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72.17.13.61\立入調査\⑨認可外担当\R5\20_調査・照会等\231020_＝＝＝＝＝＝＝＝＝＝＝＝＝＝＝＝＝＝＝＝＝運営状況報告＝＝＝＝＝＝＝＝＝＝＝＝＝＝＝＝＝＝＝＝＝\01_依頼\"/>
    </mc:Choice>
  </mc:AlternateContent>
  <bookViews>
    <workbookView xWindow="0" yWindow="0" windowWidth="20490" windowHeight="7680"/>
  </bookViews>
  <sheets>
    <sheet name="5 報告徴収（施設型）" sheetId="1" r:id="rId1"/>
    <sheet name="記載上の注意" sheetId="5" r:id="rId2"/>
    <sheet name="集計用" sheetId="3" r:id="rId3"/>
  </sheets>
  <definedNames>
    <definedName name="_xlnm._FilterDatabase" localSheetId="0" hidden="1">'5 報告徴収（施設型）'!$A$2:$DL$543</definedName>
    <definedName name="_xlnm.Print_Area" localSheetId="0">'5 報告徴収（施設型）'!$B$1:$BP$499</definedName>
    <definedName name="_xlnm.Print_Area" localSheetId="1">記載上の注意!$B$1:$BP$46</definedName>
  </definedNames>
  <calcPr calcId="162913"/>
</workbook>
</file>

<file path=xl/calcChain.xml><?xml version="1.0" encoding="utf-8"?>
<calcChain xmlns="http://schemas.openxmlformats.org/spreadsheetml/2006/main">
  <c r="AB231" i="1" l="1"/>
  <c r="T231" i="1"/>
  <c r="AB107" i="1"/>
  <c r="T107" i="1"/>
  <c r="AEA7" i="3" l="1"/>
  <c r="ADZ7" i="3"/>
  <c r="BU495" i="1"/>
  <c r="BT495" i="1"/>
  <c r="BS495" i="1"/>
  <c r="BR495" i="1"/>
  <c r="BR493" i="1"/>
  <c r="XP7" i="3"/>
  <c r="XQ7" i="3"/>
  <c r="XO7" i="3"/>
  <c r="XN7" i="3"/>
  <c r="XM7" i="3"/>
  <c r="XL7" i="3"/>
  <c r="XK7" i="3"/>
  <c r="XJ7" i="3"/>
  <c r="TR7" i="3" l="1"/>
  <c r="TQ7" i="3"/>
  <c r="TP7" i="3"/>
  <c r="TJ7" i="3"/>
  <c r="TI7" i="3"/>
  <c r="TH7" i="3"/>
  <c r="OO7" i="3"/>
  <c r="OY7" i="3"/>
  <c r="OX7" i="3"/>
  <c r="OW7" i="3"/>
  <c r="OQ7" i="3"/>
  <c r="OP7" i="3"/>
  <c r="X372" i="1" l="1"/>
  <c r="BH375" i="1" s="1"/>
  <c r="X371" i="1"/>
  <c r="BH374" i="1" s="1"/>
  <c r="ABT7" i="3" l="1"/>
  <c r="U390" i="1" l="1"/>
  <c r="U389" i="1"/>
  <c r="ADM7" i="3" l="1"/>
  <c r="ADK7" i="3"/>
  <c r="ADO7" i="3"/>
  <c r="KJ7" i="3"/>
  <c r="KI7" i="3"/>
  <c r="KH7" i="3"/>
  <c r="KG7" i="3"/>
  <c r="KF7" i="3"/>
  <c r="KE7" i="3"/>
  <c r="KD7" i="3"/>
  <c r="KC7" i="3"/>
  <c r="KA7" i="3"/>
  <c r="JZ7" i="3"/>
  <c r="JY7" i="3"/>
  <c r="JX7" i="3"/>
  <c r="JW7" i="3"/>
  <c r="JV7" i="3"/>
  <c r="JU7" i="3"/>
  <c r="JT7" i="3"/>
  <c r="JR7" i="3"/>
  <c r="JQ7" i="3"/>
  <c r="JP7" i="3"/>
  <c r="JO7" i="3"/>
  <c r="JN7" i="3"/>
  <c r="JM7" i="3"/>
  <c r="JL7" i="3"/>
  <c r="JK7" i="3"/>
  <c r="JI7" i="3"/>
  <c r="JH7" i="3"/>
  <c r="JG7" i="3"/>
  <c r="JF7" i="3"/>
  <c r="JE7" i="3"/>
  <c r="JD7" i="3"/>
  <c r="JC7" i="3"/>
  <c r="JB7" i="3"/>
  <c r="IZ7" i="3"/>
  <c r="IY7" i="3"/>
  <c r="IX7" i="3"/>
  <c r="IW7" i="3"/>
  <c r="IV7" i="3"/>
  <c r="IU7" i="3"/>
  <c r="IT7" i="3"/>
  <c r="IS7" i="3"/>
  <c r="IR7" i="3"/>
  <c r="BF86" i="1" l="1"/>
  <c r="KS7" i="3" s="1"/>
  <c r="BA86" i="1"/>
  <c r="KR7" i="3" s="1"/>
  <c r="AV86" i="1"/>
  <c r="KQ7" i="3" s="1"/>
  <c r="AQ86" i="1"/>
  <c r="KP7" i="3" s="1"/>
  <c r="AL86" i="1"/>
  <c r="KO7" i="3" s="1"/>
  <c r="AG86" i="1"/>
  <c r="KN7" i="3" s="1"/>
  <c r="AB86" i="1"/>
  <c r="KM7" i="3" s="1"/>
  <c r="W86" i="1"/>
  <c r="BK85" i="1"/>
  <c r="KK7" i="3" s="1"/>
  <c r="BK84" i="1"/>
  <c r="KB7" i="3" s="1"/>
  <c r="BK83" i="1"/>
  <c r="JS7" i="3" s="1"/>
  <c r="BK82" i="1"/>
  <c r="JJ7" i="3" s="1"/>
  <c r="BK81" i="1"/>
  <c r="JA7" i="3" s="1"/>
  <c r="BK86" i="1" l="1"/>
  <c r="KT7" i="3" s="1"/>
  <c r="KL7" i="3"/>
  <c r="O231" i="1"/>
  <c r="N231" i="1"/>
  <c r="AR231" i="1"/>
  <c r="AJ231" i="1"/>
  <c r="O107" i="1"/>
  <c r="N107" i="1"/>
  <c r="AR107" i="1"/>
  <c r="AJ107" i="1"/>
  <c r="AJ104" i="1" s="1"/>
  <c r="U228" i="1" l="1"/>
  <c r="AJ228" i="1"/>
  <c r="U104" i="1"/>
  <c r="BH107" i="1"/>
  <c r="AZ107" i="1"/>
  <c r="U463" i="1"/>
  <c r="BH108" i="1" l="1"/>
  <c r="PH7" i="3" s="1"/>
  <c r="ADY7" i="3"/>
  <c r="ADX7" i="3"/>
  <c r="ADW7" i="3"/>
  <c r="ADV7" i="3"/>
  <c r="ADU7" i="3"/>
  <c r="ADT7" i="3"/>
  <c r="ADS7" i="3"/>
  <c r="ADR7" i="3"/>
  <c r="ADQ7" i="3"/>
  <c r="ADP7" i="3"/>
  <c r="ADN7" i="3"/>
  <c r="ADL7" i="3"/>
  <c r="ADJ7" i="3"/>
  <c r="ADI7" i="3"/>
  <c r="ADH7" i="3"/>
  <c r="ADG7" i="3"/>
  <c r="ADF7" i="3"/>
  <c r="ADE7" i="3"/>
  <c r="ADD7" i="3"/>
  <c r="ADC7" i="3"/>
  <c r="ADB7" i="3"/>
  <c r="ADA7" i="3"/>
  <c r="ACZ7" i="3"/>
  <c r="ACY7" i="3"/>
  <c r="ACX7" i="3"/>
  <c r="ACW7" i="3"/>
  <c r="ACV7" i="3"/>
  <c r="ACU7" i="3"/>
  <c r="ACT7" i="3"/>
  <c r="ACS7" i="3"/>
  <c r="ACR7" i="3"/>
  <c r="ACQ7" i="3"/>
  <c r="ACP7" i="3"/>
  <c r="ACO7" i="3"/>
  <c r="ACN7" i="3"/>
  <c r="ACM7" i="3"/>
  <c r="ACL7" i="3"/>
  <c r="ACK7" i="3"/>
  <c r="ACJ7" i="3"/>
  <c r="ACI7" i="3"/>
  <c r="ACH7" i="3"/>
  <c r="ACG7" i="3"/>
  <c r="ACF7" i="3"/>
  <c r="ACE7" i="3"/>
  <c r="ACD7" i="3"/>
  <c r="ACC7" i="3"/>
  <c r="ACB7" i="3"/>
  <c r="ACA7" i="3"/>
  <c r="ABZ7" i="3"/>
  <c r="ABY7" i="3"/>
  <c r="ABX7" i="3"/>
  <c r="ABW7" i="3"/>
  <c r="ABV7" i="3"/>
  <c r="ABU7" i="3"/>
  <c r="ABS7" i="3"/>
  <c r="ABR7" i="3"/>
  <c r="ABQ7" i="3"/>
  <c r="ABP7" i="3"/>
  <c r="ABO7" i="3"/>
  <c r="ABN7" i="3"/>
  <c r="ABM7" i="3"/>
  <c r="ABL7" i="3"/>
  <c r="ABJ7" i="3"/>
  <c r="ABI7" i="3"/>
  <c r="ABH7" i="3"/>
  <c r="ABG7" i="3"/>
  <c r="ABF7" i="3"/>
  <c r="ABE7" i="3"/>
  <c r="ABD7" i="3"/>
  <c r="ABC7" i="3"/>
  <c r="ABB7" i="3"/>
  <c r="ABA7" i="3"/>
  <c r="AAZ7" i="3"/>
  <c r="AAY7" i="3"/>
  <c r="AAX7" i="3"/>
  <c r="AAW7" i="3"/>
  <c r="AAV7" i="3"/>
  <c r="AAU7" i="3"/>
  <c r="AAT7" i="3"/>
  <c r="AAS7" i="3"/>
  <c r="AAQ7" i="3"/>
  <c r="AAP7" i="3"/>
  <c r="AAO7" i="3"/>
  <c r="AAM7" i="3"/>
  <c r="AAL7" i="3"/>
  <c r="AAK7" i="3"/>
  <c r="AAJ7" i="3"/>
  <c r="AAI7" i="3"/>
  <c r="AAH7" i="3"/>
  <c r="AAF7" i="3"/>
  <c r="AAE7" i="3"/>
  <c r="AAD7" i="3"/>
  <c r="AAC7" i="3"/>
  <c r="AAB7" i="3"/>
  <c r="AAA7" i="3"/>
  <c r="ZZ7" i="3"/>
  <c r="ZY7" i="3"/>
  <c r="ZX7" i="3"/>
  <c r="ZW7" i="3"/>
  <c r="ZV7" i="3"/>
  <c r="ZU7" i="3"/>
  <c r="ZT7" i="3"/>
  <c r="ZS7" i="3"/>
  <c r="ZR7" i="3"/>
  <c r="ZQ7" i="3"/>
  <c r="ZP7" i="3"/>
  <c r="ZO7" i="3"/>
  <c r="ZN7" i="3"/>
  <c r="ZM7" i="3"/>
  <c r="ZL7" i="3"/>
  <c r="ZK7" i="3"/>
  <c r="ZJ7" i="3"/>
  <c r="ZI7" i="3"/>
  <c r="ZH7" i="3"/>
  <c r="ZG7" i="3"/>
  <c r="ZF7" i="3"/>
  <c r="ZE7" i="3"/>
  <c r="ZD7" i="3"/>
  <c r="ZC7" i="3"/>
  <c r="ZB7" i="3"/>
  <c r="ZA7" i="3"/>
  <c r="YZ7" i="3"/>
  <c r="YY7" i="3"/>
  <c r="YX7" i="3"/>
  <c r="YW7" i="3"/>
  <c r="YV7" i="3"/>
  <c r="YU7" i="3"/>
  <c r="YT7" i="3"/>
  <c r="YS7" i="3"/>
  <c r="YR7" i="3"/>
  <c r="YO7" i="3"/>
  <c r="YN7" i="3"/>
  <c r="YM7" i="3"/>
  <c r="YL7" i="3"/>
  <c r="YK7" i="3"/>
  <c r="YJ7" i="3"/>
  <c r="YI7" i="3"/>
  <c r="YH7" i="3"/>
  <c r="YG7" i="3"/>
  <c r="YF7" i="3"/>
  <c r="YE7" i="3"/>
  <c r="YD7" i="3"/>
  <c r="YC7" i="3"/>
  <c r="YB7" i="3"/>
  <c r="YA7" i="3"/>
  <c r="XZ7" i="3"/>
  <c r="XY7" i="3"/>
  <c r="XX7" i="3"/>
  <c r="XW7" i="3"/>
  <c r="XV7" i="3"/>
  <c r="XU7" i="3"/>
  <c r="XT7" i="3"/>
  <c r="XS7" i="3"/>
  <c r="XR7" i="3"/>
  <c r="XI7" i="3"/>
  <c r="XH7" i="3"/>
  <c r="XE7" i="3"/>
  <c r="XD7" i="3"/>
  <c r="XC7" i="3"/>
  <c r="XB7" i="3"/>
  <c r="XA7" i="3"/>
  <c r="WZ7" i="3"/>
  <c r="WY7" i="3"/>
  <c r="WX7" i="3"/>
  <c r="WW7" i="3"/>
  <c r="WV7" i="3"/>
  <c r="WU7" i="3"/>
  <c r="WT7" i="3"/>
  <c r="WS7" i="3"/>
  <c r="WR7" i="3"/>
  <c r="WQ7" i="3"/>
  <c r="WP7" i="3"/>
  <c r="WO7" i="3"/>
  <c r="WN7" i="3"/>
  <c r="WM7" i="3"/>
  <c r="WL7" i="3"/>
  <c r="WK7" i="3"/>
  <c r="WJ7" i="3"/>
  <c r="WI7" i="3"/>
  <c r="WH7" i="3"/>
  <c r="WG7" i="3"/>
  <c r="WF7" i="3"/>
  <c r="WE7" i="3"/>
  <c r="WD7" i="3"/>
  <c r="WC7" i="3"/>
  <c r="WB7" i="3"/>
  <c r="WA7" i="3"/>
  <c r="VZ7" i="3"/>
  <c r="VY7" i="3"/>
  <c r="VX7" i="3"/>
  <c r="VW7" i="3"/>
  <c r="VV7" i="3"/>
  <c r="VU7" i="3"/>
  <c r="VT7" i="3"/>
  <c r="VS7" i="3"/>
  <c r="VR7" i="3"/>
  <c r="VO7" i="3"/>
  <c r="VN7" i="3"/>
  <c r="VM7" i="3"/>
  <c r="VL7" i="3"/>
  <c r="VK7" i="3"/>
  <c r="VJ7" i="3"/>
  <c r="VI7" i="3"/>
  <c r="VH7" i="3"/>
  <c r="VG7" i="3"/>
  <c r="VF7" i="3"/>
  <c r="VE7" i="3"/>
  <c r="VD7" i="3"/>
  <c r="VC7" i="3"/>
  <c r="VB7" i="3"/>
  <c r="VA7" i="3"/>
  <c r="UZ7" i="3"/>
  <c r="UY7" i="3"/>
  <c r="UX7" i="3"/>
  <c r="UW7" i="3"/>
  <c r="UV7" i="3"/>
  <c r="UU7" i="3"/>
  <c r="UT7" i="3"/>
  <c r="US7" i="3"/>
  <c r="UR7" i="3"/>
  <c r="UQ7" i="3"/>
  <c r="UP7" i="3"/>
  <c r="UO7" i="3"/>
  <c r="UN7" i="3"/>
  <c r="UM7" i="3"/>
  <c r="UL7" i="3"/>
  <c r="UK7" i="3"/>
  <c r="UJ7" i="3"/>
  <c r="UI7" i="3"/>
  <c r="UH7" i="3"/>
  <c r="UG7" i="3"/>
  <c r="UF7" i="3"/>
  <c r="UE7" i="3"/>
  <c r="UD7" i="3"/>
  <c r="UC7" i="3"/>
  <c r="UB7" i="3"/>
  <c r="TX7" i="3"/>
  <c r="TW7" i="3"/>
  <c r="TV7" i="3"/>
  <c r="TU7" i="3"/>
  <c r="TT7" i="3"/>
  <c r="TS7" i="3"/>
  <c r="TO7" i="3"/>
  <c r="TN7" i="3"/>
  <c r="TM7" i="3"/>
  <c r="TL7" i="3"/>
  <c r="TK7" i="3"/>
  <c r="TG7" i="3"/>
  <c r="TF7" i="3"/>
  <c r="TE7" i="3"/>
  <c r="TD7" i="3"/>
  <c r="TC7" i="3"/>
  <c r="TB7" i="3"/>
  <c r="TA7" i="3"/>
  <c r="SZ7" i="3"/>
  <c r="SX7" i="3"/>
  <c r="SW7" i="3"/>
  <c r="SV7" i="3"/>
  <c r="ST7" i="3"/>
  <c r="SS7" i="3"/>
  <c r="SR7" i="3"/>
  <c r="SQ7" i="3"/>
  <c r="SP7" i="3"/>
  <c r="SO7" i="3"/>
  <c r="SL7" i="3"/>
  <c r="SK7" i="3"/>
  <c r="SJ7" i="3"/>
  <c r="SI7" i="3"/>
  <c r="SH7" i="3"/>
  <c r="SG7" i="3"/>
  <c r="SF7" i="3"/>
  <c r="SE7" i="3"/>
  <c r="SD7" i="3"/>
  <c r="SC7" i="3"/>
  <c r="SB7" i="3"/>
  <c r="SA7" i="3"/>
  <c r="RZ7" i="3"/>
  <c r="RY7" i="3"/>
  <c r="RX7" i="3"/>
  <c r="RW7" i="3"/>
  <c r="RV7" i="3"/>
  <c r="RU7" i="3"/>
  <c r="RT7" i="3"/>
  <c r="RS7" i="3"/>
  <c r="RR7" i="3"/>
  <c r="RQ7" i="3"/>
  <c r="RP7" i="3"/>
  <c r="RO7" i="3"/>
  <c r="RN7" i="3"/>
  <c r="RM7" i="3"/>
  <c r="RL7" i="3"/>
  <c r="RK7" i="3"/>
  <c r="RJ7" i="3"/>
  <c r="RI7" i="3"/>
  <c r="RH7" i="3"/>
  <c r="RG7" i="3"/>
  <c r="RF7" i="3"/>
  <c r="RE7" i="3"/>
  <c r="RD7" i="3"/>
  <c r="RC7" i="3"/>
  <c r="RB7" i="3"/>
  <c r="RA7" i="3"/>
  <c r="QZ7" i="3"/>
  <c r="QY7" i="3"/>
  <c r="QV7" i="3"/>
  <c r="QU7" i="3"/>
  <c r="QT7" i="3"/>
  <c r="QS7" i="3"/>
  <c r="QR7" i="3"/>
  <c r="QQ7" i="3"/>
  <c r="QP7" i="3"/>
  <c r="QO7" i="3"/>
  <c r="QN7" i="3"/>
  <c r="QM7" i="3"/>
  <c r="QL7" i="3"/>
  <c r="QK7" i="3"/>
  <c r="QJ7" i="3"/>
  <c r="QI7" i="3"/>
  <c r="QH7" i="3"/>
  <c r="QG7" i="3"/>
  <c r="QF7" i="3"/>
  <c r="QE7" i="3"/>
  <c r="QD7" i="3"/>
  <c r="QC7" i="3"/>
  <c r="QB7" i="3"/>
  <c r="QA7" i="3"/>
  <c r="PZ7" i="3"/>
  <c r="PY7" i="3"/>
  <c r="PX7" i="3"/>
  <c r="PW7" i="3"/>
  <c r="PV7" i="3"/>
  <c r="PU7" i="3"/>
  <c r="PT7" i="3"/>
  <c r="PS7" i="3"/>
  <c r="PR7" i="3"/>
  <c r="PQ7" i="3"/>
  <c r="PP7" i="3"/>
  <c r="PO7" i="3"/>
  <c r="PN7" i="3"/>
  <c r="PM7" i="3"/>
  <c r="PL7" i="3"/>
  <c r="PK7" i="3"/>
  <c r="PJ7" i="3"/>
  <c r="PI7" i="3"/>
  <c r="PG7" i="3"/>
  <c r="PF7" i="3"/>
  <c r="PE7" i="3"/>
  <c r="PD7" i="3"/>
  <c r="PC7" i="3"/>
  <c r="PB7" i="3"/>
  <c r="PA7" i="3"/>
  <c r="OZ7" i="3"/>
  <c r="OV7" i="3"/>
  <c r="OU7" i="3"/>
  <c r="OT7" i="3"/>
  <c r="OS7" i="3"/>
  <c r="OR7" i="3"/>
  <c r="ON7" i="3"/>
  <c r="OM7" i="3"/>
  <c r="OL7" i="3"/>
  <c r="OK7" i="3"/>
  <c r="OJ7" i="3"/>
  <c r="OI7" i="3"/>
  <c r="OH7" i="3"/>
  <c r="OG7" i="3"/>
  <c r="OE7" i="3"/>
  <c r="OD7" i="3"/>
  <c r="OC7" i="3"/>
  <c r="OA7" i="3"/>
  <c r="NZ7" i="3"/>
  <c r="NY7" i="3"/>
  <c r="NX7" i="3"/>
  <c r="NV7" i="3"/>
  <c r="NU7" i="3"/>
  <c r="NT7" i="3"/>
  <c r="NS7" i="3"/>
  <c r="NR7" i="3"/>
  <c r="NQ7" i="3"/>
  <c r="NP7" i="3"/>
  <c r="NO7" i="3"/>
  <c r="NM7" i="3"/>
  <c r="NL7" i="3"/>
  <c r="NK7" i="3"/>
  <c r="NJ7" i="3"/>
  <c r="NI7" i="3"/>
  <c r="NH7" i="3"/>
  <c r="NG7" i="3"/>
  <c r="NF7" i="3"/>
  <c r="ND7" i="3"/>
  <c r="NC7" i="3"/>
  <c r="NB7" i="3"/>
  <c r="NA7" i="3"/>
  <c r="MZ7" i="3"/>
  <c r="MY7" i="3"/>
  <c r="MX7" i="3"/>
  <c r="MW7" i="3"/>
  <c r="MU7" i="3"/>
  <c r="MT7" i="3"/>
  <c r="MS7" i="3"/>
  <c r="MR7" i="3"/>
  <c r="MQ7" i="3"/>
  <c r="MP7" i="3"/>
  <c r="MO7" i="3"/>
  <c r="MN7" i="3"/>
  <c r="ML7" i="3"/>
  <c r="MK7" i="3"/>
  <c r="MJ7" i="3"/>
  <c r="MI7" i="3"/>
  <c r="MH7" i="3"/>
  <c r="MG7" i="3"/>
  <c r="MF7" i="3"/>
  <c r="ME7" i="3"/>
  <c r="MC7" i="3"/>
  <c r="MB7" i="3"/>
  <c r="MA7" i="3"/>
  <c r="LZ7" i="3"/>
  <c r="LY7" i="3"/>
  <c r="LX7" i="3"/>
  <c r="LW7" i="3"/>
  <c r="LV7" i="3"/>
  <c r="LT7" i="3"/>
  <c r="LS7" i="3"/>
  <c r="LR7" i="3"/>
  <c r="LQ7" i="3"/>
  <c r="LP7" i="3"/>
  <c r="LO7" i="3"/>
  <c r="LN7" i="3"/>
  <c r="LM7" i="3"/>
  <c r="LK7" i="3"/>
  <c r="LJ7" i="3"/>
  <c r="LI7" i="3"/>
  <c r="LH7" i="3"/>
  <c r="LG7" i="3"/>
  <c r="LF7" i="3"/>
  <c r="LE7" i="3"/>
  <c r="LD7" i="3"/>
  <c r="LB7" i="3"/>
  <c r="LA7" i="3"/>
  <c r="KZ7" i="3"/>
  <c r="KY7" i="3"/>
  <c r="KX7" i="3"/>
  <c r="KW7" i="3"/>
  <c r="KV7" i="3"/>
  <c r="KU7" i="3"/>
  <c r="HX7" i="3"/>
  <c r="HW7" i="3"/>
  <c r="HV7" i="3"/>
  <c r="HU7" i="3"/>
  <c r="HT7" i="3"/>
  <c r="HS7" i="3"/>
  <c r="HR7" i="3"/>
  <c r="HQ7" i="3"/>
  <c r="HO7" i="3"/>
  <c r="HN7" i="3"/>
  <c r="HM7" i="3"/>
  <c r="HL7" i="3"/>
  <c r="HK7" i="3"/>
  <c r="HJ7" i="3"/>
  <c r="HI7" i="3"/>
  <c r="HH7" i="3"/>
  <c r="HF7" i="3"/>
  <c r="HE7" i="3"/>
  <c r="HD7" i="3"/>
  <c r="HC7" i="3"/>
  <c r="HB7" i="3"/>
  <c r="HA7" i="3"/>
  <c r="GZ7" i="3"/>
  <c r="GY7" i="3"/>
  <c r="GW7" i="3"/>
  <c r="GV7" i="3"/>
  <c r="GU7" i="3"/>
  <c r="GT7" i="3"/>
  <c r="GS7" i="3"/>
  <c r="GR7" i="3"/>
  <c r="GQ7" i="3"/>
  <c r="GP7" i="3"/>
  <c r="GN7" i="3"/>
  <c r="GM7" i="3"/>
  <c r="GL7" i="3"/>
  <c r="GK7" i="3"/>
  <c r="GJ7" i="3"/>
  <c r="GI7" i="3"/>
  <c r="GH7" i="3"/>
  <c r="GG7" i="3"/>
  <c r="GE7" i="3"/>
  <c r="GD7" i="3"/>
  <c r="GC7" i="3"/>
  <c r="GB7" i="3"/>
  <c r="GA7" i="3"/>
  <c r="FZ7" i="3"/>
  <c r="FY7" i="3"/>
  <c r="FX7" i="3"/>
  <c r="FV7" i="3"/>
  <c r="FU7" i="3"/>
  <c r="FT7" i="3"/>
  <c r="FS7" i="3"/>
  <c r="FR7" i="3"/>
  <c r="FQ7" i="3"/>
  <c r="FP7" i="3"/>
  <c r="FO7" i="3"/>
  <c r="FM7" i="3"/>
  <c r="FL7" i="3"/>
  <c r="FK7" i="3"/>
  <c r="FJ7" i="3"/>
  <c r="FI7" i="3"/>
  <c r="FH7" i="3"/>
  <c r="FG7" i="3"/>
  <c r="FF7" i="3"/>
  <c r="FD7" i="3"/>
  <c r="FC7" i="3"/>
  <c r="FB7" i="3"/>
  <c r="FA7" i="3"/>
  <c r="EZ7" i="3"/>
  <c r="EY7" i="3"/>
  <c r="EX7" i="3"/>
  <c r="EW7" i="3"/>
  <c r="EU7" i="3"/>
  <c r="ET7" i="3"/>
  <c r="ES7" i="3"/>
  <c r="ER7" i="3"/>
  <c r="EQ7" i="3"/>
  <c r="EP7" i="3"/>
  <c r="EO7" i="3"/>
  <c r="EN7" i="3"/>
  <c r="EM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A7" i="3"/>
  <c r="BJ435" i="1"/>
  <c r="ABK7" i="3" s="1"/>
  <c r="BQ429" i="1"/>
  <c r="U424" i="1"/>
  <c r="AAR7" i="3" s="1"/>
  <c r="U421" i="1"/>
  <c r="AAN7" i="3" s="1"/>
  <c r="AAG7" i="3"/>
  <c r="U379" i="1"/>
  <c r="YQ7" i="3"/>
  <c r="YP7" i="3"/>
  <c r="V368" i="1"/>
  <c r="BF367" i="1"/>
  <c r="AZ367" i="1"/>
  <c r="AU367" i="1"/>
  <c r="AH367" i="1"/>
  <c r="AA367" i="1"/>
  <c r="V367" i="1"/>
  <c r="I360" i="1"/>
  <c r="BQ348" i="1"/>
  <c r="BH340" i="1"/>
  <c r="XF7" i="3" s="1"/>
  <c r="BH291" i="1"/>
  <c r="VP7" i="3" s="1"/>
  <c r="BH231" i="1"/>
  <c r="AZ231" i="1"/>
  <c r="TY7" i="3" s="1"/>
  <c r="BA229" i="1"/>
  <c r="SY7" i="3" s="1"/>
  <c r="AZ228" i="1"/>
  <c r="SU7" i="3" s="1"/>
  <c r="BH216" i="1"/>
  <c r="SM7" i="3" s="1"/>
  <c r="BH168" i="1"/>
  <c r="QW7" i="3" s="1"/>
  <c r="BA105" i="1"/>
  <c r="OF7" i="3" s="1"/>
  <c r="AZ104" i="1"/>
  <c r="OB7" i="3" s="1"/>
  <c r="BK99" i="1"/>
  <c r="BK98" i="1"/>
  <c r="NW7" i="3" s="1"/>
  <c r="BK97" i="1"/>
  <c r="NN7" i="3" s="1"/>
  <c r="BK96" i="1"/>
  <c r="NE7" i="3" s="1"/>
  <c r="BK95" i="1"/>
  <c r="MV7" i="3" s="1"/>
  <c r="BK94" i="1"/>
  <c r="MM7" i="3" s="1"/>
  <c r="BK93" i="1"/>
  <c r="MD7" i="3" s="1"/>
  <c r="BK92" i="1"/>
  <c r="LU7" i="3" s="1"/>
  <c r="BK91" i="1"/>
  <c r="LL7" i="3" s="1"/>
  <c r="BK90" i="1"/>
  <c r="LC7" i="3" s="1"/>
  <c r="BF75" i="1"/>
  <c r="IP7" i="3" s="1"/>
  <c r="BA75" i="1"/>
  <c r="IO7" i="3" s="1"/>
  <c r="AV75" i="1"/>
  <c r="IN7" i="3" s="1"/>
  <c r="AQ75" i="1"/>
  <c r="IM7" i="3" s="1"/>
  <c r="AL75" i="1"/>
  <c r="IL7" i="3" s="1"/>
  <c r="AG75" i="1"/>
  <c r="IK7" i="3" s="1"/>
  <c r="AB75" i="1"/>
  <c r="IJ7" i="3" s="1"/>
  <c r="W75" i="1"/>
  <c r="BF74" i="1"/>
  <c r="IG7" i="3" s="1"/>
  <c r="BA74" i="1"/>
  <c r="IF7" i="3" s="1"/>
  <c r="AV74" i="1"/>
  <c r="IE7" i="3" s="1"/>
  <c r="AQ74" i="1"/>
  <c r="ID7" i="3" s="1"/>
  <c r="AL74" i="1"/>
  <c r="IC7" i="3" s="1"/>
  <c r="AG74" i="1"/>
  <c r="IB7" i="3" s="1"/>
  <c r="AB74" i="1"/>
  <c r="IA7" i="3" s="1"/>
  <c r="W74" i="1"/>
  <c r="HZ7" i="3" s="1"/>
  <c r="BK73" i="1"/>
  <c r="HY7" i="3" s="1"/>
  <c r="BK72" i="1"/>
  <c r="HP7" i="3" s="1"/>
  <c r="BK71" i="1"/>
  <c r="HG7" i="3" s="1"/>
  <c r="BK70" i="1"/>
  <c r="GX7" i="3" s="1"/>
  <c r="BK69" i="1"/>
  <c r="GO7" i="3" s="1"/>
  <c r="BK68" i="1"/>
  <c r="GF7" i="3" s="1"/>
  <c r="BK67" i="1"/>
  <c r="FW7" i="3" s="1"/>
  <c r="BK66" i="1"/>
  <c r="FN7" i="3" s="1"/>
  <c r="BK65" i="1"/>
  <c r="FE7" i="3" s="1"/>
  <c r="BK64" i="1"/>
  <c r="EV7" i="3" s="1"/>
  <c r="BI60" i="1"/>
  <c r="EL7" i="3" s="1"/>
  <c r="BQ53" i="1"/>
  <c r="BQ33" i="1"/>
  <c r="BQ21" i="1"/>
  <c r="BQ18" i="1"/>
  <c r="BQ90" i="1" l="1"/>
  <c r="TZ7" i="3"/>
  <c r="BH232" i="1"/>
  <c r="UA7" i="3" s="1"/>
  <c r="BK74" i="1"/>
  <c r="IH7" i="3" s="1"/>
  <c r="BK75" i="1"/>
  <c r="IQ7" i="3" s="1"/>
  <c r="II7" i="3"/>
  <c r="G342" i="1"/>
  <c r="AM342" i="1" s="1"/>
  <c r="XG7" i="3" s="1"/>
  <c r="H293" i="1"/>
  <c r="AN293" i="1" s="1"/>
  <c r="VQ7" i="3" s="1"/>
  <c r="H218" i="1"/>
  <c r="AN218" i="1" s="1"/>
  <c r="SN7" i="3" s="1"/>
  <c r="H170" i="1"/>
  <c r="AN170" i="1" s="1"/>
  <c r="QX7" i="3" s="1"/>
  <c r="BQ74" i="1" l="1"/>
</calcChain>
</file>

<file path=xl/comments1.xml><?xml version="1.0" encoding="utf-8"?>
<comments xmlns="http://schemas.openxmlformats.org/spreadsheetml/2006/main">
  <authors>
    <author>-</author>
  </authors>
  <commentList>
    <comment ref="U4" authorId="0" shapeId="0">
      <text>
        <r>
          <rPr>
            <b/>
            <sz val="11"/>
            <color indexed="81"/>
            <rFont val="MS P ゴシック"/>
            <family val="3"/>
            <charset val="128"/>
          </rPr>
          <t xml:space="preserve">本資料の記載について
</t>
        </r>
        <r>
          <rPr>
            <sz val="11"/>
            <color indexed="81"/>
            <rFont val="MS P ゴシック"/>
            <family val="3"/>
            <charset val="128"/>
          </rPr>
          <t>①本資料はデータ提供を想定し作成されており、一部項目は選択式となっております（Altキー　＋　↓キー　で選択可）。また、ピンク色のセルは必須の入力項目、黄色セルは該当する場合に入力する項目となっており、入力後は色が消されるように設定されています。このため、色付きセルが消えるようにセルを選択し、データをご入力いただければと思います。
②選択できる項目のうち、内容により予め入力されているものもありますが、任意の内容に変更することが可能です。
③その他、本資料の記載に際しては、別シートの「記載上の注意点」や「記入例」等を参考にしていただければと思います。</t>
        </r>
      </text>
    </comment>
  </commentList>
</comments>
</file>

<file path=xl/sharedStrings.xml><?xml version="1.0" encoding="utf-8"?>
<sst xmlns="http://schemas.openxmlformats.org/spreadsheetml/2006/main" count="2149" uniqueCount="906">
  <si>
    <t>運営状況報告</t>
    <phoneticPr fontId="2"/>
  </si>
  <si>
    <t>年</t>
    <rPh sb="0" eb="1">
      <t>ネン</t>
    </rPh>
    <phoneticPr fontId="2"/>
  </si>
  <si>
    <t>月</t>
    <rPh sb="0" eb="1">
      <t>ツキ</t>
    </rPh>
    <phoneticPr fontId="2"/>
  </si>
  <si>
    <t>①</t>
    <phoneticPr fontId="2"/>
  </si>
  <si>
    <t>施設の名称</t>
    <rPh sb="0" eb="2">
      <t>シセツ</t>
    </rPh>
    <phoneticPr fontId="2"/>
  </si>
  <si>
    <t>　②事業所の所在地</t>
    <phoneticPr fontId="2"/>
  </si>
  <si>
    <t>②</t>
    <phoneticPr fontId="2"/>
  </si>
  <si>
    <t>施設の所在地</t>
    <rPh sb="0" eb="2">
      <t>シセツ</t>
    </rPh>
    <phoneticPr fontId="2"/>
  </si>
  <si>
    <t>Tel</t>
    <phoneticPr fontId="2"/>
  </si>
  <si>
    <t>最寄り駅</t>
    <rPh sb="0" eb="2">
      <t>モヨ</t>
    </rPh>
    <rPh sb="3" eb="4">
      <t>エキ</t>
    </rPh>
    <phoneticPr fontId="2"/>
  </si>
  <si>
    <t>線</t>
    <rPh sb="0" eb="1">
      <t>セン</t>
    </rPh>
    <phoneticPr fontId="2"/>
  </si>
  <si>
    <t>駅</t>
    <rPh sb="0" eb="1">
      <t>エキ</t>
    </rPh>
    <phoneticPr fontId="2"/>
  </si>
  <si>
    <t>バス</t>
    <phoneticPr fontId="2"/>
  </si>
  <si>
    <t>徒歩</t>
    <rPh sb="0" eb="2">
      <t>トホ</t>
    </rPh>
    <phoneticPr fontId="2"/>
  </si>
  <si>
    <t>　①事業所の名称</t>
    <phoneticPr fontId="2"/>
  </si>
  <si>
    <t>③</t>
    <phoneticPr fontId="2"/>
  </si>
  <si>
    <t>設置主体</t>
    <rPh sb="0" eb="2">
      <t>セッチ</t>
    </rPh>
    <rPh sb="2" eb="4">
      <t>シュタイ</t>
    </rPh>
    <phoneticPr fontId="2"/>
  </si>
  <si>
    <t>　①事業所の名称</t>
    <phoneticPr fontId="2"/>
  </si>
  <si>
    <t>④</t>
    <phoneticPr fontId="2"/>
  </si>
  <si>
    <t>設置者名</t>
    <rPh sb="3" eb="4">
      <t>メイ</t>
    </rPh>
    <phoneticPr fontId="2"/>
  </si>
  <si>
    <t>　③設置者名</t>
    <phoneticPr fontId="2"/>
  </si>
  <si>
    <t>⑤</t>
    <phoneticPr fontId="2"/>
  </si>
  <si>
    <t>設置者住所</t>
    <phoneticPr fontId="2"/>
  </si>
  <si>
    <t>Tel</t>
    <phoneticPr fontId="2"/>
  </si>
  <si>
    <t>　①事業所の名称</t>
    <phoneticPr fontId="2"/>
  </si>
  <si>
    <t>⑥</t>
    <phoneticPr fontId="2"/>
  </si>
  <si>
    <t>代表者名</t>
    <phoneticPr fontId="2"/>
  </si>
  <si>
    <t>（氏名）</t>
    <rPh sb="1" eb="3">
      <t>シメイ</t>
    </rPh>
    <phoneticPr fontId="2"/>
  </si>
  <si>
    <t>（職名）</t>
    <rPh sb="1" eb="3">
      <t>ショクメイ</t>
    </rPh>
    <phoneticPr fontId="2"/>
  </si>
  <si>
    <t>⑦</t>
    <phoneticPr fontId="2"/>
  </si>
  <si>
    <t>管理者名</t>
    <phoneticPr fontId="2"/>
  </si>
  <si>
    <t>⑧</t>
    <phoneticPr fontId="2"/>
  </si>
  <si>
    <t>管理者住所</t>
    <phoneticPr fontId="2"/>
  </si>
  <si>
    <t>⑨</t>
    <phoneticPr fontId="2"/>
  </si>
  <si>
    <t>事業開始年月日</t>
    <phoneticPr fontId="2"/>
  </si>
  <si>
    <t>⑩</t>
    <phoneticPr fontId="2"/>
  </si>
  <si>
    <t>系列施設</t>
    <rPh sb="2" eb="4">
      <t>シセツ</t>
    </rPh>
    <phoneticPr fontId="2"/>
  </si>
  <si>
    <t>有</t>
    <rPh sb="0" eb="1">
      <t>ア</t>
    </rPh>
    <phoneticPr fontId="2"/>
  </si>
  <si>
    <t>（系列施設数</t>
    <rPh sb="1" eb="3">
      <t>ケイレツ</t>
    </rPh>
    <rPh sb="3" eb="5">
      <t>シセツ</t>
    </rPh>
    <rPh sb="5" eb="6">
      <t>スウ</t>
    </rPh>
    <phoneticPr fontId="2"/>
  </si>
  <si>
    <t>うち都道府県内</t>
    <rPh sb="2" eb="6">
      <t>トドウフケン</t>
    </rPh>
    <rPh sb="6" eb="7">
      <t>ナイ</t>
    </rPh>
    <phoneticPr fontId="2"/>
  </si>
  <si>
    <t>）</t>
    <phoneticPr fontId="2"/>
  </si>
  <si>
    <t>⑪</t>
    <phoneticPr fontId="2"/>
  </si>
  <si>
    <t>開所時間</t>
    <rPh sb="0" eb="4">
      <t>カイショジカン</t>
    </rPh>
    <phoneticPr fontId="2"/>
  </si>
  <si>
    <t>通常開所時間</t>
    <rPh sb="0" eb="2">
      <t>ツウジョウ</t>
    </rPh>
    <rPh sb="2" eb="4">
      <t>カイショ</t>
    </rPh>
    <rPh sb="4" eb="6">
      <t>ジカン</t>
    </rPh>
    <phoneticPr fontId="2"/>
  </si>
  <si>
    <t>時間外開所時間</t>
    <rPh sb="0" eb="3">
      <t>ジカンガイ</t>
    </rPh>
    <rPh sb="3" eb="5">
      <t>カイショ</t>
    </rPh>
    <rPh sb="5" eb="7">
      <t>ジカン</t>
    </rPh>
    <phoneticPr fontId="2"/>
  </si>
  <si>
    <t>備　考</t>
    <rPh sb="0" eb="1">
      <t>ビ</t>
    </rPh>
    <rPh sb="2" eb="3">
      <t>コウ</t>
    </rPh>
    <phoneticPr fontId="2"/>
  </si>
  <si>
    <t>平　日</t>
    <rPh sb="0" eb="1">
      <t>ヒラ</t>
    </rPh>
    <rPh sb="2" eb="3">
      <t>ヒ</t>
    </rPh>
    <phoneticPr fontId="2"/>
  </si>
  <si>
    <t>～</t>
    <phoneticPr fontId="2"/>
  </si>
  <si>
    <t>土曜日</t>
    <rPh sb="0" eb="3">
      <t>ドヨウビ</t>
    </rPh>
    <phoneticPr fontId="2"/>
  </si>
  <si>
    <t>日・祝祭日</t>
    <rPh sb="0" eb="1">
      <t>ニチ</t>
    </rPh>
    <rPh sb="2" eb="5">
      <t>シュクサイジツ</t>
    </rPh>
    <phoneticPr fontId="2"/>
  </si>
  <si>
    <t>⑫</t>
    <phoneticPr fontId="2"/>
  </si>
  <si>
    <t>提供する
　サービス内容</t>
    <rPh sb="0" eb="2">
      <t>テイキョウ</t>
    </rPh>
    <rPh sb="10" eb="12">
      <t>ナイヨウ</t>
    </rPh>
    <phoneticPr fontId="2"/>
  </si>
  <si>
    <t>・</t>
    <phoneticPr fontId="2"/>
  </si>
  <si>
    <t>月極契約</t>
    <rPh sb="0" eb="2">
      <t>ツキギメ</t>
    </rPh>
    <rPh sb="2" eb="4">
      <t>ケイヤク</t>
    </rPh>
    <phoneticPr fontId="2"/>
  </si>
  <si>
    <t>（対象年齢</t>
    <phoneticPr fontId="2"/>
  </si>
  <si>
    <t>～</t>
    <phoneticPr fontId="2"/>
  </si>
  <si>
    <t>※1）</t>
    <phoneticPr fontId="2"/>
  </si>
  <si>
    <t>０歳児の場合は、月齢まで記入すること。</t>
    <rPh sb="1" eb="3">
      <t>サイジ</t>
    </rPh>
    <rPh sb="4" eb="6">
      <t>バアイ</t>
    </rPh>
    <rPh sb="8" eb="10">
      <t>ゲツレイ</t>
    </rPh>
    <rPh sb="12" eb="14">
      <t>キニュウ</t>
    </rPh>
    <phoneticPr fontId="2"/>
  </si>
  <si>
    <t>・</t>
    <phoneticPr fontId="2"/>
  </si>
  <si>
    <t>定期契約</t>
    <rPh sb="0" eb="2">
      <t>テイキ</t>
    </rPh>
    <rPh sb="2" eb="4">
      <t>ケイヤク</t>
    </rPh>
    <phoneticPr fontId="2"/>
  </si>
  <si>
    <t>（</t>
    <phoneticPr fontId="2"/>
  </si>
  <si>
    <t>〃</t>
    <phoneticPr fontId="2"/>
  </si>
  <si>
    <t>一時預かり</t>
    <rPh sb="0" eb="2">
      <t>イチジ</t>
    </rPh>
    <rPh sb="2" eb="3">
      <t>アズ</t>
    </rPh>
    <phoneticPr fontId="2"/>
  </si>
  <si>
    <t>（</t>
    <phoneticPr fontId="2"/>
  </si>
  <si>
    <t>〃</t>
    <phoneticPr fontId="2"/>
  </si>
  <si>
    <t>・</t>
    <phoneticPr fontId="2"/>
  </si>
  <si>
    <t>夜間保育</t>
    <rPh sb="0" eb="2">
      <t>ヤカン</t>
    </rPh>
    <rPh sb="2" eb="4">
      <t>ホイク</t>
    </rPh>
    <phoneticPr fontId="2"/>
  </si>
  <si>
    <t>（</t>
    <phoneticPr fontId="2"/>
  </si>
  <si>
    <t>〃</t>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</si>
  <si>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</si>
  <si>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</si>
  <si>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24時間保育</t>
    <rPh sb="2" eb="4">
      <t>ジカン</t>
    </rPh>
    <rPh sb="4" eb="6">
      <t>ホイク</t>
    </rPh>
    <phoneticPr fontId="2"/>
  </si>
  <si>
    <t>）</t>
    <phoneticPr fontId="2"/>
  </si>
  <si>
    <t>⑬</t>
    <phoneticPr fontId="2"/>
  </si>
  <si>
    <t>利用料金設定状況</t>
    <rPh sb="0" eb="2">
      <t>リヨウ</t>
    </rPh>
    <rPh sb="2" eb="4">
      <t>リョウキン</t>
    </rPh>
    <rPh sb="4" eb="6">
      <t>セッテイ</t>
    </rPh>
    <rPh sb="6" eb="8">
      <t>ジョウキョウ</t>
    </rPh>
    <phoneticPr fontId="2"/>
  </si>
  <si>
    <t>⑭ 利 用 料 金</t>
    <rPh sb="2" eb="3">
      <t>リ</t>
    </rPh>
    <rPh sb="4" eb="5">
      <t>ヨウ</t>
    </rPh>
    <rPh sb="6" eb="7">
      <t>リョウ</t>
    </rPh>
    <rPh sb="8" eb="9">
      <t>キン</t>
    </rPh>
    <phoneticPr fontId="2"/>
  </si>
  <si>
    <t>月極額</t>
    <rPh sb="0" eb="2">
      <t>ツキギメ</t>
    </rPh>
    <rPh sb="2" eb="3">
      <t>ガク</t>
    </rPh>
    <phoneticPr fontId="2"/>
  </si>
  <si>
    <t>）</t>
    <phoneticPr fontId="2"/>
  </si>
  <si>
    <t>その他</t>
    <rPh sb="2" eb="3">
      <t>タ</t>
    </rPh>
    <phoneticPr fontId="2"/>
  </si>
  <si>
    <t>０歳児</t>
    <rPh sb="1" eb="3">
      <t>サイジ</t>
    </rPh>
    <phoneticPr fontId="2"/>
  </si>
  <si>
    <t>円</t>
    <rPh sb="0" eb="1">
      <t>エン</t>
    </rPh>
    <phoneticPr fontId="2"/>
  </si>
  <si>
    <t>１歳児</t>
    <rPh sb="1" eb="3">
      <t>サイジ</t>
    </rPh>
    <phoneticPr fontId="2"/>
  </si>
  <si>
    <t>２歳児</t>
    <rPh sb="1" eb="3">
      <t>サイジ</t>
    </rPh>
    <phoneticPr fontId="2"/>
  </si>
  <si>
    <t>・キャンセル料</t>
    <rPh sb="6" eb="7">
      <t>リョウ</t>
    </rPh>
    <phoneticPr fontId="2"/>
  </si>
  <si>
    <t>３歳児</t>
    <rPh sb="1" eb="3">
      <t>サイジ</t>
    </rPh>
    <phoneticPr fontId="2"/>
  </si>
  <si>
    <t>（</t>
    <phoneticPr fontId="2"/>
  </si>
  <si>
    <t>）</t>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</si>
  <si>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</si>
  <si>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</si>
  <si>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</si>
  <si>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</si>
  <si>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※上記料金の記載に当たり、当様式により難い場合は、利用形態別・年齢別料金がわかる書類を添付すること。</t>
    <phoneticPr fontId="2"/>
  </si>
  <si>
    <t>６歳以上
（就学前）</t>
    <rPh sb="1" eb="2">
      <t>サイ</t>
    </rPh>
    <rPh sb="2" eb="4">
      <t>イジョウ</t>
    </rPh>
    <rPh sb="6" eb="9">
      <t>シュウガクマエ</t>
    </rPh>
    <phoneticPr fontId="2"/>
  </si>
  <si>
    <t>計</t>
    <rPh sb="0" eb="1">
      <t>ケイ</t>
    </rPh>
    <phoneticPr fontId="2"/>
  </si>
  <si>
    <t>⑮定　員</t>
    <rPh sb="1" eb="2">
      <t>ジョウ</t>
    </rPh>
    <rPh sb="3" eb="4">
      <t>イン</t>
    </rPh>
    <phoneticPr fontId="2"/>
  </si>
  <si>
    <t>⑯保育している児童の人数</t>
    <phoneticPr fontId="2"/>
  </si>
  <si>
    <t>６歳以上
(就学前)</t>
    <rPh sb="1" eb="4">
      <t>サイイジョウ</t>
    </rPh>
    <rPh sb="6" eb="9">
      <t>シュウガクマエ</t>
    </rPh>
    <phoneticPr fontId="2"/>
  </si>
  <si>
    <t>昼　間</t>
    <rPh sb="0" eb="1">
      <t>ヒル</t>
    </rPh>
    <rPh sb="2" eb="3">
      <t>アイダ</t>
    </rPh>
    <phoneticPr fontId="2"/>
  </si>
  <si>
    <t>午後８時までにお迎え</t>
    <rPh sb="0" eb="2">
      <t>ゴゴ</t>
    </rPh>
    <rPh sb="3" eb="4">
      <t>ジ</t>
    </rPh>
    <rPh sb="8" eb="9">
      <t>ムカ</t>
    </rPh>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</si>
  <si>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</si>
  <si>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</si>
  <si>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</si>
  <si>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午後10時～午前２時までにお迎え</t>
    <rPh sb="0" eb="2">
      <t>ゴゴ</t>
    </rPh>
    <rPh sb="4" eb="5">
      <t>ジ</t>
    </rPh>
    <rPh sb="6" eb="8">
      <t>ゴゼン</t>
    </rPh>
    <rPh sb="9" eb="10">
      <t>ジ</t>
    </rPh>
    <rPh sb="14" eb="15">
      <t>ムカ</t>
    </rPh>
    <phoneticPr fontId="2"/>
  </si>
  <si>
    <t>宿　泊</t>
    <rPh sb="0" eb="1">
      <t>ヤド</t>
    </rPh>
    <rPh sb="2" eb="3">
      <t>ハク</t>
    </rPh>
    <phoneticPr fontId="2"/>
  </si>
  <si>
    <t>午前２時～翌朝にお迎え</t>
    <rPh sb="0" eb="2">
      <t>ゴゼン</t>
    </rPh>
    <rPh sb="3" eb="4">
      <t>ジ</t>
    </rPh>
    <rPh sb="5" eb="7">
      <t>ヨクアサ</t>
    </rPh>
    <rPh sb="9" eb="10">
      <t>ムカ</t>
    </rPh>
    <phoneticPr fontId="2"/>
  </si>
  <si>
    <t>24時間</t>
    <rPh sb="2" eb="4">
      <t>ジカン</t>
    </rPh>
    <phoneticPr fontId="2"/>
  </si>
  <si>
    <t>24時間お迎えなし</t>
    <rPh sb="2" eb="4">
      <t>ジカン</t>
    </rPh>
    <rPh sb="5" eb="6">
      <t>ムカ</t>
    </rPh>
    <phoneticPr fontId="2"/>
  </si>
  <si>
    <t>※（　）内には、一時預かり児童数を再掲すること。</t>
    <phoneticPr fontId="2"/>
  </si>
  <si>
    <t>⑰
時間帯別の在籍児童数
（月極め・定期契約・一時預かりを含めた延べ数で記入してください。）</t>
    <rPh sb="7" eb="9">
      <t>ザイセキ</t>
    </rPh>
    <rPh sb="18" eb="20">
      <t>テイキ</t>
    </rPh>
    <rPh sb="20" eb="22">
      <t>ケイヤク</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</si>
  <si>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</si>
  <si>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</si>
  <si>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</si>
  <si>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</si>
  <si>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</si>
  <si>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</si>
  <si>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</si>
  <si>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</si>
  <si>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
ある11時間について再掲</t>
    <rPh sb="0" eb="2">
      <t>ジョウキ</t>
    </rPh>
    <rPh sb="5" eb="6">
      <t>シュ</t>
    </rPh>
    <rPh sb="8" eb="10">
      <t>ホイク</t>
    </rPh>
    <rPh sb="10" eb="12">
      <t>ジカン</t>
    </rPh>
    <rPh sb="18" eb="20">
      <t>ジカン</t>
    </rPh>
    <rPh sb="24" eb="26">
      <t>サイケイ</t>
    </rPh>
    <phoneticPr fontId="2"/>
  </si>
  <si>
    <t>～</t>
    <phoneticPr fontId="2"/>
  </si>
  <si>
    <t>⑱職務に従事している職員の配置数</t>
    <rPh sb="1" eb="3">
      <t>ショクム</t>
    </rPh>
    <rPh sb="4" eb="6">
      <t>ジュウジ</t>
    </rPh>
    <rPh sb="10" eb="12">
      <t>ショクイン</t>
    </rPh>
    <rPh sb="13" eb="16">
      <t>ハイチスウ</t>
    </rPh>
    <phoneticPr fontId="2"/>
  </si>
  <si>
    <t>Ａ 施設長</t>
    <rPh sb="2" eb="4">
      <t>シセツ</t>
    </rPh>
    <phoneticPr fontId="2"/>
  </si>
  <si>
    <t>Ｂ 保育従事者（Ａを除く）</t>
    <phoneticPr fontId="2"/>
  </si>
  <si>
    <t>Ｃ その他職員（Ａ，Ｂを除く）</t>
    <phoneticPr fontId="2"/>
  </si>
  <si>
    <t>資格の有無等</t>
    <rPh sb="0" eb="2">
      <t>シカク</t>
    </rPh>
    <rPh sb="3" eb="5">
      <t>ウム</t>
    </rPh>
    <rPh sb="5" eb="6">
      <t>トウ</t>
    </rPh>
    <phoneticPr fontId="2"/>
  </si>
  <si>
    <t>人</t>
    <rPh sb="0" eb="1">
      <t>ヒト</t>
    </rPh>
    <phoneticPr fontId="2"/>
  </si>
  <si>
    <t>（</t>
    <phoneticPr fontId="2"/>
  </si>
  <si>
    <t>（</t>
    <phoneticPr fontId="2"/>
  </si>
  <si>
    <t>）</t>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</si>
  <si>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</si>
  <si>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</si>
  <si>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</si>
  <si>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・保育業務への従事</t>
    <phoneticPr fontId="2"/>
  </si>
  <si>
    <t>保育士</t>
    <rPh sb="0" eb="3">
      <t>ホイクシ</t>
    </rPh>
    <phoneticPr fontId="2"/>
  </si>
  <si>
    <t>調理員</t>
    <rPh sb="0" eb="2">
      <t>チョウリ</t>
    </rPh>
    <rPh sb="2" eb="3">
      <t>イン</t>
    </rPh>
    <phoneticPr fontId="2"/>
  </si>
  <si>
    <t>看護師</t>
    <rPh sb="0" eb="3">
      <t>カンゴシ</t>
    </rPh>
    <phoneticPr fontId="2"/>
  </si>
  <si>
    <t>准看護師</t>
    <rPh sb="0" eb="4">
      <t>ジュンカンゴシ</t>
    </rPh>
    <phoneticPr fontId="2"/>
  </si>
  <si>
    <t>・資格（従事している場合に記入）</t>
    <phoneticPr fontId="2"/>
  </si>
  <si>
    <t>家庭的</t>
    <rPh sb="0" eb="3">
      <t>カテイテキ</t>
    </rPh>
    <phoneticPr fontId="2"/>
  </si>
  <si>
    <t>保育者</t>
    <rPh sb="0" eb="3">
      <t>ホイクシャ</t>
    </rPh>
    <phoneticPr fontId="2"/>
  </si>
  <si>
    <t>＊</t>
    <phoneticPr fontId="2"/>
  </si>
  <si>
    <t>有資格者（保育士、看護師・准看護師）については、保育士登録証の写し等の資格が確認できる書類を添付すること。</t>
    <rPh sb="13" eb="17">
      <t>ジュンカンゴシ</t>
    </rPh>
    <phoneticPr fontId="2"/>
  </si>
  <si>
    <t>⑲　⑱のうち、保育に従事している者の配置数及び勤務の体制</t>
    <phoneticPr fontId="2"/>
  </si>
  <si>
    <t>ア　有資格者（保育士、看護師・准看護師の資格あり）</t>
    <rPh sb="15" eb="19">
      <t>ジュンカンゴシ</t>
    </rPh>
    <phoneticPr fontId="2"/>
  </si>
  <si>
    <t>職名</t>
    <rPh sb="0" eb="2">
      <t>ショクメイ</t>
    </rPh>
    <phoneticPr fontId="2"/>
  </si>
  <si>
    <t>勤務
形態</t>
    <rPh sb="0" eb="2">
      <t>キンム</t>
    </rPh>
    <rPh sb="3" eb="5">
      <t>ケイタイ</t>
    </rPh>
    <phoneticPr fontId="2"/>
  </si>
  <si>
    <t>勤務時間帯</t>
    <rPh sb="0" eb="2">
      <t>キンム</t>
    </rPh>
    <rPh sb="2" eb="5">
      <t>ジカンタイ</t>
    </rPh>
    <phoneticPr fontId="2"/>
  </si>
  <si>
    <t>勤務
時間</t>
    <rPh sb="0" eb="2">
      <t>キンム</t>
    </rPh>
    <rPh sb="3" eb="5">
      <t>ジカン</t>
    </rPh>
    <phoneticPr fontId="2"/>
  </si>
  <si>
    <r>
      <rPr>
        <sz val="9"/>
        <rFont val="ＭＳ 明朝"/>
        <family val="1"/>
        <charset val="128"/>
      </rPr>
      <t>（例）</t>
    </r>
    <r>
      <rPr>
        <sz val="10"/>
        <rFont val="ＭＳ 明朝"/>
        <family val="1"/>
        <charset val="128"/>
      </rPr>
      <t/>
    </r>
    <rPh sb="1" eb="2">
      <t>レイ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</si>
  <si>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</si>
  <si>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</si>
  <si>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</si>
  <si>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</si>
  <si>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</si>
  <si>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</si>
  <si>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</si>
  <si>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</si>
  <si>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</si>
  <si>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</si>
  <si>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</si>
  <si>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保育従事者（保育士）</t>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</si>
  <si>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</si>
  <si>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</si>
  <si>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t>
    <phoneticPr fontId="2"/>
  </si>
  <si>
    <t>）時間</t>
    <rPh sb="1" eb="3">
      <t>ジカン</t>
    </rPh>
    <phoneticPr fontId="2"/>
  </si>
  <si>
    <t>÷</t>
    <phoneticPr fontId="2"/>
  </si>
  <si>
    <t>＝</t>
    <phoneticPr fontId="2"/>
  </si>
  <si>
    <t>）人</t>
    <rPh sb="1" eb="2">
      <t>ヒト</t>
    </rPh>
    <phoneticPr fontId="2"/>
  </si>
  <si>
    <t>＊</t>
    <phoneticPr fontId="2"/>
  </si>
  <si>
    <t>当運営状況報告に各保育従事者の勤務の体制がわかる勤務割表等を添付した場合は、職員別の勤務時間帯の記入は不要。ただし、常勤換算後の人数は必ず記入すること。</t>
    <rPh sb="1" eb="3">
      <t>ウンエイ</t>
    </rPh>
    <rPh sb="3" eb="5">
      <t>ジョウキョウ</t>
    </rPh>
    <rPh sb="5" eb="7">
      <t>ホウコク</t>
    </rPh>
    <phoneticPr fontId="2"/>
  </si>
  <si>
    <t>イ　ア以外の職員</t>
    <rPh sb="3" eb="5">
      <t>イガイ</t>
    </rPh>
    <rPh sb="6" eb="8">
      <t>ショクイン</t>
    </rPh>
    <phoneticPr fontId="2"/>
  </si>
  <si>
    <t>÷</t>
    <phoneticPr fontId="2"/>
  </si>
  <si>
    <t>＝</t>
    <phoneticPr fontId="2"/>
  </si>
  <si>
    <t>（</t>
    <phoneticPr fontId="2"/>
  </si>
  <si>
    <t>＊</t>
    <phoneticPr fontId="2"/>
  </si>
  <si>
    <t>⑳</t>
    <phoneticPr fontId="2"/>
  </si>
  <si>
    <t>嘱託医の有無</t>
    <rPh sb="0" eb="3">
      <t>ショクタクイ</t>
    </rPh>
    <rPh sb="4" eb="6">
      <t>ウム</t>
    </rPh>
    <phoneticPr fontId="2"/>
  </si>
  <si>
    <t>㉑</t>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</si>
  <si>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</si>
  <si>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</si>
  <si>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</si>
  <si>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</si>
  <si>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㉒職務に従事している職員の配置予定数（平均的な職員配置）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2"/>
  </si>
  <si>
    <t>Ｂ 保育従事者（Ａを除く）</t>
    <phoneticPr fontId="2"/>
  </si>
  <si>
    <t>Ｃ その他職員（Ａ，Ｂを除く）</t>
    <phoneticPr fontId="2"/>
  </si>
  <si>
    <t>Ｄ合計（Ａ＋Ｂ＋Ｃ）</t>
    <phoneticPr fontId="2"/>
  </si>
  <si>
    <t>＊</t>
    <phoneticPr fontId="2"/>
  </si>
  <si>
    <t>㉓　㉒のうち、保育に従事している者の配置数及び勤務体制の予定</t>
    <phoneticPr fontId="2"/>
  </si>
  <si>
    <t>㉔</t>
    <phoneticPr fontId="2"/>
  </si>
  <si>
    <t>施設に在籍している保育従事者数</t>
    <rPh sb="0" eb="2">
      <t>シセツ</t>
    </rPh>
    <phoneticPr fontId="2"/>
  </si>
  <si>
    <t>＊</t>
    <phoneticPr fontId="2"/>
  </si>
  <si>
    <t>㉔については、１日に保育する乳幼児の数が５人以下の施設は必ず記入すること。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</si>
  <si>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t>
    <phoneticPr fontId="2"/>
  </si>
  <si>
    <t>研修の終了証の写し等の研修を受講したことや参加したことが分かる書類を添付すること。</t>
    <rPh sb="0" eb="2">
      <t>ケンシュウ</t>
    </rPh>
    <rPh sb="3" eb="5">
      <t>シュウリョウ</t>
    </rPh>
    <rPh sb="7" eb="8">
      <t>ウツ</t>
    </rPh>
    <rPh sb="9" eb="10">
      <t>ナド</t>
    </rPh>
    <rPh sb="11" eb="13">
      <t>ケンシュウ</t>
    </rPh>
    <rPh sb="14" eb="16">
      <t>ジュコウ</t>
    </rPh>
    <rPh sb="21" eb="23">
      <t>サンカ</t>
    </rPh>
    <rPh sb="28" eb="29">
      <t>ワ</t>
    </rPh>
    <rPh sb="31" eb="33">
      <t>ショルイ</t>
    </rPh>
    <rPh sb="34" eb="36">
      <t>テンプ</t>
    </rPh>
    <phoneticPr fontId="2"/>
  </si>
  <si>
    <t>㉕保険加入状況</t>
    <rPh sb="1" eb="3">
      <t>ホケン</t>
    </rPh>
    <rPh sb="3" eb="5">
      <t>カニュウ</t>
    </rPh>
    <rPh sb="5" eb="7">
      <t>ジョウキョウ</t>
    </rPh>
    <phoneticPr fontId="2"/>
  </si>
  <si>
    <t>加　入</t>
    <rPh sb="0" eb="1">
      <t>カ</t>
    </rPh>
    <rPh sb="2" eb="3">
      <t>イ</t>
    </rPh>
    <phoneticPr fontId="2"/>
  </si>
  <si>
    <t>保険の種類</t>
    <rPh sb="0" eb="2">
      <t>ホケン</t>
    </rPh>
    <rPh sb="3" eb="5">
      <t>シュルイ</t>
    </rPh>
    <phoneticPr fontId="2"/>
  </si>
  <si>
    <t>※保険契約書
　別添</t>
    <rPh sb="1" eb="3">
      <t>ホケン</t>
    </rPh>
    <rPh sb="3" eb="5">
      <t>ケイヤク</t>
    </rPh>
    <rPh sb="5" eb="6">
      <t>ショ</t>
    </rPh>
    <rPh sb="8" eb="10">
      <t>ベッテン</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</si>
  <si>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</si>
  <si>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</si>
  <si>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㉖</t>
    <phoneticPr fontId="2"/>
  </si>
  <si>
    <t>提携医療機関</t>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</si>
  <si>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</si>
  <si>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</si>
  <si>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</si>
  <si>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</si>
  <si>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㉗　施 設　・　設 備</t>
    <rPh sb="2" eb="3">
      <t>シ</t>
    </rPh>
    <rPh sb="4" eb="5">
      <t>セツ</t>
    </rPh>
    <rPh sb="8" eb="9">
      <t>セツ</t>
    </rPh>
    <rPh sb="10" eb="11">
      <t>ソナエ</t>
    </rPh>
    <phoneticPr fontId="2"/>
  </si>
  <si>
    <t>専用設備</t>
    <rPh sb="0" eb="2">
      <t>センヨウ</t>
    </rPh>
    <rPh sb="2" eb="4">
      <t>セツビ</t>
    </rPh>
    <phoneticPr fontId="2"/>
  </si>
  <si>
    <t>室　名</t>
    <rPh sb="0" eb="1">
      <t>シツ</t>
    </rPh>
    <rPh sb="2" eb="3">
      <t>メイ</t>
    </rPh>
    <phoneticPr fontId="2"/>
  </si>
  <si>
    <t>保育室等</t>
    <rPh sb="0" eb="3">
      <t>ホイクシツ</t>
    </rPh>
    <rPh sb="3" eb="4">
      <t>トウ</t>
    </rPh>
    <phoneticPr fontId="2"/>
  </si>
  <si>
    <t>乳児室</t>
    <rPh sb="0" eb="2">
      <t>ニュウジ</t>
    </rPh>
    <rPh sb="2" eb="3">
      <t>シツ</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</si>
  <si>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</si>
  <si>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</si>
  <si>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</si>
  <si>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</si>
  <si>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</si>
  <si>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t>
    <phoneticPr fontId="2"/>
  </si>
  <si>
    <t>㎡</t>
    <phoneticPr fontId="2"/>
  </si>
  <si>
    <t>調理室</t>
    <rPh sb="0" eb="3">
      <t>チョウリシツ</t>
    </rPh>
    <phoneticPr fontId="2"/>
  </si>
  <si>
    <t>医務室</t>
    <rPh sb="0" eb="3">
      <t>イムシツ</t>
    </rPh>
    <phoneticPr fontId="2"/>
  </si>
  <si>
    <t>便　所</t>
    <rPh sb="0" eb="1">
      <t>ビン</t>
    </rPh>
    <rPh sb="2" eb="3">
      <t>ショ</t>
    </rPh>
    <phoneticPr fontId="2"/>
  </si>
  <si>
    <t>合　計</t>
    <rPh sb="0" eb="1">
      <t>ア</t>
    </rPh>
    <rPh sb="2" eb="3">
      <t>ケイ</t>
    </rPh>
    <phoneticPr fontId="2"/>
  </si>
  <si>
    <t>㎡</t>
    <phoneticPr fontId="2"/>
  </si>
  <si>
    <t>便器</t>
    <rPh sb="0" eb="2">
      <t>ベンキ</t>
    </rPh>
    <phoneticPr fontId="2"/>
  </si>
  <si>
    <t>個</t>
    <rPh sb="0" eb="1">
      <t>コ</t>
    </rPh>
    <phoneticPr fontId="2"/>
  </si>
  <si>
    <t>㉗施設・設備</t>
    <phoneticPr fontId="2"/>
  </si>
  <si>
    <t>屋外遊戯場（園庭）</t>
    <rPh sb="0" eb="2">
      <t>オクガイ</t>
    </rPh>
    <rPh sb="2" eb="5">
      <t>ユウギジョウ</t>
    </rPh>
    <rPh sb="6" eb="8">
      <t>エンテイ</t>
    </rPh>
    <phoneticPr fontId="2"/>
  </si>
  <si>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2"/>
  </si>
  <si>
    <t>建物の構造</t>
    <rPh sb="0" eb="2">
      <t>タテモノ</t>
    </rPh>
    <rPh sb="3" eb="5">
      <t>コウゾウ</t>
    </rPh>
    <phoneticPr fontId="2"/>
  </si>
  <si>
    <t>階</t>
    <rPh sb="0" eb="1">
      <t>カイ</t>
    </rPh>
    <phoneticPr fontId="2"/>
  </si>
  <si>
    <t>建物の形態</t>
    <rPh sb="0" eb="2">
      <t>タテモノ</t>
    </rPh>
    <rPh sb="3" eb="5">
      <t>ケイタイ</t>
    </rPh>
    <phoneticPr fontId="2"/>
  </si>
  <si>
    <t>立地場所</t>
    <rPh sb="0" eb="2">
      <t>リッチ</t>
    </rPh>
    <rPh sb="2" eb="4">
      <t>バショ</t>
    </rPh>
    <phoneticPr fontId="2"/>
  </si>
  <si>
    <t>㉘</t>
    <phoneticPr fontId="2"/>
  </si>
  <si>
    <t>乳児室の区画</t>
    <rPh sb="0" eb="2">
      <t>ニュウジ</t>
    </rPh>
    <rPh sb="2" eb="3">
      <t>シツ</t>
    </rPh>
    <rPh sb="4" eb="6">
      <t>クカク</t>
    </rPh>
    <phoneticPr fontId="2"/>
  </si>
  <si>
    <t>㉙</t>
    <phoneticPr fontId="2"/>
  </si>
  <si>
    <t>保育室の採光･換気</t>
    <rPh sb="0" eb="3">
      <t>ホイクシツ</t>
    </rPh>
    <rPh sb="4" eb="6">
      <t>サイコウ</t>
    </rPh>
    <rPh sb="7" eb="9">
      <t>カンキ</t>
    </rPh>
    <phoneticPr fontId="2"/>
  </si>
  <si>
    <t>㉚</t>
    <phoneticPr fontId="2"/>
  </si>
  <si>
    <t>便所の設備</t>
    <rPh sb="0" eb="2">
      <t>ベンジョ</t>
    </rPh>
    <rPh sb="3" eb="5">
      <t>セツビ</t>
    </rPh>
    <phoneticPr fontId="2"/>
  </si>
  <si>
    <t>㉛</t>
    <phoneticPr fontId="2"/>
  </si>
  <si>
    <t>消火用具の設置</t>
    <rPh sb="0" eb="2">
      <t>ショウカ</t>
    </rPh>
    <rPh sb="2" eb="4">
      <t>ヨウグ</t>
    </rPh>
    <rPh sb="5" eb="7">
      <t>セッチ</t>
    </rPh>
    <phoneticPr fontId="2"/>
  </si>
  <si>
    <t>㉜</t>
    <phoneticPr fontId="2"/>
  </si>
  <si>
    <t>玄関以外の非常口</t>
    <rPh sb="0" eb="2">
      <t>ゲンカン</t>
    </rPh>
    <rPh sb="2" eb="4">
      <t>イガイ</t>
    </rPh>
    <rPh sb="5" eb="7">
      <t>ヒジョウ</t>
    </rPh>
    <rPh sb="7" eb="8">
      <t>グチ</t>
    </rPh>
    <phoneticPr fontId="2"/>
  </si>
  <si>
    <t>㉝</t>
    <phoneticPr fontId="2"/>
  </si>
  <si>
    <t>消防計画</t>
    <rPh sb="0" eb="2">
      <t>ショウボウ</t>
    </rPh>
    <rPh sb="2" eb="4">
      <t>ケイカク</t>
    </rPh>
    <phoneticPr fontId="2"/>
  </si>
  <si>
    <t>㉞</t>
    <phoneticPr fontId="2"/>
  </si>
  <si>
    <t>避難消火訓練</t>
    <rPh sb="0" eb="2">
      <t>ヒナン</t>
    </rPh>
    <rPh sb="2" eb="4">
      <t>ショウカ</t>
    </rPh>
    <rPh sb="4" eb="6">
      <t>クンレン</t>
    </rPh>
    <phoneticPr fontId="2"/>
  </si>
  <si>
    <t>㉟</t>
    <phoneticPr fontId="2"/>
  </si>
  <si>
    <t>保育室が２階にある</t>
    <phoneticPr fontId="2"/>
  </si>
  <si>
    <t>転落防止設備</t>
    <phoneticPr fontId="2"/>
  </si>
  <si>
    <t>不適</t>
    <rPh sb="0" eb="2">
      <t>フテキ</t>
    </rPh>
    <phoneticPr fontId="2"/>
  </si>
  <si>
    <t>耐火構造の建物</t>
    <phoneticPr fontId="2"/>
  </si>
  <si>
    <t>階段等設備</t>
    <phoneticPr fontId="2"/>
  </si>
  <si>
    <t>（（い）欄及び（ろ）欄に掲げる設備がそれぞれ
　１つ以上設けられている）</t>
    <phoneticPr fontId="2"/>
  </si>
  <si>
    <t>（い）</t>
    <phoneticPr fontId="2"/>
  </si>
  <si>
    <t>①</t>
    <phoneticPr fontId="2"/>
  </si>
  <si>
    <t>屋内階段</t>
    <phoneticPr fontId="2"/>
  </si>
  <si>
    <t>②</t>
    <phoneticPr fontId="2"/>
  </si>
  <si>
    <t>屋外階段</t>
    <rPh sb="0" eb="2">
      <t>オクガイ</t>
    </rPh>
    <rPh sb="2" eb="4">
      <t>カイダン</t>
    </rPh>
    <phoneticPr fontId="2"/>
  </si>
  <si>
    <t>（ろ）</t>
    <phoneticPr fontId="2"/>
  </si>
  <si>
    <t>屋内避難階段</t>
    <rPh sb="0" eb="2">
      <t>オクナイ</t>
    </rPh>
    <rPh sb="2" eb="4">
      <t>ヒナン</t>
    </rPh>
    <rPh sb="4" eb="6">
      <t>カイダン</t>
    </rPh>
    <phoneticPr fontId="2"/>
  </si>
  <si>
    <t>バルコニー</t>
    <phoneticPr fontId="2"/>
  </si>
  <si>
    <t>③</t>
    <phoneticPr fontId="2"/>
  </si>
  <si>
    <t>傾斜路等</t>
    <rPh sb="0" eb="3">
      <t>ケイシャロ</t>
    </rPh>
    <rPh sb="3" eb="4">
      <t>トウ</t>
    </rPh>
    <phoneticPr fontId="2"/>
  </si>
  <si>
    <t>④</t>
    <phoneticPr fontId="2"/>
  </si>
  <si>
    <t>㊱</t>
    <phoneticPr fontId="2"/>
  </si>
  <si>
    <t>保育室が３階以上にある</t>
    <rPh sb="6" eb="8">
      <t>イジョウ</t>
    </rPh>
    <phoneticPr fontId="2"/>
  </si>
  <si>
    <t>転落防止設備</t>
    <phoneticPr fontId="2"/>
  </si>
  <si>
    <t>（（い）欄及び（ろ）欄に掲げる設備が保育室等か
　ら30m以内にそれぞれ１つ以上設けられている）</t>
    <phoneticPr fontId="2"/>
  </si>
  <si>
    <t>屋内避難階段</t>
    <rPh sb="2" eb="4">
      <t>ヒナン</t>
    </rPh>
    <phoneticPr fontId="2"/>
  </si>
  <si>
    <t>調理室の防火区画</t>
    <phoneticPr fontId="2"/>
  </si>
  <si>
    <t>（耐火構造の床　壁又は特定防火設備が
　設けられている。あるいは</t>
    <phoneticPr fontId="2"/>
  </si>
  <si>
    <t>①スプリンクラー設備</t>
    <phoneticPr fontId="2"/>
  </si>
  <si>
    <t>②自動消火設備かつ延焼防止措置</t>
    <phoneticPr fontId="2"/>
  </si>
  <si>
    <t>のいずれか１つが設けられている。</t>
    <phoneticPr fontId="2"/>
  </si>
  <si>
    <t>保育室の壁・天井が不燃材料仕上げ</t>
    <phoneticPr fontId="2"/>
  </si>
  <si>
    <t>非常警報器具または非常警報設備</t>
    <phoneticPr fontId="2"/>
  </si>
  <si>
    <t>カーテン、敷物、建具等の防炎処理</t>
    <phoneticPr fontId="2"/>
  </si>
  <si>
    <t>㊲</t>
    <phoneticPr fontId="2"/>
  </si>
  <si>
    <t>保育計画の策定</t>
    <rPh sb="0" eb="2">
      <t>ホイク</t>
    </rPh>
    <rPh sb="2" eb="4">
      <t>ケイカク</t>
    </rPh>
    <rPh sb="5" eb="7">
      <t>サクテイ</t>
    </rPh>
    <phoneticPr fontId="2"/>
  </si>
  <si>
    <t>㊳</t>
    <phoneticPr fontId="2"/>
  </si>
  <si>
    <t>入浴等を必要とする児童の取り扱い</t>
    <phoneticPr fontId="2"/>
  </si>
  <si>
    <t>24時間保育で､３日以上継続して在園する児童の入浴、汚れたときなどの対処</t>
    <phoneticPr fontId="2"/>
  </si>
  <si>
    <t>㊴</t>
    <phoneticPr fontId="2"/>
  </si>
  <si>
    <t>外遊び、外気浴の実施</t>
    <rPh sb="0" eb="1">
      <t>ソト</t>
    </rPh>
    <rPh sb="1" eb="2">
      <t>アソ</t>
    </rPh>
    <rPh sb="4" eb="6">
      <t>ガイキ</t>
    </rPh>
    <rPh sb="6" eb="7">
      <t>ヨク</t>
    </rPh>
    <rPh sb="8" eb="10">
      <t>ジッシ</t>
    </rPh>
    <phoneticPr fontId="2"/>
  </si>
  <si>
    <t>㊵</t>
    <phoneticPr fontId="2"/>
  </si>
  <si>
    <t>備えられている遊具等</t>
    <phoneticPr fontId="2"/>
  </si>
  <si>
    <t>㊶</t>
    <phoneticPr fontId="2"/>
  </si>
  <si>
    <t>職員の研修等の参加状況</t>
    <phoneticPr fontId="2"/>
  </si>
  <si>
    <t>名）</t>
    <rPh sb="0" eb="1">
      <t>メイ</t>
    </rPh>
    <phoneticPr fontId="2"/>
  </si>
  <si>
    <t xml:space="preserve"> 　　（研修名等：</t>
    <rPh sb="4" eb="6">
      <t>ケンシュウ</t>
    </rPh>
    <rPh sb="6" eb="8">
      <t>メイトウ</t>
    </rPh>
    <phoneticPr fontId="2"/>
  </si>
  <si>
    <t>＊</t>
    <phoneticPr fontId="2"/>
  </si>
  <si>
    <t>㊶については、１日に保育する乳幼児の数が５人以下の施設は必ず記入すること。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</si>
  <si>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㊷</t>
    <phoneticPr fontId="2"/>
  </si>
  <si>
    <t>研修の実施状況</t>
    <rPh sb="0" eb="2">
      <t>ケンシュウ</t>
    </rPh>
    <rPh sb="3" eb="5">
      <t>ジッシ</t>
    </rPh>
    <rPh sb="5" eb="7">
      <t>ジョウキョウ</t>
    </rPh>
    <phoneticPr fontId="2"/>
  </si>
  <si>
    <t>㊸</t>
    <phoneticPr fontId="2"/>
  </si>
  <si>
    <t>安全管理・事故防止の取組状況</t>
    <rPh sb="0" eb="2">
      <t>アンゼン</t>
    </rPh>
    <rPh sb="2" eb="4">
      <t>カンリ</t>
    </rPh>
    <rPh sb="5" eb="7">
      <t>ジコ</t>
    </rPh>
    <rPh sb="7" eb="9">
      <t>ボウシ</t>
    </rPh>
    <rPh sb="10" eb="12">
      <t>トリクミ</t>
    </rPh>
    <rPh sb="12" eb="14">
      <t>ジョウキョウ</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</si>
  <si>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</si>
  <si>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</si>
  <si>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㊹</t>
    <phoneticPr fontId="2"/>
  </si>
  <si>
    <t>保護者との連絡状況</t>
    <phoneticPr fontId="2"/>
  </si>
  <si>
    <t>献立表の配布</t>
    <phoneticPr fontId="2"/>
  </si>
  <si>
    <t>施設だよりの配布</t>
    <phoneticPr fontId="2"/>
  </si>
  <si>
    <t>連絡帳の作成</t>
    <phoneticPr fontId="2"/>
  </si>
  <si>
    <t>緊急連絡表の作成</t>
    <phoneticPr fontId="2"/>
  </si>
  <si>
    <t>㊺</t>
    <phoneticPr fontId="2"/>
  </si>
  <si>
    <t>保護者及び施設利用希望者の保育室等の見学</t>
    <rPh sb="0" eb="2">
      <t>ホゴ</t>
    </rPh>
    <rPh sb="2" eb="3">
      <t>シャ</t>
    </rPh>
    <rPh sb="3" eb="4">
      <t>オヨ</t>
    </rPh>
    <rPh sb="5" eb="7">
      <t>シセツ</t>
    </rPh>
    <rPh sb="7" eb="9">
      <t>リヨウ</t>
    </rPh>
    <rPh sb="9" eb="12">
      <t>キボウシャ</t>
    </rPh>
    <rPh sb="13" eb="16">
      <t>ホイクシツ</t>
    </rPh>
    <rPh sb="16" eb="17">
      <t>トウ</t>
    </rPh>
    <rPh sb="18" eb="20">
      <t>ケンガク</t>
    </rPh>
    <phoneticPr fontId="2"/>
  </si>
  <si>
    <t>㊻衛生管理</t>
    <rPh sb="1" eb="3">
      <t>エイセイ</t>
    </rPh>
    <rPh sb="3" eb="5">
      <t>カンリ</t>
    </rPh>
    <phoneticPr fontId="2"/>
  </si>
  <si>
    <t>保育室の清掃方法・回数</t>
    <phoneticPr fontId="2"/>
  </si>
  <si>
    <t>哺乳ビンの消毒・保管方法</t>
    <phoneticPr fontId="2"/>
  </si>
  <si>
    <t>便所の清掃方法・回数</t>
    <phoneticPr fontId="2"/>
  </si>
  <si>
    <t>衣類の洗濯・消毒方法</t>
    <phoneticPr fontId="2"/>
  </si>
  <si>
    <t>調理室の清掃方法・回数</t>
    <phoneticPr fontId="2"/>
  </si>
  <si>
    <t>寝具の乾燥・消毒方法</t>
    <phoneticPr fontId="2"/>
  </si>
  <si>
    <t>食器の消毒・保管方法</t>
    <phoneticPr fontId="2"/>
  </si>
  <si>
    <t>玩具類の洗濯・消毒方法</t>
    <phoneticPr fontId="2"/>
  </si>
  <si>
    <t>㊼給　食</t>
    <rPh sb="1" eb="2">
      <t>キュウ</t>
    </rPh>
    <rPh sb="3" eb="4">
      <t>ショク</t>
    </rPh>
    <phoneticPr fontId="2"/>
  </si>
  <si>
    <t>給食の実施</t>
    <phoneticPr fontId="2"/>
  </si>
  <si>
    <t>朝食</t>
    <rPh sb="0" eb="2">
      <t>チョウショク</t>
    </rPh>
    <phoneticPr fontId="2"/>
  </si>
  <si>
    <t>昼食</t>
    <rPh sb="0" eb="2">
      <t>チュウショク</t>
    </rPh>
    <phoneticPr fontId="2"/>
  </si>
  <si>
    <t>夕食</t>
    <rPh sb="0" eb="2">
      <t>ユウショク</t>
    </rPh>
    <phoneticPr fontId="2"/>
  </si>
  <si>
    <t>献立表の作成</t>
    <phoneticPr fontId="2"/>
  </si>
  <si>
    <t>乳児食（離乳食）</t>
    <phoneticPr fontId="2"/>
  </si>
  <si>
    <t>食品の保存</t>
    <phoneticPr fontId="2"/>
  </si>
  <si>
    <t>㊽</t>
    <phoneticPr fontId="2"/>
  </si>
  <si>
    <t>登園時の健康状態観察</t>
    <rPh sb="0" eb="2">
      <t>トウエン</t>
    </rPh>
    <rPh sb="2" eb="3">
      <t>ジ</t>
    </rPh>
    <rPh sb="4" eb="6">
      <t>ケンコウ</t>
    </rPh>
    <rPh sb="6" eb="8">
      <t>ジョウタイ</t>
    </rPh>
    <rPh sb="8" eb="10">
      <t>カンサツ</t>
    </rPh>
    <phoneticPr fontId="2"/>
  </si>
  <si>
    <t>㊾</t>
    <phoneticPr fontId="2"/>
  </si>
  <si>
    <t>降園時の個別検査</t>
    <rPh sb="0" eb="2">
      <t>コウエン</t>
    </rPh>
    <rPh sb="2" eb="3">
      <t>ジ</t>
    </rPh>
    <rPh sb="4" eb="6">
      <t>コベツ</t>
    </rPh>
    <rPh sb="6" eb="8">
      <t>ケンサ</t>
    </rPh>
    <phoneticPr fontId="2"/>
  </si>
  <si>
    <t>㊿</t>
    <phoneticPr fontId="2"/>
  </si>
  <si>
    <t>児童の発育チェック</t>
    <rPh sb="0" eb="2">
      <t>ジドウ</t>
    </rPh>
    <rPh sb="3" eb="5">
      <t>ハツイク</t>
    </rPh>
    <phoneticPr fontId="2"/>
  </si>
  <si>
    <t>児童の健康診断</t>
    <rPh sb="0" eb="2">
      <t>ジドウ</t>
    </rPh>
    <rPh sb="3" eb="5">
      <t>ケンコウ</t>
    </rPh>
    <rPh sb="5" eb="7">
      <t>シンダン</t>
    </rPh>
    <phoneticPr fontId="2"/>
  </si>
  <si>
    <t>入所時</t>
    <rPh sb="0" eb="3">
      <t>ニュウショジ</t>
    </rPh>
    <phoneticPr fontId="2"/>
  </si>
  <si>
    <t>入所後</t>
    <rPh sb="0" eb="3">
      <t>ニュウショゴ</t>
    </rPh>
    <phoneticPr fontId="2"/>
  </si>
  <si>
    <t>ケガや病気の時の措置</t>
    <phoneticPr fontId="2"/>
  </si>
  <si>
    <t>職員の健康診断</t>
    <phoneticPr fontId="2"/>
  </si>
  <si>
    <t>採用時</t>
    <rPh sb="0" eb="3">
      <t>サイヨウジ</t>
    </rPh>
    <phoneticPr fontId="2"/>
  </si>
  <si>
    <t>採用後</t>
    <rPh sb="0" eb="3">
      <t>サイヨウゴ</t>
    </rPh>
    <phoneticPr fontId="2"/>
  </si>
  <si>
    <t>調理・調乳者の検便</t>
    <phoneticPr fontId="2"/>
  </si>
  <si>
    <t>備えられている医薬品</t>
    <phoneticPr fontId="2"/>
  </si>
  <si>
    <t>感染症への対応</t>
    <phoneticPr fontId="2"/>
  </si>
  <si>
    <t>乳幼児突然死症候群の予防</t>
    <phoneticPr fontId="2"/>
  </si>
  <si>
    <t>睡眠中の乳幼児のきめ細かな観察</t>
    <phoneticPr fontId="2"/>
  </si>
  <si>
    <t>仰向け寝</t>
    <phoneticPr fontId="2"/>
  </si>
  <si>
    <t>保育室での禁煙の厳守</t>
    <phoneticPr fontId="2"/>
  </si>
  <si>
    <t>○安全対策</t>
    <rPh sb="1" eb="3">
      <t>アンゼン</t>
    </rPh>
    <rPh sb="3" eb="5">
      <t>タイサク</t>
    </rPh>
    <phoneticPr fontId="2"/>
  </si>
  <si>
    <t>○事故防止</t>
    <rPh sb="1" eb="3">
      <t>ジコ</t>
    </rPh>
    <rPh sb="3" eb="5">
      <t>ボウシ</t>
    </rPh>
    <phoneticPr fontId="2"/>
  </si>
  <si>
    <t>　施設内の危険な場所、設備等への囲障の設置、施錠等を行うなど、児童が危険な場所等へ進入しないような対策が講じられている場合は適、欠けている場合は不適とする。</t>
    <phoneticPr fontId="2"/>
  </si>
  <si>
    <t>○緊急時の対策</t>
    <rPh sb="1" eb="4">
      <t>キンキュウジ</t>
    </rPh>
    <rPh sb="5" eb="7">
      <t>タイサク</t>
    </rPh>
    <phoneticPr fontId="2"/>
  </si>
  <si>
    <t>　不審者の立入防止などの対策や緊急時における児童の安全を確保する体制が整備されている場合は適、されていない場合は不適とする。</t>
    <phoneticPr fontId="2"/>
  </si>
  <si>
    <t>利用者等への情報提供</t>
    <rPh sb="0" eb="3">
      <t>リヨウシャ</t>
    </rPh>
    <rPh sb="3" eb="4">
      <t>トウ</t>
    </rPh>
    <rPh sb="6" eb="8">
      <t>ジョウホウ</t>
    </rPh>
    <rPh sb="8" eb="10">
      <t>テイキョウ</t>
    </rPh>
    <phoneticPr fontId="2"/>
  </si>
  <si>
    <t>サービス内容等の掲示</t>
    <phoneticPr fontId="2"/>
  </si>
  <si>
    <t>利用者への契約時の書面交付</t>
    <phoneticPr fontId="2"/>
  </si>
  <si>
    <t>利用予定者への契約内容等の説明</t>
    <phoneticPr fontId="2"/>
  </si>
  <si>
    <t>児童票の作成状況</t>
    <phoneticPr fontId="2"/>
  </si>
  <si>
    <t>帳簿の作成、整備状況</t>
    <rPh sb="0" eb="2">
      <t>チョウボ</t>
    </rPh>
    <rPh sb="3" eb="5">
      <t>サクセイ</t>
    </rPh>
    <rPh sb="6" eb="8">
      <t>セイビ</t>
    </rPh>
    <rPh sb="8" eb="10">
      <t>ジョウキョウ</t>
    </rPh>
    <phoneticPr fontId="2"/>
  </si>
  <si>
    <t>職員名簿（履歴書）</t>
    <phoneticPr fontId="2"/>
  </si>
  <si>
    <t>児　童　出　席　表</t>
    <phoneticPr fontId="2"/>
  </si>
  <si>
    <t>資　格　証　明　書</t>
    <phoneticPr fontId="2"/>
  </si>
  <si>
    <t>施　設　平　面　図</t>
    <phoneticPr fontId="2"/>
  </si>
  <si>
    <t xml:space="preserve">職員の雇用状況がわかる書類 </t>
    <phoneticPr fontId="2"/>
  </si>
  <si>
    <t>（雇用通知書、賃金台帳等）</t>
    <phoneticPr fontId="2"/>
  </si>
  <si>
    <t>子どもの預かりサービスのマッチングサイトのＵＲＬ</t>
    <rPh sb="0" eb="1">
      <t>コ</t>
    </rPh>
    <rPh sb="4" eb="5">
      <t>アズ</t>
    </rPh>
    <phoneticPr fontId="2"/>
  </si>
  <si>
    <t>＊</t>
    <phoneticPr fontId="2"/>
  </si>
  <si>
    <t>マッチングサイトのページを印刷する等、マッチングサイトにより提供するサービスの内容に関する情報を伝達等していることが分かる書類を添付すること。</t>
    <rPh sb="13" eb="15">
      <t>インサツ</t>
    </rPh>
    <rPh sb="17" eb="18">
      <t>トウ</t>
    </rPh>
    <rPh sb="30" eb="32">
      <t>テイキョウ</t>
    </rPh>
    <rPh sb="39" eb="41">
      <t>ナイヨウ</t>
    </rPh>
    <rPh sb="42" eb="43">
      <t>カン</t>
    </rPh>
    <rPh sb="45" eb="47">
      <t>ジョウホウ</t>
    </rPh>
    <rPh sb="48" eb="50">
      <t>デンタツ</t>
    </rPh>
    <rPh sb="50" eb="51">
      <t>トウ</t>
    </rPh>
    <rPh sb="58" eb="59">
      <t>ワ</t>
    </rPh>
    <rPh sb="61" eb="63">
      <t>ショルイ</t>
    </rPh>
    <rPh sb="64" eb="66">
      <t>テンプ</t>
    </rPh>
    <phoneticPr fontId="2"/>
  </si>
  <si>
    <t>※ 施設平面図、パンフレット、料金表等を添付してください。</t>
    <phoneticPr fontId="2"/>
  </si>
  <si>
    <t>記載上の注意</t>
    <phoneticPr fontId="2"/>
  </si>
  <si>
    <t>【③】</t>
    <phoneticPr fontId="2"/>
  </si>
  <si>
    <t>【④】</t>
    <phoneticPr fontId="2"/>
  </si>
  <si>
    <t>　設置者が法人、民間会社、任意団体等の場合は、その代表者の氏名及び職名を記入してください。</t>
    <phoneticPr fontId="2"/>
  </si>
  <si>
    <t>【⑦】</t>
    <phoneticPr fontId="2"/>
  </si>
  <si>
    <t>　管理者名は、施設長等貴施設における保育の実施責任者の氏名及び職名を記入してください。</t>
    <rPh sb="7" eb="9">
      <t>シセツ</t>
    </rPh>
    <rPh sb="12" eb="14">
      <t>シセツ</t>
    </rPh>
    <rPh sb="18" eb="20">
      <t>ホイク</t>
    </rPh>
    <rPh sb="21" eb="23">
      <t>ジッシ</t>
    </rPh>
    <phoneticPr fontId="2"/>
  </si>
  <si>
    <t>【⑩】</t>
    <phoneticPr fontId="2"/>
  </si>
  <si>
    <t>　系列施設数は、当運営状況報告の対象施設を含めた数を記入し、対象施設の所在する都道府県内にある系列施設数を内数として記入してください。</t>
    <phoneticPr fontId="2"/>
  </si>
  <si>
    <t>【⑪】</t>
    <phoneticPr fontId="2"/>
  </si>
  <si>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2"/>
  </si>
  <si>
    <t>【⑫】</t>
    <phoneticPr fontId="2"/>
  </si>
  <si>
    <t>＜月極契約＞</t>
    <phoneticPr fontId="2"/>
  </si>
  <si>
    <t>　入所児童の保護者と月単位で保育日や保育時間を定めて契約し、月を通して継続的に保育サービスを提供するもの。</t>
    <rPh sb="1" eb="3">
      <t>ニュウショ</t>
    </rPh>
    <phoneticPr fontId="2"/>
  </si>
  <si>
    <t>＜定期契約＞</t>
    <phoneticPr fontId="2"/>
  </si>
  <si>
    <t>　入所児童の保護者と日単位又は時間単位で定期的に契約し、継続的に保育サービスを提供するもの。（月極契約を除く。）</t>
    <rPh sb="1" eb="3">
      <t>ニュウショ</t>
    </rPh>
    <phoneticPr fontId="2"/>
  </si>
  <si>
    <t>＜一時預かり＞</t>
    <phoneticPr fontId="2"/>
  </si>
  <si>
    <t>　入所児童の保護者と日単位又は時間単位で不定期に契約し、保育サービスを提供するもの。</t>
    <rPh sb="1" eb="3">
      <t>ニュウショ</t>
    </rPh>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</si>
  <si>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</si>
  <si>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</si>
  <si>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</si>
  <si>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</si>
  <si>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【⑬】</t>
    <phoneticPr fontId="2"/>
  </si>
  <si>
    <t>【⑭】</t>
    <phoneticPr fontId="2"/>
  </si>
  <si>
    <t>【⑮】</t>
    <phoneticPr fontId="2"/>
  </si>
  <si>
    <t xml:space="preserve">  定員について特に定めがない場合には、貴施設において職員配置や設備の面を考慮して同時に保育を行うことが可能な人数を記入してください。</t>
    <rPh sb="21" eb="23">
      <t>シセツ</t>
    </rPh>
    <rPh sb="32" eb="34">
      <t>セツビ</t>
    </rPh>
    <rPh sb="35" eb="36">
      <t>メン</t>
    </rPh>
    <phoneticPr fontId="2"/>
  </si>
  <si>
    <t>【⑯】</t>
    <phoneticPr fontId="2"/>
  </si>
  <si>
    <t>　運営状況報告記入日現在の満年齢により、年齢別の児童数を記入してください。一時預かりの児童も含みます。一時預かりの児童数は（　）内に再掲してください。「学童」は運営状況報告記入日にあずかった小学生以上の児童数を記入してください。</t>
    <phoneticPr fontId="2"/>
  </si>
  <si>
    <t>【⑱～⑲】</t>
    <phoneticPr fontId="2"/>
  </si>
  <si>
    <t xml:space="preserve">  運営状況報告記入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2"/>
  </si>
  <si>
    <t>【㉑】</t>
    <phoneticPr fontId="2"/>
  </si>
  <si>
    <t>　管理栄養士と栄養士のそれぞれの人数を記入してください。０人の場合は、「０」と記入してください。</t>
    <rPh sb="19" eb="21">
      <t>キニュウ</t>
    </rPh>
    <rPh sb="39" eb="41">
      <t>キニュウ</t>
    </rPh>
    <phoneticPr fontId="2"/>
  </si>
  <si>
    <t>【㉒～㉓】</t>
    <phoneticPr fontId="2"/>
  </si>
  <si>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2"/>
  </si>
  <si>
    <t>【㉔】</t>
    <phoneticPr fontId="2"/>
  </si>
  <si>
    <t>　保育に従事している職員のこれまでの研修の受講状況について記入してください。なお、施設長についても実際に保育に従事している場合は研修の受講状況について記入ください。
※１日に保育する乳幼児の数が５人以下の施設については必ず記入してください。</t>
    <rPh sb="1" eb="3">
      <t>ホイク</t>
    </rPh>
    <rPh sb="4" eb="6">
      <t>ジュウジ</t>
    </rPh>
    <rPh sb="10" eb="12">
      <t>ショクイン</t>
    </rPh>
    <rPh sb="18" eb="20">
      <t>ケンシュウ</t>
    </rPh>
    <rPh sb="21" eb="23">
      <t>ジュコウ</t>
    </rPh>
    <rPh sb="23" eb="25">
      <t>ジョウキョウ</t>
    </rPh>
    <rPh sb="29" eb="31">
      <t>キニュウ</t>
    </rPh>
    <rPh sb="64" eb="66">
      <t>ケンシュウ</t>
    </rPh>
    <rPh sb="67" eb="69">
      <t>ジュコウ</t>
    </rPh>
    <rPh sb="69" eb="71">
      <t>ジョウキョウ</t>
    </rPh>
    <rPh sb="75" eb="77">
      <t>キニュウ</t>
    </rPh>
    <phoneticPr fontId="2"/>
  </si>
  <si>
    <t>【㉕】</t>
    <phoneticPr fontId="2"/>
  </si>
  <si>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2"/>
  </si>
  <si>
    <t>【㉖】</t>
    <phoneticPr fontId="2"/>
  </si>
  <si>
    <t>　提携医療機関については、具体的な提携内容を記入してください。</t>
    <phoneticPr fontId="2"/>
  </si>
  <si>
    <t>【㉗】</t>
    <phoneticPr fontId="2"/>
  </si>
  <si>
    <t>○屋外遊戯場（園庭）……園庭。付近の公園等共用の遊び場は含みません。</t>
    <phoneticPr fontId="2"/>
  </si>
  <si>
    <t>【㊶】</t>
    <phoneticPr fontId="2"/>
  </si>
  <si>
    <t>　職務に従事する全ての職員（施設長、保育従事者、調理員、その他の職員）の研修等の直近３回の参加状況について記入してください。ただし、運営状況報告記入日の年度に参加した研修が３回以上の場合、その全てを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rPh sb="76" eb="78">
      <t>ネンド</t>
    </rPh>
    <rPh sb="79" eb="81">
      <t>サンカ</t>
    </rPh>
    <rPh sb="83" eb="85">
      <t>ケンシュウ</t>
    </rPh>
    <rPh sb="87" eb="88">
      <t>カイ</t>
    </rPh>
    <rPh sb="88" eb="90">
      <t>イジョウ</t>
    </rPh>
    <rPh sb="91" eb="93">
      <t>バアイ</t>
    </rPh>
    <rPh sb="96" eb="97">
      <t>スベ</t>
    </rPh>
    <rPh sb="99" eb="101">
      <t>キニュウ</t>
    </rPh>
    <phoneticPr fontId="2"/>
  </si>
  <si>
    <t>【㊷】</t>
    <phoneticPr fontId="2"/>
  </si>
  <si>
    <t>　貴施設における研修の実施状況について、実施している場合（都道府県等が実施する研修への参加を含む）は、（　　）内にその回数を記入してください。２年に１回実施している場合は、「年　0.5　回」と記入してください。</t>
    <rPh sb="1" eb="2">
      <t>キ</t>
    </rPh>
    <rPh sb="20" eb="22">
      <t>ジッシ</t>
    </rPh>
    <rPh sb="29" eb="33">
      <t>トドウフケン</t>
    </rPh>
    <rPh sb="33" eb="34">
      <t>トウ</t>
    </rPh>
    <rPh sb="35" eb="37">
      <t>ジッシ</t>
    </rPh>
    <rPh sb="43" eb="45">
      <t>サンカ</t>
    </rPh>
    <rPh sb="46" eb="47">
      <t>フク</t>
    </rPh>
    <phoneticPr fontId="2"/>
  </si>
  <si>
    <t>【㊸】</t>
    <phoneticPr fontId="2"/>
  </si>
  <si>
    <t>　貴施設における安全管理・事故防止の取組について、研修を実施している場合（都道府県等が実施する研修への参加を含む）は、（　　）内にその回数を記入してください。２年に１回実施している場合は、「年　0.5　回」と記入してください。</t>
    <rPh sb="1" eb="2">
      <t>キ</t>
    </rPh>
    <rPh sb="18" eb="20">
      <t>トリクミ</t>
    </rPh>
    <rPh sb="25" eb="27">
      <t>ケンシュウ</t>
    </rPh>
    <rPh sb="28" eb="30">
      <t>ジッシ</t>
    </rPh>
    <phoneticPr fontId="2"/>
  </si>
  <si>
    <t>【㊼】</t>
    <phoneticPr fontId="2"/>
  </si>
  <si>
    <t>【 51 、 53 】</t>
    <phoneticPr fontId="2"/>
  </si>
  <si>
    <t>【 62 】</t>
    <phoneticPr fontId="2"/>
  </si>
  <si>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2"/>
  </si>
  <si>
    <t>○法第６条の３第11項の規定による業務を目的とする施設を除く</t>
    <rPh sb="28" eb="29">
      <t>ノゾ</t>
    </rPh>
    <phoneticPr fontId="2"/>
  </si>
  <si>
    <t>〒</t>
    <phoneticPr fontId="2"/>
  </si>
  <si>
    <t>現在</t>
    <rPh sb="0" eb="2">
      <t>ゲンザイ</t>
    </rPh>
    <phoneticPr fontId="2"/>
  </si>
  <si>
    <t>か所</t>
    <phoneticPr fontId="2"/>
  </si>
  <si>
    <t>現在)</t>
    <rPh sb="0" eb="2">
      <t>ゲンザイ</t>
    </rPh>
    <phoneticPr fontId="2"/>
  </si>
  <si>
    <t>現在）</t>
    <rPh sb="0" eb="2">
      <t>ゲンザイ</t>
    </rPh>
    <phoneticPr fontId="2"/>
  </si>
  <si>
    <t>（</t>
    <phoneticPr fontId="2"/>
  </si>
  <si>
    <t>か所〔</t>
    <phoneticPr fontId="2"/>
  </si>
  <si>
    <t>〕</t>
    <phoneticPr fontId="2"/>
  </si>
  <si>
    <t>8:00-17:00</t>
    <phoneticPr fontId="2"/>
  </si>
  <si>
    <t xml:space="preserve">常勤
</t>
    <rPh sb="0" eb="1">
      <t>ツネ</t>
    </rPh>
    <rPh sb="1" eb="2">
      <t>ツトム</t>
    </rPh>
    <phoneticPr fontId="2"/>
  </si>
  <si>
    <t>（</t>
    <phoneticPr fontId="2"/>
  </si>
  <si>
    <t>）</t>
    <phoneticPr fontId="2"/>
  </si>
  <si>
    <t>室</t>
    <rPh sb="0" eb="1">
      <t>シツ</t>
    </rPh>
    <phoneticPr fontId="2"/>
  </si>
  <si>
    <t>（</t>
    <phoneticPr fontId="2"/>
  </si>
  <si>
    <t>㎡）</t>
    <phoneticPr fontId="2"/>
  </si>
  <si>
    <t>→</t>
  </si>
  <si>
    <t>階建の</t>
    <rPh sb="0" eb="2">
      <t>カイダテ</t>
    </rPh>
    <phoneticPr fontId="2"/>
  </si>
  <si>
    <t>（</t>
    <phoneticPr fontId="2"/>
  </si>
  <si>
    <t>窓等採光(</t>
    <phoneticPr fontId="2"/>
  </si>
  <si>
    <t>) ・ 窓等換気(</t>
    <phoneticPr fontId="2"/>
  </si>
  <si>
    <t>)</t>
    <phoneticPr fontId="2"/>
  </si>
  <si>
    <t>保育室との仕切(</t>
    <phoneticPr fontId="2"/>
  </si>
  <si>
    <t>)・調理室との仕切(</t>
    <phoneticPr fontId="2"/>
  </si>
  <si>
    <t>)・専用手洗い(</t>
    <phoneticPr fontId="2"/>
  </si>
  <si>
    <t>)</t>
    <phoneticPr fontId="2"/>
  </si>
  <si>
    <t>(</t>
  </si>
  <si>
    <t>→ 無の場合の避難器具</t>
    <phoneticPr fontId="2"/>
  </si>
  <si>
    <t>）</t>
    <phoneticPr fontId="2"/>
  </si>
  <si>
    <t xml:space="preserve"> ( 届出年月日</t>
    <phoneticPr fontId="2"/>
  </si>
  <si>
    <t xml:space="preserve"> ( 実施回数</t>
    <phoneticPr fontId="2"/>
  </si>
  <si>
    <t>回／年  ・うち､図上訓練</t>
    <phoneticPr fontId="2"/>
  </si>
  <si>
    <t>回／年 )</t>
    <phoneticPr fontId="2"/>
  </si>
  <si>
    <t>その他（</t>
    <phoneticPr fontId="2"/>
  </si>
  <si>
    <t>）</t>
    <phoneticPr fontId="2"/>
  </si>
  <si>
    <t xml:space="preserve">玩具（　　　　　　　    　 </t>
    <phoneticPr fontId="2"/>
  </si>
  <si>
    <t>楽器（</t>
    <phoneticPr fontId="2"/>
  </si>
  <si>
    <t>）  他（</t>
    <phoneticPr fontId="2"/>
  </si>
  <si>
    <t>（研修名等：</t>
    <phoneticPr fontId="2"/>
  </si>
  <si>
    <t xml:space="preserve">保育従事者の質の向上を図る研修を定期的に実施 （　年  　  </t>
    <rPh sb="25" eb="26">
      <t>ネン</t>
    </rPh>
    <phoneticPr fontId="2"/>
  </si>
  <si>
    <t>回 ）</t>
    <phoneticPr fontId="2"/>
  </si>
  <si>
    <t>安全管理・事故防止のための研修を定期的に実施している（ 年</t>
    <phoneticPr fontId="2"/>
  </si>
  <si>
    <t>（内容：</t>
    <rPh sb="1" eb="3">
      <t>ナイヨウ</t>
    </rPh>
    <phoneticPr fontId="2"/>
  </si>
  <si>
    <t>）</t>
    <phoneticPr fontId="2"/>
  </si>
  <si>
    <t>回)</t>
  </si>
  <si>
    <t>）</t>
    <phoneticPr fontId="2"/>
  </si>
  <si>
    <t xml:space="preserve"> 各室内に危険物がない、放置物品がない、 暖房器具の固定、燃焼部の覆い、書庫等の転倒防止、棚等からの落下物防止などの安全対策が講じられている場合は適、欠けている場合は不適とする。</t>
    <phoneticPr fontId="2"/>
  </si>
  <si>
    <t>（保育室    玄関    非常口    階段       通路    台所   便所   浴室    ベランダ    園庭    門扉）</t>
    <phoneticPr fontId="2"/>
  </si>
  <si>
    <t>）</t>
    <phoneticPr fontId="2"/>
  </si>
  <si>
    <t>)</t>
    <phoneticPr fontId="2"/>
  </si>
  <si>
    <t xml:space="preserve"> （ 身長測定　　体重測定　　 その他）</t>
    <phoneticPr fontId="2"/>
  </si>
  <si>
    <t>年</t>
    <rPh sb="0" eb="1">
      <t>ネン</t>
    </rPh>
    <phoneticPr fontId="2"/>
  </si>
  <si>
    <t>回</t>
    <rPh sb="0" eb="1">
      <t>カイ</t>
    </rPh>
    <phoneticPr fontId="2"/>
  </si>
  <si>
    <t xml:space="preserve">回／年 ）  </t>
    <phoneticPr fontId="2"/>
  </si>
  <si>
    <t>（体温計　水まくら類　外用・消毒薬　絆創膏類）その他（</t>
    <phoneticPr fontId="2"/>
  </si>
  <si>
    <t>再登園にあたっての取扱い（かかりつけ医の治癒証明等の提出）</t>
    <phoneticPr fontId="2"/>
  </si>
  <si>
    <t>歯ブラシ、コップ、タオル、ハンカチ等の共用防止</t>
    <phoneticPr fontId="2"/>
  </si>
  <si>
    <t>)</t>
    <phoneticPr fontId="2"/>
  </si>
  <si>
    <t>窓柵、階段手すり、テラス手すり</t>
    <phoneticPr fontId="2"/>
  </si>
  <si>
    <t>鉄筋コンクリート　レンガ　石</t>
    <phoneticPr fontId="2"/>
  </si>
  <si>
    <t>（週</t>
    <rPh sb="1" eb="2">
      <t>シュウ</t>
    </rPh>
    <phoneticPr fontId="2"/>
  </si>
  <si>
    <t>（</t>
    <phoneticPr fontId="2"/>
  </si>
  <si>
    <t>（ 家庭状況  既往症  健康状況  成長記録  健康診断記録 ）</t>
    <phoneticPr fontId="2"/>
  </si>
  <si>
    <t>区分</t>
    <rPh sb="0" eb="2">
      <t>クブン</t>
    </rPh>
    <phoneticPr fontId="2"/>
  </si>
  <si>
    <t>合計</t>
    <rPh sb="0" eb="2">
      <t>ゴウケイ</t>
    </rPh>
    <phoneticPr fontId="2"/>
  </si>
  <si>
    <t>（ 体温　排便　食事　睡眠　顔ぼう）その他（</t>
    <phoneticPr fontId="2"/>
  </si>
  <si>
    <t>（ 服装　外傷　清潔）その他（</t>
    <rPh sb="13" eb="14">
      <t>タ</t>
    </rPh>
    <phoneticPr fontId="2"/>
  </si>
  <si>
    <t>次のうち当てはまるもの１つを選んでください。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4" eb="15">
      <t>エラ</t>
    </rPh>
    <rPh sb="177" eb="179">
      <t>ジョウキ</t>
    </rPh>
    <phoneticPr fontId="2"/>
  </si>
  <si>
    <t xml:space="preserve"> 各サービスの定義は以下のとおりであり、貴施設において提供しているサービスを選び（該当するものが無い場合は（　）内に記載し）、受入可能な児童の年齢（０歳児については月齢まで）について記入してください。</t>
    <rPh sb="21" eb="23">
      <t>シセツ</t>
    </rPh>
    <rPh sb="38" eb="39">
      <t>エラ</t>
    </rPh>
    <phoneticPr fontId="2"/>
  </si>
  <si>
    <t>　利用料金の設定として、当てはまるものを記入してください。</t>
    <rPh sb="1" eb="3">
      <t>リヨウ</t>
    </rPh>
    <rPh sb="3" eb="5">
      <t>リョウキン</t>
    </rPh>
    <rPh sb="6" eb="8">
      <t>セッテイ</t>
    </rPh>
    <rPh sb="12" eb="13">
      <t>ア</t>
    </rPh>
    <rPh sb="20" eb="22">
      <t>キニュウ</t>
    </rPh>
    <phoneticPr fontId="2"/>
  </si>
  <si>
    <t>○専用設備
　貴施設において当てはまる専用設備全て数、面積等を整数（小数点以下四捨五入）で記入してください。乳児室、ほふく室、保育室または遊戯室の区分けなく１室で保育している場合、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7" eb="8">
      <t>キ</t>
    </rPh>
    <rPh sb="8" eb="10">
      <t>シセツ</t>
    </rPh>
    <rPh sb="14" eb="15">
      <t>ア</t>
    </rPh>
    <rPh sb="19" eb="21">
      <t>センヨウ</t>
    </rPh>
    <rPh sb="21" eb="23">
      <t>セツビ</t>
    </rPh>
    <rPh sb="23" eb="24">
      <t>スベ</t>
    </rPh>
    <rPh sb="27" eb="29">
      <t>メンセキ</t>
    </rPh>
    <rPh sb="29" eb="30">
      <t>トウ</t>
    </rPh>
    <rPh sb="54" eb="56">
      <t>ニュウジ</t>
    </rPh>
    <rPh sb="56" eb="57">
      <t>シツ</t>
    </rPh>
    <rPh sb="61" eb="62">
      <t>シツ</t>
    </rPh>
    <rPh sb="63" eb="66">
      <t>ホイクシツ</t>
    </rPh>
    <rPh sb="69" eb="72">
      <t>ユウギシツ</t>
    </rPh>
    <rPh sb="73" eb="75">
      <t>クワ</t>
    </rPh>
    <rPh sb="79" eb="80">
      <t>シツ</t>
    </rPh>
    <rPh sb="81" eb="83">
      <t>ホイク</t>
    </rPh>
    <rPh sb="87" eb="89">
      <t>バアイ</t>
    </rPh>
    <rPh sb="90" eb="93">
      <t>ホイクシツ</t>
    </rPh>
    <rPh sb="93" eb="94">
      <t>トウ</t>
    </rPh>
    <rPh sb="95" eb="96">
      <t>ラン</t>
    </rPh>
    <rPh sb="97" eb="99">
      <t>メンセキ</t>
    </rPh>
    <rPh sb="100" eb="102">
      <t>セイスウ</t>
    </rPh>
    <phoneticPr fontId="2"/>
  </si>
  <si>
    <t>○建物の形態
　貴施設として利用されている建物の形態について、次のうち当てはまるものを選らんでください。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ツギ</t>
    </rPh>
    <rPh sb="35" eb="36">
      <t>ア</t>
    </rPh>
    <rPh sb="43" eb="44">
      <t>エ</t>
    </rPh>
    <rPh sb="203" eb="205">
      <t>ジョウキ</t>
    </rPh>
    <phoneticPr fontId="2"/>
  </si>
  <si>
    <t>　朝食、昼食、夕食ごとにあてはまるもの１つを選んで囲んでください。
・主に施設で調理…………主に施設で給食を調理している場合。単なる加熱等のみの場合は含みません。
・主に仕出し弁当…………主に施設で弁当等を購入している場合。
・弁当持参…………………保護者により弁当が用意されている場合。従って、店で購入したものでも保護者が用意したものは含まれます。
・なし………………………該当する時間帯に開所していない場合。給食がない場合。</t>
    <rPh sb="22" eb="23">
      <t>エラ</t>
    </rPh>
    <phoneticPr fontId="2"/>
  </si>
  <si>
    <t>　②事業所の所在地</t>
  </si>
  <si>
    <t>⑲　⑱のうち、保育に従事している者の配置数及び勤務の体制</t>
  </si>
  <si>
    <t>㉓　㉒のうち、保育に従事している者の配置数及び勤務体制の予定</t>
  </si>
  <si>
    <t>㉗施設・設備</t>
  </si>
  <si>
    <t>⑯保育している児童の人数</t>
  </si>
  <si>
    <t>保育室の清掃方法・回数</t>
  </si>
  <si>
    <t>便所の清掃方法・回数</t>
  </si>
  <si>
    <t>調理室の清掃方法・回数</t>
  </si>
  <si>
    <t>食器の消毒・保管方法</t>
  </si>
  <si>
    <t>献立表の作成</t>
  </si>
  <si>
    <t>乳児食（離乳食）</t>
  </si>
  <si>
    <t>食品の保存</t>
  </si>
  <si>
    <t>）</t>
  </si>
  <si>
    <t>Ｂ 保育従事者（Ａを除く）</t>
  </si>
  <si>
    <t>〒</t>
  </si>
  <si>
    <t>未実施</t>
  </si>
  <si>
    <t/>
  </si>
  <si>
    <t>転落防止設備</t>
  </si>
  <si>
    <t>耐火構造の建物</t>
  </si>
  <si>
    <t>階段等設備</t>
  </si>
  <si>
    <t>調理室の防火区画</t>
  </si>
  <si>
    <t>保育室の壁・天井が不燃材料仕上げ</t>
  </si>
  <si>
    <t>非常警報器具または非常警報設備</t>
  </si>
  <si>
    <t>カーテン、敷物、建具等の防炎処理</t>
  </si>
  <si>
    <t>献立表の配布</t>
  </si>
  <si>
    <t>施設だよりの配布</t>
  </si>
  <si>
    <t>連絡帳の作成</t>
  </si>
  <si>
    <t>緊急連絡表の作成</t>
  </si>
  <si>
    <t>再登園にあたっての取扱い（かかりつけ医の治癒証明等の提出）</t>
  </si>
  <si>
    <t>歯ブラシ、コップ、タオル、ハンカチ等の共用防止</t>
  </si>
  <si>
    <t>睡眠中の乳幼児のきめ細かな観察</t>
  </si>
  <si>
    <t>仰向け寝</t>
  </si>
  <si>
    <t>保育室での禁煙の厳守</t>
  </si>
  <si>
    <t>職員名簿（履歴書）</t>
  </si>
  <si>
    <t>資　格　証　明　書</t>
  </si>
  <si>
    <t xml:space="preserve">職員の雇用状況がわかる書類 </t>
  </si>
  <si>
    <t>→ 無の場合の避難器具</t>
  </si>
  <si>
    <t>サービス内容等の掲示</t>
  </si>
  <si>
    <t>利用者への契約時の書面交付</t>
  </si>
  <si>
    <t>利用予定者への契約内容等の説明</t>
  </si>
  <si>
    <t>Ｃ その他職員（Ａ，Ｂを除く）</t>
  </si>
  <si>
    <t>①スプリンクラー設備</t>
  </si>
  <si>
    <t>②自動消火設備かつ延焼防止措置</t>
  </si>
  <si>
    <t>その他</t>
  </si>
  <si>
    <t>哺乳ビンの消毒・保管方法</t>
  </si>
  <si>
    <t>衣類の洗濯・消毒方法</t>
  </si>
  <si>
    <t>寝具の乾燥・消毒方法</t>
  </si>
  <si>
    <t>玩具類の洗濯・消毒方法</t>
  </si>
  <si>
    <t>)</t>
  </si>
  <si>
    <t>所在地</t>
    <rPh sb="0" eb="3">
      <t>ショザイチ</t>
    </rPh>
    <phoneticPr fontId="2"/>
  </si>
  <si>
    <t>Tel</t>
    <phoneticPr fontId="2"/>
  </si>
  <si>
    <t>最寄駅</t>
    <rPh sb="0" eb="2">
      <t>モヨ</t>
    </rPh>
    <rPh sb="2" eb="3">
      <t>エキ</t>
    </rPh>
    <phoneticPr fontId="2"/>
  </si>
  <si>
    <t>所在</t>
    <rPh sb="0" eb="2">
      <t>ショザイ</t>
    </rPh>
    <phoneticPr fontId="2"/>
  </si>
  <si>
    <t>氏名</t>
    <rPh sb="0" eb="2">
      <t>シメイ</t>
    </rPh>
    <phoneticPr fontId="2"/>
  </si>
  <si>
    <t>職名</t>
    <rPh sb="0" eb="2">
      <t>ショクメイ</t>
    </rPh>
    <phoneticPr fontId="2"/>
  </si>
  <si>
    <t>系列施設数</t>
  </si>
  <si>
    <t>直営、FC</t>
  </si>
  <si>
    <t>うち県内</t>
  </si>
  <si>
    <t>平日</t>
    <rPh sb="0" eb="1">
      <t>ヒラ</t>
    </rPh>
    <rPh sb="1" eb="2">
      <t>ヒ</t>
    </rPh>
    <phoneticPr fontId="2"/>
  </si>
  <si>
    <t>開始</t>
    <rPh sb="0" eb="2">
      <t>カイシ</t>
    </rPh>
    <phoneticPr fontId="2"/>
  </si>
  <si>
    <t>終了</t>
    <rPh sb="0" eb="2">
      <t>シュウリョウ</t>
    </rPh>
    <phoneticPr fontId="2"/>
  </si>
  <si>
    <t>備考</t>
    <rPh sb="0" eb="2">
      <t>ビコウ</t>
    </rPh>
    <phoneticPr fontId="2"/>
  </si>
  <si>
    <t>年齢</t>
    <rPh sb="0" eb="2">
      <t>ネンレイ</t>
    </rPh>
    <phoneticPr fontId="2"/>
  </si>
  <si>
    <t>ヶ月or歳</t>
    <rPh sb="1" eb="2">
      <t>ゲツ</t>
    </rPh>
    <rPh sb="4" eb="5">
      <t>トシ</t>
    </rPh>
    <phoneticPr fontId="2"/>
  </si>
  <si>
    <t>（その他）</t>
  </si>
  <si>
    <t>単位（</t>
    <rPh sb="0" eb="2">
      <t>タンイ</t>
    </rPh>
    <phoneticPr fontId="2"/>
  </si>
  <si>
    <t>単位（月）</t>
    <rPh sb="0" eb="2">
      <t>タンイ</t>
    </rPh>
    <rPh sb="3" eb="4">
      <t>ツキ</t>
    </rPh>
    <phoneticPr fontId="2"/>
  </si>
  <si>
    <t>0歳児</t>
    <rPh sb="1" eb="3">
      <t>サイジ</t>
    </rPh>
    <phoneticPr fontId="2"/>
  </si>
  <si>
    <t>その他</t>
    <rPh sb="2" eb="3">
      <t>タ</t>
    </rPh>
    <phoneticPr fontId="2"/>
  </si>
  <si>
    <t>食事代</t>
    <rPh sb="0" eb="3">
      <t>ショクジダイ</t>
    </rPh>
    <phoneticPr fontId="2"/>
  </si>
  <si>
    <t>料金</t>
    <rPh sb="0" eb="2">
      <t>リョウキン</t>
    </rPh>
    <phoneticPr fontId="2"/>
  </si>
  <si>
    <t>入会金</t>
    <rPh sb="0" eb="3">
      <t>ニュウカイキン</t>
    </rPh>
    <phoneticPr fontId="2"/>
  </si>
  <si>
    <t>名称</t>
    <rPh sb="0" eb="2">
      <t>メイショウ</t>
    </rPh>
    <phoneticPr fontId="2"/>
  </si>
  <si>
    <t>キャンセル料</t>
    <rPh sb="5" eb="6">
      <t>リョウ</t>
    </rPh>
    <phoneticPr fontId="2"/>
  </si>
  <si>
    <t>0歳児</t>
    <rPh sb="1" eb="3">
      <t>サイジ</t>
    </rPh>
    <phoneticPr fontId="2"/>
  </si>
  <si>
    <t>日付</t>
    <rPh sb="0" eb="2">
      <t>ヒヅケ</t>
    </rPh>
    <phoneticPr fontId="2"/>
  </si>
  <si>
    <t>うち一時預かり</t>
    <rPh sb="2" eb="4">
      <t>イチジ</t>
    </rPh>
    <rPh sb="4" eb="5">
      <t>アズ</t>
    </rPh>
    <phoneticPr fontId="2"/>
  </si>
  <si>
    <t>全体</t>
    <rPh sb="0" eb="2">
      <t>ゼンタイ</t>
    </rPh>
    <phoneticPr fontId="2"/>
  </si>
  <si>
    <t>人数</t>
    <rPh sb="0" eb="2">
      <t>ニンズウ</t>
    </rPh>
    <phoneticPr fontId="2"/>
  </si>
  <si>
    <t>計</t>
    <rPh sb="0" eb="1">
      <t>ケイ</t>
    </rPh>
    <phoneticPr fontId="2"/>
  </si>
  <si>
    <t>常勤換算</t>
    <rPh sb="0" eb="2">
      <t>ジョウキン</t>
    </rPh>
    <rPh sb="2" eb="4">
      <t>カンサン</t>
    </rPh>
    <phoneticPr fontId="2"/>
  </si>
  <si>
    <t>勤務形態</t>
    <rPh sb="0" eb="2">
      <t>キンム</t>
    </rPh>
    <rPh sb="2" eb="4">
      <t>ケイタイ</t>
    </rPh>
    <phoneticPr fontId="2"/>
  </si>
  <si>
    <t>保育業務への従事</t>
    <rPh sb="0" eb="2">
      <t>ホイク</t>
    </rPh>
    <rPh sb="2" eb="4">
      <t>ギョウム</t>
    </rPh>
    <rPh sb="6" eb="8">
      <t>ジュウジ</t>
    </rPh>
    <phoneticPr fontId="2"/>
  </si>
  <si>
    <t>資格</t>
    <rPh sb="0" eb="2">
      <t>シカク</t>
    </rPh>
    <phoneticPr fontId="2"/>
  </si>
  <si>
    <t>常勤</t>
    <rPh sb="0" eb="2">
      <t>ジョウキン</t>
    </rPh>
    <phoneticPr fontId="2"/>
  </si>
  <si>
    <t>家庭的保育者</t>
    <rPh sb="0" eb="3">
      <t>カテイテキ</t>
    </rPh>
    <rPh sb="3" eb="6">
      <t>ホイクシャ</t>
    </rPh>
    <phoneticPr fontId="2"/>
  </si>
  <si>
    <t>非常勤</t>
    <rPh sb="0" eb="3">
      <t>ヒジョウキン</t>
    </rPh>
    <phoneticPr fontId="2"/>
  </si>
  <si>
    <t>調理員</t>
    <rPh sb="0" eb="3">
      <t>チョウリイン</t>
    </rPh>
    <phoneticPr fontId="2"/>
  </si>
  <si>
    <t>Ｄ合計（Ａ＋Ｂ＋Ｃ）</t>
    <phoneticPr fontId="2"/>
  </si>
  <si>
    <t>Ｄ合計（Ａ＋Ｂ＋Ｃ）</t>
    <phoneticPr fontId="2"/>
  </si>
  <si>
    <t>合計</t>
    <rPh sb="0" eb="2">
      <t>ゴウケイ</t>
    </rPh>
    <phoneticPr fontId="2"/>
  </si>
  <si>
    <t>人数</t>
    <rPh sb="0" eb="2">
      <t>ニンズウ</t>
    </rPh>
    <phoneticPr fontId="2"/>
  </si>
  <si>
    <t>⑳嘱託医の有無</t>
    <phoneticPr fontId="2"/>
  </si>
  <si>
    <t>㉑管理栄養士・栄養士の有無</t>
    <phoneticPr fontId="2"/>
  </si>
  <si>
    <t>管理栄養士</t>
    <rPh sb="0" eb="2">
      <t>カンリ</t>
    </rPh>
    <rPh sb="2" eb="5">
      <t>エイヨウシ</t>
    </rPh>
    <phoneticPr fontId="2"/>
  </si>
  <si>
    <t>栄養士</t>
    <rPh sb="0" eb="3">
      <t>エイヨウシ</t>
    </rPh>
    <phoneticPr fontId="2"/>
  </si>
  <si>
    <t>㉔施設に在籍している保育従事者数</t>
    <phoneticPr fontId="2"/>
  </si>
  <si>
    <t>保育従事者数</t>
    <rPh sb="0" eb="2">
      <t>ホイク</t>
    </rPh>
    <rPh sb="2" eb="5">
      <t>ジュウジシャ</t>
    </rPh>
    <rPh sb="5" eb="6">
      <t>スウ</t>
    </rPh>
    <phoneticPr fontId="2"/>
  </si>
  <si>
    <t>㉖提携医療機関</t>
    <phoneticPr fontId="2"/>
  </si>
  <si>
    <t>保育室等</t>
    <rPh sb="0" eb="2">
      <t>ホイク</t>
    </rPh>
    <rPh sb="2" eb="3">
      <t>シツ</t>
    </rPh>
    <rPh sb="3" eb="4">
      <t>ナド</t>
    </rPh>
    <phoneticPr fontId="2"/>
  </si>
  <si>
    <t>室</t>
    <rPh sb="0" eb="1">
      <t>シツ</t>
    </rPh>
    <phoneticPr fontId="2"/>
  </si>
  <si>
    <t>㎡</t>
    <phoneticPr fontId="2"/>
  </si>
  <si>
    <t>乳児室</t>
    <rPh sb="0" eb="2">
      <t>ニュウジ</t>
    </rPh>
    <rPh sb="2" eb="3">
      <t>シツ</t>
    </rPh>
    <phoneticPr fontId="2"/>
  </si>
  <si>
    <t>ほふく室</t>
    <rPh sb="3" eb="4">
      <t>シツ</t>
    </rPh>
    <phoneticPr fontId="2"/>
  </si>
  <si>
    <t>保育室または遊戯室</t>
    <rPh sb="0" eb="2">
      <t>ホイク</t>
    </rPh>
    <rPh sb="2" eb="3">
      <t>シツ</t>
    </rPh>
    <rPh sb="6" eb="9">
      <t>ユウギシツ</t>
    </rPh>
    <phoneticPr fontId="2"/>
  </si>
  <si>
    <t>調理室</t>
    <rPh sb="0" eb="3">
      <t>チョウリシツ</t>
    </rPh>
    <phoneticPr fontId="2"/>
  </si>
  <si>
    <t>医務室</t>
    <rPh sb="0" eb="3">
      <t>イムシツ</t>
    </rPh>
    <phoneticPr fontId="2"/>
  </si>
  <si>
    <t>便所</t>
    <rPh sb="0" eb="2">
      <t>ベンジョ</t>
    </rPh>
    <phoneticPr fontId="2"/>
  </si>
  <si>
    <t>便器</t>
    <rPh sb="0" eb="2">
      <t>ベンキ</t>
    </rPh>
    <phoneticPr fontId="2"/>
  </si>
  <si>
    <t>有無</t>
    <rPh sb="0" eb="2">
      <t>ウム</t>
    </rPh>
    <phoneticPr fontId="2"/>
  </si>
  <si>
    <t>構造</t>
    <rPh sb="0" eb="2">
      <t>コウゾウ</t>
    </rPh>
    <phoneticPr fontId="2"/>
  </si>
  <si>
    <t>回数</t>
    <rPh sb="0" eb="2">
      <t>カイスウ</t>
    </rPh>
    <phoneticPr fontId="2"/>
  </si>
  <si>
    <t>階数</t>
    <rPh sb="0" eb="2">
      <t>カイスウ</t>
    </rPh>
    <phoneticPr fontId="2"/>
  </si>
  <si>
    <t>所在階</t>
    <rPh sb="0" eb="2">
      <t>ショザイ</t>
    </rPh>
    <rPh sb="2" eb="3">
      <t>カイ</t>
    </rPh>
    <phoneticPr fontId="2"/>
  </si>
  <si>
    <t>㉘乳児室の区画</t>
  </si>
  <si>
    <t>㉚便所の設備</t>
  </si>
  <si>
    <t>㉛消火用具の設置</t>
  </si>
  <si>
    <t>㉜玄関以外の非常口</t>
  </si>
  <si>
    <t>㉝消防計画</t>
  </si>
  <si>
    <t>㉞避難消火訓練</t>
  </si>
  <si>
    <t>㉟保育室が２階にある</t>
  </si>
  <si>
    <t>㉙保育室の採光･換気</t>
    <phoneticPr fontId="2"/>
  </si>
  <si>
    <t>換気</t>
    <phoneticPr fontId="2"/>
  </si>
  <si>
    <t>保育室との仕切</t>
    <phoneticPr fontId="2"/>
  </si>
  <si>
    <t>調理室との仕切</t>
    <phoneticPr fontId="2"/>
  </si>
  <si>
    <t>専用手洗い</t>
    <phoneticPr fontId="2"/>
  </si>
  <si>
    <t>消火用具</t>
    <rPh sb="0" eb="2">
      <t>ショウカ</t>
    </rPh>
    <rPh sb="2" eb="4">
      <t>ヨウグ</t>
    </rPh>
    <phoneticPr fontId="2"/>
  </si>
  <si>
    <t>内容</t>
    <rPh sb="0" eb="2">
      <t>ナイヨウ</t>
    </rPh>
    <phoneticPr fontId="2"/>
  </si>
  <si>
    <t>届出年月日</t>
    <phoneticPr fontId="2"/>
  </si>
  <si>
    <t>実施回数</t>
    <rPh sb="0" eb="2">
      <t>ジッシ</t>
    </rPh>
    <rPh sb="2" eb="4">
      <t>カイスウ</t>
    </rPh>
    <phoneticPr fontId="2"/>
  </si>
  <si>
    <t>うち図上訓練</t>
    <rPh sb="2" eb="4">
      <t>ズジョウ</t>
    </rPh>
    <rPh sb="4" eb="6">
      <t>クンレン</t>
    </rPh>
    <phoneticPr fontId="2"/>
  </si>
  <si>
    <t>（い）①屋内階段</t>
  </si>
  <si>
    <t>（い）②屋外階段</t>
  </si>
  <si>
    <t>（ろ）①屋内避難階段</t>
  </si>
  <si>
    <t>（ろ）②バルコニー</t>
  </si>
  <si>
    <t>（ろ）③傾斜路等</t>
  </si>
  <si>
    <t>（ろ）④屋外階段</t>
  </si>
  <si>
    <t>㊱保育室が３階以上にある</t>
    <phoneticPr fontId="2"/>
  </si>
  <si>
    <t>（ろ）②傾斜路等</t>
    <phoneticPr fontId="2"/>
  </si>
  <si>
    <t>（ろ）③屋外階段</t>
    <phoneticPr fontId="2"/>
  </si>
  <si>
    <t>（耐火構造の床、壁又は特定防火設備</t>
    <phoneticPr fontId="2"/>
  </si>
  <si>
    <t>適否</t>
    <rPh sb="0" eb="2">
      <t>テキヒ</t>
    </rPh>
    <phoneticPr fontId="2"/>
  </si>
  <si>
    <t>㊲保育計画の策定</t>
  </si>
  <si>
    <t>㊳入浴等を必要とする児童の取り扱い</t>
  </si>
  <si>
    <t>㊴外遊び、外気浴の実施</t>
  </si>
  <si>
    <t>㊵備えられている遊具等</t>
  </si>
  <si>
    <t>㊶職員の研修等の参加状況</t>
  </si>
  <si>
    <t>回数/週</t>
    <rPh sb="0" eb="2">
      <t>カイスウ</t>
    </rPh>
    <rPh sb="3" eb="4">
      <t>シュウ</t>
    </rPh>
    <phoneticPr fontId="2"/>
  </si>
  <si>
    <t>24時間保育で､３日以上継続して在園する児童の入浴、汚れたときなどの対処</t>
    <rPh sb="2" eb="4">
      <t>ジカン</t>
    </rPh>
    <rPh sb="4" eb="6">
      <t>ホイク</t>
    </rPh>
    <rPh sb="9" eb="12">
      <t>ニチイジョウ</t>
    </rPh>
    <rPh sb="12" eb="14">
      <t>ケイゾク</t>
    </rPh>
    <rPh sb="16" eb="18">
      <t>ザイエン</t>
    </rPh>
    <rPh sb="20" eb="22">
      <t>ジドウ</t>
    </rPh>
    <rPh sb="23" eb="25">
      <t>ニュウヨク</t>
    </rPh>
    <rPh sb="26" eb="27">
      <t>ヨゴ</t>
    </rPh>
    <rPh sb="34" eb="36">
      <t>タイショ</t>
    </rPh>
    <phoneticPr fontId="2"/>
  </si>
  <si>
    <t>（</t>
    <phoneticPr fontId="2"/>
  </si>
  <si>
    <t>回）</t>
    <phoneticPr fontId="2"/>
  </si>
  <si>
    <t>毎日or週</t>
    <rPh sb="0" eb="2">
      <t>マイニチ</t>
    </rPh>
    <rPh sb="4" eb="5">
      <t>シュウ</t>
    </rPh>
    <phoneticPr fontId="2"/>
  </si>
  <si>
    <t>玩具</t>
    <rPh sb="0" eb="2">
      <t>ガング</t>
    </rPh>
    <phoneticPr fontId="2"/>
  </si>
  <si>
    <t>絵本　机　椅子</t>
    <rPh sb="0" eb="2">
      <t>エホン</t>
    </rPh>
    <rPh sb="3" eb="4">
      <t>ツクエ</t>
    </rPh>
    <rPh sb="5" eb="7">
      <t>イス</t>
    </rPh>
    <phoneticPr fontId="2"/>
  </si>
  <si>
    <t>楽器</t>
    <rPh sb="0" eb="2">
      <t>ガッキ</t>
    </rPh>
    <phoneticPr fontId="2"/>
  </si>
  <si>
    <t>他</t>
    <rPh sb="0" eb="1">
      <t>ホカ</t>
    </rPh>
    <phoneticPr fontId="2"/>
  </si>
  <si>
    <t>研修名等</t>
    <rPh sb="0" eb="2">
      <t>ケンシュウ</t>
    </rPh>
    <rPh sb="2" eb="3">
      <t>メイ</t>
    </rPh>
    <rPh sb="3" eb="4">
      <t>ナド</t>
    </rPh>
    <phoneticPr fontId="2"/>
  </si>
  <si>
    <t>年</t>
    <rPh sb="0" eb="1">
      <t>ネン</t>
    </rPh>
    <phoneticPr fontId="2"/>
  </si>
  <si>
    <t>月</t>
    <rPh sb="0" eb="1">
      <t>ツキ</t>
    </rPh>
    <phoneticPr fontId="2"/>
  </si>
  <si>
    <t>参加者数</t>
    <rPh sb="0" eb="3">
      <t>サンカシャ</t>
    </rPh>
    <rPh sb="3" eb="4">
      <t>スウ</t>
    </rPh>
    <phoneticPr fontId="2"/>
  </si>
  <si>
    <t>㊷研修の実施状況</t>
  </si>
  <si>
    <t>㊸安全管理・事故防止の取組状況</t>
  </si>
  <si>
    <t>㊹保護者との連絡状況</t>
  </si>
  <si>
    <t>㊽登園時の健康状態観察</t>
  </si>
  <si>
    <t>㊾降園時の個別検査</t>
  </si>
  <si>
    <t>㊿児童の発育チェック</t>
  </si>
  <si>
    <t>51児童の健康診断</t>
  </si>
  <si>
    <t>52ケガや病気の時の措置</t>
  </si>
  <si>
    <t>53職員の健康診断</t>
  </si>
  <si>
    <t>54調理・調乳者の検便</t>
  </si>
  <si>
    <t>55備えられている医薬品</t>
  </si>
  <si>
    <t>56感染症への対応</t>
  </si>
  <si>
    <t>57乳幼児突然死症候群の予防</t>
  </si>
  <si>
    <t>59利用者等への情報提供</t>
  </si>
  <si>
    <t>60児童票の作成状況</t>
  </si>
  <si>
    <t>61帳簿の作成、整備状況</t>
  </si>
  <si>
    <t>62子どもの預かりサービスのマッチングサイトのＵＲＬ</t>
  </si>
  <si>
    <t>安全管理・事故防止のための研修を定期的に実施　回/年</t>
    <rPh sb="23" eb="24">
      <t>カイ</t>
    </rPh>
    <rPh sb="25" eb="26">
      <t>ネン</t>
    </rPh>
    <phoneticPr fontId="2"/>
  </si>
  <si>
    <t>回/年</t>
    <rPh sb="0" eb="1">
      <t>カイ</t>
    </rPh>
    <rPh sb="2" eb="3">
      <t>ネン</t>
    </rPh>
    <phoneticPr fontId="2"/>
  </si>
  <si>
    <t>安全管理・事故防止の手順やマニュアルを整備し、職員に周知</t>
    <phoneticPr fontId="2"/>
  </si>
  <si>
    <t>消防署・病院等関係機関との連絡を密にし、緊急の場合には適切な体制がとれる</t>
    <phoneticPr fontId="2"/>
  </si>
  <si>
    <t>㊺保護者及び施設利用希望者の保育室等の見学</t>
  </si>
  <si>
    <t>給食の実施（朝食）</t>
  </si>
  <si>
    <t>給食の実施（昼食）</t>
  </si>
  <si>
    <t>給食の実施（夕食）</t>
  </si>
  <si>
    <t>週間献立）</t>
    <rPh sb="0" eb="2">
      <t>シュウカン</t>
    </rPh>
    <rPh sb="2" eb="4">
      <t>コンダテ</t>
    </rPh>
    <phoneticPr fontId="2"/>
  </si>
  <si>
    <t>週間献立）</t>
    <rPh sb="0" eb="2">
      <t>シュウカン</t>
    </rPh>
    <phoneticPr fontId="2"/>
  </si>
  <si>
    <t>朝食用</t>
    <rPh sb="0" eb="1">
      <t>アサ</t>
    </rPh>
    <phoneticPr fontId="2"/>
  </si>
  <si>
    <t>（</t>
    <phoneticPr fontId="2"/>
  </si>
  <si>
    <t>昼食用</t>
    <rPh sb="0" eb="2">
      <t>チュウショク</t>
    </rPh>
    <rPh sb="2" eb="3">
      <t>ヨウ</t>
    </rPh>
    <phoneticPr fontId="2"/>
  </si>
  <si>
    <t>夕食用</t>
    <rPh sb="0" eb="1">
      <t>ユウ</t>
    </rPh>
    <phoneticPr fontId="2"/>
  </si>
  <si>
    <t>朝</t>
    <rPh sb="0" eb="1">
      <t>アサ</t>
    </rPh>
    <phoneticPr fontId="2"/>
  </si>
  <si>
    <t>週間献立</t>
    <rPh sb="0" eb="2">
      <t>シュウカン</t>
    </rPh>
    <rPh sb="2" eb="4">
      <t>コンダテ</t>
    </rPh>
    <phoneticPr fontId="2"/>
  </si>
  <si>
    <t>昼</t>
    <rPh sb="0" eb="1">
      <t>ヒル</t>
    </rPh>
    <phoneticPr fontId="2"/>
  </si>
  <si>
    <t>夕</t>
    <rPh sb="0" eb="1">
      <t>ユウ</t>
    </rPh>
    <phoneticPr fontId="2"/>
  </si>
  <si>
    <t>冷蔵庫</t>
    <rPh sb="0" eb="3">
      <t>レイゾウコ</t>
    </rPh>
    <phoneticPr fontId="2"/>
  </si>
  <si>
    <t>その他 （</t>
    <phoneticPr fontId="2"/>
  </si>
  <si>
    <t>58安全確保</t>
    <rPh sb="2" eb="4">
      <t>アンゼン</t>
    </rPh>
    <rPh sb="4" eb="6">
      <t>カクホ</t>
    </rPh>
    <phoneticPr fontId="2"/>
  </si>
  <si>
    <t>安全対策</t>
    <rPh sb="0" eb="2">
      <t>アンゼン</t>
    </rPh>
    <rPh sb="2" eb="4">
      <t>タイサク</t>
    </rPh>
    <phoneticPr fontId="2"/>
  </si>
  <si>
    <t>事故防止</t>
    <rPh sb="0" eb="2">
      <t>ジコ</t>
    </rPh>
    <rPh sb="2" eb="4">
      <t>ボウシ</t>
    </rPh>
    <phoneticPr fontId="2"/>
  </si>
  <si>
    <t>緊急時の対策</t>
    <rPh sb="0" eb="3">
      <t>キンキュウジ</t>
    </rPh>
    <rPh sb="4" eb="6">
      <t>タイサク</t>
    </rPh>
    <phoneticPr fontId="2"/>
  </si>
  <si>
    <t>①施設の名称</t>
  </si>
  <si>
    <t>区分</t>
    <rPh sb="0" eb="2">
      <t>クブン</t>
    </rPh>
    <phoneticPr fontId="2"/>
  </si>
  <si>
    <t>③設置主体</t>
    <rPh sb="1" eb="3">
      <t>セッチ</t>
    </rPh>
    <rPh sb="3" eb="5">
      <t>シュタイ</t>
    </rPh>
    <phoneticPr fontId="2"/>
  </si>
  <si>
    <t>④設置者名</t>
    <rPh sb="4" eb="5">
      <t>メイ</t>
    </rPh>
    <phoneticPr fontId="2"/>
  </si>
  <si>
    <t>⑤設置者住所</t>
    <phoneticPr fontId="2"/>
  </si>
  <si>
    <t>⑥代表者名</t>
    <phoneticPr fontId="2"/>
  </si>
  <si>
    <t>⑦管理者名</t>
    <rPh sb="1" eb="4">
      <t>カンリシャ</t>
    </rPh>
    <rPh sb="4" eb="5">
      <t>メイ</t>
    </rPh>
    <phoneticPr fontId="2"/>
  </si>
  <si>
    <t>⑧管理者住所</t>
    <rPh sb="1" eb="4">
      <t>カンリシャ</t>
    </rPh>
    <rPh sb="4" eb="6">
      <t>ジュウショ</t>
    </rPh>
    <phoneticPr fontId="2"/>
  </si>
  <si>
    <t>郵便番号</t>
    <rPh sb="0" eb="4">
      <t>ユウビンバンゴウ</t>
    </rPh>
    <phoneticPr fontId="2"/>
  </si>
  <si>
    <t>⑨事業開始年月日</t>
  </si>
  <si>
    <t>⑩系列施設</t>
  </si>
  <si>
    <t>⑪開所時間</t>
  </si>
  <si>
    <t>⑫提供する
　サービス内容</t>
  </si>
  <si>
    <t>⑬利用料金設定状況</t>
  </si>
  <si>
    <t>月極額</t>
  </si>
  <si>
    <t>定期契約</t>
  </si>
  <si>
    <t>採光</t>
    <phoneticPr fontId="2"/>
  </si>
  <si>
    <t>…入力が必須となる項目。</t>
    <rPh sb="1" eb="3">
      <t>ニュウリョク</t>
    </rPh>
    <rPh sb="4" eb="6">
      <t>ヒッス</t>
    </rPh>
    <rPh sb="9" eb="11">
      <t>コウモク</t>
    </rPh>
    <phoneticPr fontId="2"/>
  </si>
  <si>
    <t>・食材料費</t>
    <rPh sb="1" eb="5">
      <t>ショクザイリョウヒ</t>
    </rPh>
    <phoneticPr fontId="2"/>
  </si>
  <si>
    <t>・入園料</t>
    <rPh sb="1" eb="4">
      <t>ニュウエンリョウ</t>
    </rPh>
    <phoneticPr fontId="2"/>
  </si>
  <si>
    <t>確認用</t>
    <rPh sb="0" eb="2">
      <t>カクニン</t>
    </rPh>
    <rPh sb="2" eb="3">
      <t>ヨウ</t>
    </rPh>
    <phoneticPr fontId="2"/>
  </si>
  <si>
    <t>…該当する事項がある場合には、入力が必要である項目。</t>
    <rPh sb="1" eb="3">
      <t>ガイトウ</t>
    </rPh>
    <rPh sb="5" eb="7">
      <t>ジコウ</t>
    </rPh>
    <rPh sb="10" eb="12">
      <t>バアイ</t>
    </rPh>
    <rPh sb="15" eb="17">
      <t>ニュウリョク</t>
    </rPh>
    <rPh sb="18" eb="20">
      <t>ヒツヨウ</t>
    </rPh>
    <rPh sb="23" eb="25">
      <t>コウモク</t>
    </rPh>
    <phoneticPr fontId="2"/>
  </si>
  <si>
    <t>電話</t>
    <rPh sb="0" eb="2">
      <t>デンワ</t>
    </rPh>
    <phoneticPr fontId="2"/>
  </si>
  <si>
    <t>⑭利用料金</t>
    <phoneticPr fontId="2"/>
  </si>
  <si>
    <t>一時預かり</t>
    <rPh sb="0" eb="2">
      <t>イチジ</t>
    </rPh>
    <rPh sb="2" eb="3">
      <t>アズ</t>
    </rPh>
    <phoneticPr fontId="2"/>
  </si>
  <si>
    <t>その他</t>
    <rPh sb="2" eb="3">
      <t>タ</t>
    </rPh>
    <phoneticPr fontId="2"/>
  </si>
  <si>
    <t>名称</t>
    <rPh sb="0" eb="2">
      <t>メイショウ</t>
    </rPh>
    <phoneticPr fontId="2"/>
  </si>
  <si>
    <t>単位</t>
    <rPh sb="0" eb="2">
      <t>タンイ</t>
    </rPh>
    <phoneticPr fontId="2"/>
  </si>
  <si>
    <t>）</t>
    <phoneticPr fontId="2"/>
  </si>
  <si>
    <t>時間</t>
    <rPh sb="0" eb="2">
      <t>ジカン</t>
    </rPh>
    <phoneticPr fontId="2"/>
  </si>
  <si>
    <t>定期契約</t>
    <rPh sb="0" eb="2">
      <t>テイキ</t>
    </rPh>
    <rPh sb="2" eb="4">
      <t>ケイヤク</t>
    </rPh>
    <phoneticPr fontId="2"/>
  </si>
  <si>
    <t>職名１</t>
    <rPh sb="0" eb="2">
      <t>ショクメイ</t>
    </rPh>
    <phoneticPr fontId="2"/>
  </si>
  <si>
    <t>勤務
形態２</t>
    <rPh sb="0" eb="2">
      <t>キンム</t>
    </rPh>
    <rPh sb="3" eb="5">
      <t>ケイタイ</t>
    </rPh>
    <phoneticPr fontId="2"/>
  </si>
  <si>
    <t>勤務
形態１</t>
    <rPh sb="0" eb="2">
      <t>キンム</t>
    </rPh>
    <rPh sb="3" eb="5">
      <t>ケイタイ</t>
    </rPh>
    <phoneticPr fontId="2"/>
  </si>
  <si>
    <t>勤務時間帯１</t>
    <rPh sb="0" eb="2">
      <t>キンム</t>
    </rPh>
    <rPh sb="2" eb="5">
      <t>ジカンタイ</t>
    </rPh>
    <phoneticPr fontId="2"/>
  </si>
  <si>
    <t>勤務時間１</t>
    <rPh sb="0" eb="2">
      <t>キンム</t>
    </rPh>
    <rPh sb="2" eb="4">
      <t>ジカン</t>
    </rPh>
    <phoneticPr fontId="2"/>
  </si>
  <si>
    <t>職名２</t>
    <rPh sb="0" eb="2">
      <t>ショクメイ</t>
    </rPh>
    <phoneticPr fontId="2"/>
  </si>
  <si>
    <t>勤務時間帯２</t>
    <rPh sb="0" eb="2">
      <t>キンム</t>
    </rPh>
    <rPh sb="2" eb="5">
      <t>ジカンタイ</t>
    </rPh>
    <phoneticPr fontId="2"/>
  </si>
  <si>
    <t>勤務時間２</t>
    <rPh sb="0" eb="2">
      <t>キンム</t>
    </rPh>
    <rPh sb="2" eb="4">
      <t>ジカン</t>
    </rPh>
    <phoneticPr fontId="2"/>
  </si>
  <si>
    <t>職名３</t>
    <rPh sb="0" eb="2">
      <t>ショクメイ</t>
    </rPh>
    <phoneticPr fontId="2"/>
  </si>
  <si>
    <t>勤務
形態３</t>
    <rPh sb="0" eb="2">
      <t>キンム</t>
    </rPh>
    <rPh sb="3" eb="5">
      <t>ケイタイ</t>
    </rPh>
    <phoneticPr fontId="2"/>
  </si>
  <si>
    <t>勤務時間帯３</t>
    <rPh sb="0" eb="2">
      <t>キンム</t>
    </rPh>
    <rPh sb="2" eb="5">
      <t>ジカンタイ</t>
    </rPh>
    <phoneticPr fontId="2"/>
  </si>
  <si>
    <t>勤務時間３</t>
    <rPh sb="0" eb="2">
      <t>キンム</t>
    </rPh>
    <rPh sb="2" eb="4">
      <t>ジカン</t>
    </rPh>
    <phoneticPr fontId="2"/>
  </si>
  <si>
    <t>職名４</t>
    <rPh sb="0" eb="2">
      <t>ショクメイ</t>
    </rPh>
    <phoneticPr fontId="2"/>
  </si>
  <si>
    <t>勤務
形態４</t>
    <rPh sb="0" eb="2">
      <t>キンム</t>
    </rPh>
    <rPh sb="3" eb="5">
      <t>ケイタイ</t>
    </rPh>
    <phoneticPr fontId="2"/>
  </si>
  <si>
    <t>勤務時間帯４</t>
    <rPh sb="0" eb="2">
      <t>キンム</t>
    </rPh>
    <rPh sb="2" eb="5">
      <t>ジカンタイ</t>
    </rPh>
    <phoneticPr fontId="2"/>
  </si>
  <si>
    <t>勤務時間４</t>
    <rPh sb="0" eb="2">
      <t>キンム</t>
    </rPh>
    <rPh sb="2" eb="4">
      <t>ジカン</t>
    </rPh>
    <phoneticPr fontId="2"/>
  </si>
  <si>
    <t>職名５</t>
    <rPh sb="0" eb="2">
      <t>ショクメイ</t>
    </rPh>
    <phoneticPr fontId="2"/>
  </si>
  <si>
    <t>勤務
形態５</t>
    <rPh sb="0" eb="2">
      <t>キンム</t>
    </rPh>
    <rPh sb="3" eb="5">
      <t>ケイタイ</t>
    </rPh>
    <phoneticPr fontId="2"/>
  </si>
  <si>
    <t>勤務時間帯５</t>
    <rPh sb="0" eb="2">
      <t>キンム</t>
    </rPh>
    <rPh sb="2" eb="5">
      <t>ジカンタイ</t>
    </rPh>
    <phoneticPr fontId="2"/>
  </si>
  <si>
    <t>勤務時間５</t>
    <rPh sb="0" eb="2">
      <t>キンム</t>
    </rPh>
    <rPh sb="2" eb="4">
      <t>ジカン</t>
    </rPh>
    <phoneticPr fontId="2"/>
  </si>
  <si>
    <t>職名６</t>
    <rPh sb="0" eb="2">
      <t>ショクメイ</t>
    </rPh>
    <phoneticPr fontId="2"/>
  </si>
  <si>
    <t>勤務
形態６</t>
    <rPh sb="0" eb="2">
      <t>キンム</t>
    </rPh>
    <rPh sb="3" eb="5">
      <t>ケイタイ</t>
    </rPh>
    <phoneticPr fontId="2"/>
  </si>
  <si>
    <t>勤務時間帯６</t>
    <rPh sb="0" eb="2">
      <t>キンム</t>
    </rPh>
    <rPh sb="2" eb="5">
      <t>ジカンタイ</t>
    </rPh>
    <phoneticPr fontId="2"/>
  </si>
  <si>
    <t>勤務時間６</t>
    <rPh sb="0" eb="2">
      <t>キンム</t>
    </rPh>
    <rPh sb="2" eb="4">
      <t>ジカン</t>
    </rPh>
    <phoneticPr fontId="2"/>
  </si>
  <si>
    <t>職名７</t>
    <rPh sb="0" eb="2">
      <t>ショクメイ</t>
    </rPh>
    <phoneticPr fontId="2"/>
  </si>
  <si>
    <t>勤務
形態７</t>
    <rPh sb="0" eb="2">
      <t>キンム</t>
    </rPh>
    <rPh sb="3" eb="5">
      <t>ケイタイ</t>
    </rPh>
    <phoneticPr fontId="2"/>
  </si>
  <si>
    <t>勤務時間帯７</t>
    <rPh sb="0" eb="2">
      <t>キンム</t>
    </rPh>
    <rPh sb="2" eb="5">
      <t>ジカンタイ</t>
    </rPh>
    <phoneticPr fontId="2"/>
  </si>
  <si>
    <t>勤務時間７</t>
    <rPh sb="0" eb="2">
      <t>キンム</t>
    </rPh>
    <rPh sb="2" eb="4">
      <t>ジカン</t>
    </rPh>
    <phoneticPr fontId="2"/>
  </si>
  <si>
    <t>職名８</t>
    <rPh sb="0" eb="2">
      <t>ショクメイ</t>
    </rPh>
    <phoneticPr fontId="2"/>
  </si>
  <si>
    <t>勤務
形態８</t>
    <rPh sb="0" eb="2">
      <t>キンム</t>
    </rPh>
    <rPh sb="3" eb="5">
      <t>ケイタイ</t>
    </rPh>
    <phoneticPr fontId="2"/>
  </si>
  <si>
    <t>勤務時間帯８</t>
    <rPh sb="0" eb="2">
      <t>キンム</t>
    </rPh>
    <rPh sb="2" eb="5">
      <t>ジカンタイ</t>
    </rPh>
    <phoneticPr fontId="2"/>
  </si>
  <si>
    <t>勤務時間８</t>
    <rPh sb="0" eb="2">
      <t>キンム</t>
    </rPh>
    <rPh sb="2" eb="4">
      <t>ジカン</t>
    </rPh>
    <phoneticPr fontId="2"/>
  </si>
  <si>
    <t>職名９</t>
    <rPh sb="0" eb="2">
      <t>ショクメイ</t>
    </rPh>
    <phoneticPr fontId="2"/>
  </si>
  <si>
    <t>勤務
形態９</t>
    <rPh sb="0" eb="2">
      <t>キンム</t>
    </rPh>
    <rPh sb="3" eb="5">
      <t>ケイタイ</t>
    </rPh>
    <phoneticPr fontId="2"/>
  </si>
  <si>
    <t>勤務時間帯９</t>
    <rPh sb="0" eb="2">
      <t>キンム</t>
    </rPh>
    <rPh sb="2" eb="5">
      <t>ジカンタイ</t>
    </rPh>
    <phoneticPr fontId="2"/>
  </si>
  <si>
    <t>勤務時間９</t>
    <rPh sb="0" eb="2">
      <t>キンム</t>
    </rPh>
    <rPh sb="2" eb="4">
      <t>ジカン</t>
    </rPh>
    <phoneticPr fontId="2"/>
  </si>
  <si>
    <t>職名１０</t>
    <rPh sb="0" eb="2">
      <t>ショクメイ</t>
    </rPh>
    <phoneticPr fontId="2"/>
  </si>
  <si>
    <t>勤務
形態１０</t>
    <rPh sb="0" eb="2">
      <t>キンム</t>
    </rPh>
    <rPh sb="3" eb="5">
      <t>ケイタイ</t>
    </rPh>
    <phoneticPr fontId="2"/>
  </si>
  <si>
    <t>勤務時間帯１０</t>
    <rPh sb="0" eb="2">
      <t>キンム</t>
    </rPh>
    <rPh sb="2" eb="5">
      <t>ジカンタイ</t>
    </rPh>
    <phoneticPr fontId="2"/>
  </si>
  <si>
    <t>勤務時間１０</t>
    <rPh sb="0" eb="2">
      <t>キンム</t>
    </rPh>
    <rPh sb="2" eb="4">
      <t>ジカン</t>
    </rPh>
    <phoneticPr fontId="2"/>
  </si>
  <si>
    <t>○立地場所
　貴施設の立地場所について、次のうちあてはまるもの１つを選んでください。
・住宅地……………………住宅が主となる場所
・オフィス街………………事務所や会社が建ち並んでいる場所
・商店街……………………商店が建ち並んでいる場所。駅建物内や駅前にある場合は「駅ビル・駅隣接」を選択してください。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34" eb="35">
      <t>エラ</t>
    </rPh>
    <rPh sb="237" eb="239">
      <t>ジョウキ</t>
    </rPh>
    <phoneticPr fontId="2"/>
  </si>
  <si>
    <t>　児童の健康診断、職員の健康診断のうち、「入所後」、「採用後」については、運営状況報告記入日の年度の実施状況で、それぞれあてはまるもの１つを選択してください。</t>
    <rPh sb="21" eb="24">
      <t>ニュウショゴ</t>
    </rPh>
    <rPh sb="27" eb="30">
      <t>サイヨウゴ</t>
    </rPh>
    <rPh sb="50" eb="52">
      <t>ジッシ</t>
    </rPh>
    <rPh sb="52" eb="54">
      <t>ジョウキョウ</t>
    </rPh>
    <phoneticPr fontId="2"/>
  </si>
  <si>
    <t>名称</t>
    <rPh sb="0" eb="2">
      <t>メイショウ</t>
    </rPh>
    <phoneticPr fontId="2"/>
  </si>
  <si>
    <t>人数</t>
    <rPh sb="0" eb="2">
      <t>ニンズウ</t>
    </rPh>
    <phoneticPr fontId="2"/>
  </si>
  <si>
    <t>職名1</t>
    <rPh sb="0" eb="2">
      <t>ショクメイ</t>
    </rPh>
    <phoneticPr fontId="2"/>
  </si>
  <si>
    <t>勤務
形態1</t>
    <rPh sb="0" eb="2">
      <t>キンム</t>
    </rPh>
    <rPh sb="3" eb="5">
      <t>ケイタイ</t>
    </rPh>
    <phoneticPr fontId="2"/>
  </si>
  <si>
    <t>勤務時間帯1</t>
    <rPh sb="0" eb="2">
      <t>キンム</t>
    </rPh>
    <rPh sb="2" eb="5">
      <t>ジカンタイ</t>
    </rPh>
    <phoneticPr fontId="2"/>
  </si>
  <si>
    <t>勤務時間1</t>
    <rPh sb="0" eb="2">
      <t>キンム</t>
    </rPh>
    <rPh sb="2" eb="4">
      <t>ジカン</t>
    </rPh>
    <phoneticPr fontId="2"/>
  </si>
  <si>
    <t>職名2</t>
    <rPh sb="0" eb="2">
      <t>ショクメイ</t>
    </rPh>
    <phoneticPr fontId="2"/>
  </si>
  <si>
    <t>勤務
形態2</t>
    <rPh sb="0" eb="2">
      <t>キンム</t>
    </rPh>
    <rPh sb="3" eb="5">
      <t>ケイタイ</t>
    </rPh>
    <phoneticPr fontId="2"/>
  </si>
  <si>
    <t>勤務時間帯2</t>
    <rPh sb="0" eb="2">
      <t>キンム</t>
    </rPh>
    <rPh sb="2" eb="5">
      <t>ジカンタイ</t>
    </rPh>
    <phoneticPr fontId="2"/>
  </si>
  <si>
    <t>勤務時間2</t>
    <rPh sb="0" eb="2">
      <t>キンム</t>
    </rPh>
    <rPh sb="2" eb="4">
      <t>ジカン</t>
    </rPh>
    <phoneticPr fontId="2"/>
  </si>
  <si>
    <t>職名3</t>
    <rPh sb="0" eb="2">
      <t>ショクメイ</t>
    </rPh>
    <phoneticPr fontId="2"/>
  </si>
  <si>
    <t>勤務
形態3</t>
    <rPh sb="0" eb="2">
      <t>キンム</t>
    </rPh>
    <rPh sb="3" eb="5">
      <t>ケイタイ</t>
    </rPh>
    <phoneticPr fontId="2"/>
  </si>
  <si>
    <t>勤務時間帯3</t>
    <rPh sb="0" eb="2">
      <t>キンム</t>
    </rPh>
    <rPh sb="2" eb="5">
      <t>ジカンタイ</t>
    </rPh>
    <phoneticPr fontId="2"/>
  </si>
  <si>
    <t>勤務時間3</t>
    <rPh sb="0" eb="2">
      <t>キンム</t>
    </rPh>
    <rPh sb="2" eb="4">
      <t>ジカン</t>
    </rPh>
    <phoneticPr fontId="2"/>
  </si>
  <si>
    <t>職名4</t>
    <rPh sb="0" eb="2">
      <t>ショクメイ</t>
    </rPh>
    <phoneticPr fontId="2"/>
  </si>
  <si>
    <t>勤務
形態4</t>
    <rPh sb="0" eb="2">
      <t>キンム</t>
    </rPh>
    <rPh sb="3" eb="5">
      <t>ケイタイ</t>
    </rPh>
    <phoneticPr fontId="2"/>
  </si>
  <si>
    <t>勤務時間帯4</t>
    <rPh sb="0" eb="2">
      <t>キンム</t>
    </rPh>
    <rPh sb="2" eb="5">
      <t>ジカンタイ</t>
    </rPh>
    <phoneticPr fontId="2"/>
  </si>
  <si>
    <t>勤務時間4</t>
    <rPh sb="0" eb="2">
      <t>キンム</t>
    </rPh>
    <rPh sb="2" eb="4">
      <t>ジカン</t>
    </rPh>
    <phoneticPr fontId="2"/>
  </si>
  <si>
    <t>職名5</t>
    <rPh sb="0" eb="2">
      <t>ショクメイ</t>
    </rPh>
    <phoneticPr fontId="2"/>
  </si>
  <si>
    <t>勤務
形態5</t>
    <rPh sb="0" eb="2">
      <t>キンム</t>
    </rPh>
    <rPh sb="3" eb="5">
      <t>ケイタイ</t>
    </rPh>
    <phoneticPr fontId="2"/>
  </si>
  <si>
    <t>勤務時間帯5</t>
    <rPh sb="0" eb="2">
      <t>キンム</t>
    </rPh>
    <rPh sb="2" eb="5">
      <t>ジカンタイ</t>
    </rPh>
    <phoneticPr fontId="2"/>
  </si>
  <si>
    <t>勤務時間5</t>
    <rPh sb="0" eb="2">
      <t>キンム</t>
    </rPh>
    <rPh sb="2" eb="4">
      <t>ジカン</t>
    </rPh>
    <phoneticPr fontId="2"/>
  </si>
  <si>
    <t>職名6</t>
    <rPh sb="0" eb="2">
      <t>ショクメイ</t>
    </rPh>
    <phoneticPr fontId="2"/>
  </si>
  <si>
    <t>勤務
形態6</t>
    <rPh sb="0" eb="2">
      <t>キンム</t>
    </rPh>
    <rPh sb="3" eb="5">
      <t>ケイタイ</t>
    </rPh>
    <phoneticPr fontId="2"/>
  </si>
  <si>
    <t>勤務時間帯6</t>
    <rPh sb="0" eb="2">
      <t>キンム</t>
    </rPh>
    <rPh sb="2" eb="5">
      <t>ジカンタイ</t>
    </rPh>
    <phoneticPr fontId="2"/>
  </si>
  <si>
    <t>勤務時間6</t>
    <rPh sb="0" eb="2">
      <t>キンム</t>
    </rPh>
    <rPh sb="2" eb="4">
      <t>ジカン</t>
    </rPh>
    <phoneticPr fontId="2"/>
  </si>
  <si>
    <t>職名7</t>
    <rPh sb="0" eb="2">
      <t>ショクメイ</t>
    </rPh>
    <phoneticPr fontId="2"/>
  </si>
  <si>
    <t>勤務
形態7</t>
    <rPh sb="0" eb="2">
      <t>キンム</t>
    </rPh>
    <rPh sb="3" eb="5">
      <t>ケイタイ</t>
    </rPh>
    <phoneticPr fontId="2"/>
  </si>
  <si>
    <t>勤務時間帯7</t>
    <rPh sb="0" eb="2">
      <t>キンム</t>
    </rPh>
    <rPh sb="2" eb="5">
      <t>ジカンタイ</t>
    </rPh>
    <phoneticPr fontId="2"/>
  </si>
  <si>
    <t>勤務時間7</t>
    <rPh sb="0" eb="2">
      <t>キンム</t>
    </rPh>
    <rPh sb="2" eb="4">
      <t>ジカン</t>
    </rPh>
    <phoneticPr fontId="2"/>
  </si>
  <si>
    <t>職名8</t>
    <rPh sb="0" eb="2">
      <t>ショクメイ</t>
    </rPh>
    <phoneticPr fontId="2"/>
  </si>
  <si>
    <t>勤務
形態8</t>
    <rPh sb="0" eb="2">
      <t>キンム</t>
    </rPh>
    <rPh sb="3" eb="5">
      <t>ケイタイ</t>
    </rPh>
    <phoneticPr fontId="2"/>
  </si>
  <si>
    <t>勤務時間帯8</t>
    <rPh sb="0" eb="2">
      <t>キンム</t>
    </rPh>
    <rPh sb="2" eb="5">
      <t>ジカンタイ</t>
    </rPh>
    <phoneticPr fontId="2"/>
  </si>
  <si>
    <t>勤務時間8</t>
    <rPh sb="0" eb="2">
      <t>キンム</t>
    </rPh>
    <rPh sb="2" eb="4">
      <t>ジカン</t>
    </rPh>
    <phoneticPr fontId="2"/>
  </si>
  <si>
    <t>職名9</t>
    <rPh sb="0" eb="2">
      <t>ショクメイ</t>
    </rPh>
    <phoneticPr fontId="2"/>
  </si>
  <si>
    <t>勤務
形態9</t>
    <rPh sb="0" eb="2">
      <t>キンム</t>
    </rPh>
    <rPh sb="3" eb="5">
      <t>ケイタイ</t>
    </rPh>
    <phoneticPr fontId="2"/>
  </si>
  <si>
    <t>勤務時間帯9</t>
    <rPh sb="0" eb="2">
      <t>キンム</t>
    </rPh>
    <rPh sb="2" eb="5">
      <t>ジカンタイ</t>
    </rPh>
    <phoneticPr fontId="2"/>
  </si>
  <si>
    <t>勤務時間9</t>
    <rPh sb="0" eb="2">
      <t>キンム</t>
    </rPh>
    <rPh sb="2" eb="4">
      <t>ジカン</t>
    </rPh>
    <phoneticPr fontId="2"/>
  </si>
  <si>
    <t>職名10</t>
    <rPh sb="0" eb="2">
      <t>ショクメイ</t>
    </rPh>
    <phoneticPr fontId="2"/>
  </si>
  <si>
    <t>勤務
形態10</t>
    <rPh sb="0" eb="2">
      <t>キンム</t>
    </rPh>
    <rPh sb="3" eb="5">
      <t>ケイタイ</t>
    </rPh>
    <phoneticPr fontId="2"/>
  </si>
  <si>
    <t>勤務時間帯10</t>
    <rPh sb="0" eb="2">
      <t>キンム</t>
    </rPh>
    <rPh sb="2" eb="5">
      <t>ジカンタイ</t>
    </rPh>
    <phoneticPr fontId="2"/>
  </si>
  <si>
    <t>勤務時間10</t>
    <rPh sb="0" eb="2">
      <t>キンム</t>
    </rPh>
    <rPh sb="2" eb="4">
      <t>ジカン</t>
    </rPh>
    <phoneticPr fontId="2"/>
  </si>
  <si>
    <t>年回数</t>
    <rPh sb="0" eb="1">
      <t>ネン</t>
    </rPh>
    <rPh sb="1" eb="3">
      <t>カイスウ</t>
    </rPh>
    <phoneticPr fontId="2"/>
  </si>
  <si>
    <t>児童出席表</t>
    <rPh sb="0" eb="2">
      <t>ジドウ</t>
    </rPh>
    <rPh sb="2" eb="4">
      <t>シュッセキ</t>
    </rPh>
    <rPh sb="4" eb="5">
      <t>ヒョウ</t>
    </rPh>
    <phoneticPr fontId="2"/>
  </si>
  <si>
    <t>施設平面図</t>
    <rPh sb="0" eb="2">
      <t>シセツ</t>
    </rPh>
    <rPh sb="2" eb="5">
      <t>ヘイメンズ</t>
    </rPh>
    <phoneticPr fontId="2"/>
  </si>
  <si>
    <t>7:00-8:59</t>
    <phoneticPr fontId="2"/>
  </si>
  <si>
    <t>9:00～16:59</t>
  </si>
  <si>
    <t>17:00～17:59</t>
  </si>
  <si>
    <t>18:00～18:59</t>
  </si>
  <si>
    <t>19:00～19:59</t>
  </si>
  <si>
    <t>20:00～21:59</t>
  </si>
  <si>
    <t>22:00～23:59</t>
  </si>
  <si>
    <t>0:00～6:59</t>
  </si>
  <si>
    <t>報告日付</t>
    <rPh sb="0" eb="2">
      <t>ホウコク</t>
    </rPh>
    <rPh sb="2" eb="4">
      <t>ヒヅケ</t>
    </rPh>
    <phoneticPr fontId="2"/>
  </si>
  <si>
    <t>勤務形態５</t>
    <rPh sb="0" eb="2">
      <t>キンム</t>
    </rPh>
    <rPh sb="2" eb="4">
      <t>ケイタイ</t>
    </rPh>
    <phoneticPr fontId="2"/>
  </si>
  <si>
    <t>【①】</t>
    <phoneticPr fontId="2"/>
  </si>
  <si>
    <t>施設区分は、次のうち当てはまるもの１つを選んでください。
１：企業主導型保育事業施設（地域枠有り）・・・企業主導型保育事業を実施する施設のうち、地域枠の児童を保育する施設
２：企業主導型保育事業施設（地域枠無し）・・・企業主導型保育事業を実施する施設のうち、地域枠の児童を保育しない施設
３：事業所内保育施設（地域枠有り）・・・事業主や共済組合等が雇用する労働者や構成員等の乳幼児を保育するために設置した施設で、左記以外の乳幼児を１名以上保育する施設
４：事業所内保育施設（地域枠無し）・・・事業主や共済組合等が雇用する労働者や構成員等の乳幼児のみを保育するために設置した施設で、左記以外の乳幼児の預かりは行っていない施設
５：ベビーホテル　・・・夜８時以降の保育、宿泊を伴う保育、又は入所児童のうち一時預かりの児童が月極入所児童数より半数以上を占めている施設
６：居宅訪問型保育事業施設・・・法第６条の３第11項の規定による業務を目的とする施設（いわゆるベビーシッター）※該当する場合、第６－２号様式での回答をお願いします。
７：設置届対象のその他認可外保育施設・・・上記１から５以外の認可外保育施設で設置届出対象施設
８：設置届対象外のその他認可外保育施設　・・・上記１から５以外の認可外保育施設で設置届出対象外施設</t>
    <rPh sb="0" eb="2">
      <t>シセツ</t>
    </rPh>
    <rPh sb="2" eb="4">
      <t>クブン</t>
    </rPh>
    <rPh sb="6" eb="7">
      <t>ツギ</t>
    </rPh>
    <rPh sb="10" eb="11">
      <t>ア</t>
    </rPh>
    <rPh sb="20" eb="21">
      <t>エラ</t>
    </rPh>
    <rPh sb="72" eb="74">
      <t>チイキ</t>
    </rPh>
    <rPh sb="74" eb="75">
      <t>ワク</t>
    </rPh>
    <rPh sb="129" eb="131">
      <t>チイキ</t>
    </rPh>
    <rPh sb="131" eb="132">
      <t>ワク</t>
    </rPh>
    <rPh sb="133" eb="135">
      <t>ジドウ</t>
    </rPh>
    <rPh sb="136" eb="138">
      <t>ホイク</t>
    </rPh>
    <rPh sb="141" eb="143">
      <t>シセツ</t>
    </rPh>
    <rPh sb="437" eb="439">
      <t>ガイトウ</t>
    </rPh>
    <rPh sb="441" eb="443">
      <t>バアイ</t>
    </rPh>
    <rPh sb="444" eb="445">
      <t>ダイ</t>
    </rPh>
    <rPh sb="448" eb="449">
      <t>ゴウ</t>
    </rPh>
    <rPh sb="449" eb="451">
      <t>ヨウシキ</t>
    </rPh>
    <rPh sb="453" eb="455">
      <t>カイトウ</t>
    </rPh>
    <rPh sb="457" eb="458">
      <t>ネガ</t>
    </rPh>
    <phoneticPr fontId="2"/>
  </si>
  <si>
    <t>⑭-2</t>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</si>
  <si>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</si>
  <si>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</si>
  <si>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</si>
  <si>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</si>
  <si>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r>
      <t xml:space="preserve">会員
</t>
    </r>
    <r>
      <rPr>
        <sz val="8"/>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</si>
  <si>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rFont val="ＭＳ 明朝"/>
        <family val="1"/>
        <charset val="128"/>
      </rPr>
      <t>（一時的に利用する者）</t>
    </r>
    <rPh sb="0" eb="3">
      <t>ヒカイイン</t>
    </rPh>
    <rPh sb="5" eb="8">
      <t>イチジテキ</t>
    </rPh>
    <rPh sb="9" eb="11">
      <t>リヨウ</t>
    </rPh>
    <rPh sb="13" eb="14">
      <t>シャ</t>
    </rPh>
    <phoneticPr fontId="2"/>
  </si>
  <si>
    <t>※上記料金の記載に当たり、当様式により難い場合は、利用形態別・年齢別料金がわかる書類を添付すること。</t>
    <phoneticPr fontId="2"/>
  </si>
  <si>
    <t>利用料金</t>
    <phoneticPr fontId="2"/>
  </si>
  <si>
    <t>会員
（入会し常態的に利用する者）</t>
    <phoneticPr fontId="2"/>
  </si>
  <si>
    <t>早朝
5時～8時</t>
    <phoneticPr fontId="2"/>
  </si>
  <si>
    <t>日中
8時～18時</t>
    <phoneticPr fontId="2"/>
  </si>
  <si>
    <t>夜間
18時～22時</t>
    <phoneticPr fontId="2"/>
  </si>
  <si>
    <t>深夜
22時～5時</t>
    <phoneticPr fontId="2"/>
  </si>
  <si>
    <t>非会員
（一時的に利用する者）</t>
    <phoneticPr fontId="2"/>
  </si>
  <si>
    <t>⑭-②利用料金</t>
    <phoneticPr fontId="2"/>
  </si>
  <si>
    <t>単位</t>
    <rPh sb="0" eb="2">
      <t>タンイ</t>
    </rPh>
    <phoneticPr fontId="2"/>
  </si>
  <si>
    <t>(</t>
    <phoneticPr fontId="2"/>
  </si>
  <si>
    <t>)</t>
    <phoneticPr fontId="2"/>
  </si>
  <si>
    <t>定期契約</t>
    <rPh sb="0" eb="2">
      <t>テイキ</t>
    </rPh>
    <rPh sb="2" eb="4">
      <t>ケイヤク</t>
    </rPh>
    <phoneticPr fontId="2"/>
  </si>
  <si>
    <t>一時預かり</t>
    <rPh sb="0" eb="2">
      <t>イチジ</t>
    </rPh>
    <rPh sb="2" eb="3">
      <t>アズ</t>
    </rPh>
    <phoneticPr fontId="2"/>
  </si>
  <si>
    <t>名称</t>
    <rPh sb="0" eb="2">
      <t>メイショウ</t>
    </rPh>
    <phoneticPr fontId="2"/>
  </si>
  <si>
    <t>夜間保育</t>
    <phoneticPr fontId="2"/>
  </si>
  <si>
    <t>24時間保育</t>
    <phoneticPr fontId="2"/>
  </si>
  <si>
    <t>歳</t>
  </si>
  <si>
    <t>消火用具</t>
    <rPh sb="0" eb="2">
      <t>ショウカ</t>
    </rPh>
    <rPh sb="2" eb="4">
      <t>ヨウグ</t>
    </rPh>
    <phoneticPr fontId="2"/>
  </si>
  <si>
    <t>絵本　机　椅子</t>
    <rPh sb="0" eb="2">
      <t>エホン</t>
    </rPh>
    <rPh sb="3" eb="4">
      <t>ツクエ</t>
    </rPh>
    <rPh sb="5" eb="7">
      <t>イス</t>
    </rPh>
    <phoneticPr fontId="2"/>
  </si>
  <si>
    <t>行事費</t>
    <rPh sb="0" eb="3">
      <t>ギョウジヒ</t>
    </rPh>
    <phoneticPr fontId="2"/>
  </si>
  <si>
    <t>円</t>
    <rPh sb="0" eb="1">
      <t>エン</t>
    </rPh>
    <phoneticPr fontId="2"/>
  </si>
  <si>
    <t xml:space="preserve">
▼</t>
    <phoneticPr fontId="2"/>
  </si>
  <si>
    <t>居宅訪問</t>
  </si>
  <si>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</si>
  <si>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</si>
  <si>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</si>
  <si>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</si>
  <si>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</si>
  <si>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計</t>
    <rPh sb="0" eb="1">
      <t>ケイ</t>
    </rPh>
    <phoneticPr fontId="2"/>
  </si>
  <si>
    <t>⑯保育している児童の人数（ベビーシッター用）</t>
    <rPh sb="20" eb="21">
      <t>ヨウ</t>
    </rPh>
    <phoneticPr fontId="2"/>
  </si>
  <si>
    <t>その他</t>
    <rPh sb="2" eb="3">
      <t>タ</t>
    </rPh>
    <phoneticPr fontId="2"/>
  </si>
  <si>
    <t>実施内容</t>
    <rPh sb="0" eb="2">
      <t>ジッシ</t>
    </rPh>
    <rPh sb="2" eb="4">
      <t>ナイヨウ</t>
    </rPh>
    <phoneticPr fontId="2"/>
  </si>
  <si>
    <t>　本資料はデータ提供を想定し作成されており、一部項目は選択式となっております（Altキー＋↓キーで選択可）。また、以下の区分で未記入箇所が判別できるよう設定されています。また、選択できる項目のうち、内容により予め入力されているものもありますが、任意の内容に変更することが可能です。</t>
    <rPh sb="1" eb="2">
      <t>ホン</t>
    </rPh>
    <rPh sb="2" eb="4">
      <t>シリョウ</t>
    </rPh>
    <rPh sb="8" eb="10">
      <t>テイキョウ</t>
    </rPh>
    <rPh sb="11" eb="13">
      <t>ソウテイ</t>
    </rPh>
    <rPh sb="14" eb="16">
      <t>サクセイ</t>
    </rPh>
    <rPh sb="22" eb="24">
      <t>イチブ</t>
    </rPh>
    <rPh sb="24" eb="26">
      <t>コウモク</t>
    </rPh>
    <rPh sb="27" eb="29">
      <t>センタク</t>
    </rPh>
    <rPh sb="29" eb="30">
      <t>シキ</t>
    </rPh>
    <rPh sb="49" eb="51">
      <t>センタク</t>
    </rPh>
    <rPh sb="51" eb="52">
      <t>カ</t>
    </rPh>
    <rPh sb="57" eb="59">
      <t>イカ</t>
    </rPh>
    <rPh sb="60" eb="62">
      <t>クブン</t>
    </rPh>
    <rPh sb="63" eb="66">
      <t>ミキニュウ</t>
    </rPh>
    <rPh sb="66" eb="68">
      <t>カショ</t>
    </rPh>
    <rPh sb="69" eb="71">
      <t>ハンベツ</t>
    </rPh>
    <rPh sb="76" eb="78">
      <t>セッテイ</t>
    </rPh>
    <phoneticPr fontId="2"/>
  </si>
  <si>
    <t>安全確保</t>
    <rPh sb="0" eb="1">
      <t>ヤス</t>
    </rPh>
    <rPh sb="1" eb="2">
      <t>ゼン</t>
    </rPh>
    <rPh sb="2" eb="3">
      <t>アキラ</t>
    </rPh>
    <rPh sb="3" eb="4">
      <t>タモツ</t>
    </rPh>
    <phoneticPr fontId="2"/>
  </si>
  <si>
    <t>冷蔵庫</t>
    <rPh sb="0" eb="3">
      <t>レイゾウコ</t>
    </rPh>
    <phoneticPr fontId="2"/>
  </si>
  <si>
    <t xml:space="preserve">  利用料金について利用形態別、年齢別に記入してください。なお、別途食事代、入会金、キャンセル料等が必要な場合にはその費用についても記入してください。また、⑭-2において、利用料金について、会員、非会員別、時間帯別に記入してください。記入に当たり、当様式により難い場合は利用形態別、年齢別に料金がわかる書類を添付してください。</t>
    <phoneticPr fontId="2"/>
  </si>
  <si>
    <t>記載上の注意</t>
    <phoneticPr fontId="2"/>
  </si>
  <si>
    <t>基準で定める研修</t>
    <rPh sb="0" eb="2">
      <t>キジュン</t>
    </rPh>
    <rPh sb="3" eb="4">
      <t>サダ</t>
    </rPh>
    <rPh sb="6" eb="8">
      <t>ケンシュウ</t>
    </rPh>
    <phoneticPr fontId="2"/>
  </si>
  <si>
    <t>修了者</t>
    <rPh sb="0" eb="3">
      <t>シュウリョウシャ</t>
    </rPh>
    <phoneticPr fontId="2"/>
  </si>
  <si>
    <t>基準で定める研修修了者</t>
    <rPh sb="0" eb="2">
      <t>キジュン</t>
    </rPh>
    <rPh sb="3" eb="4">
      <t>サダ</t>
    </rPh>
    <rPh sb="6" eb="8">
      <t>ケンシュウ</t>
    </rPh>
    <rPh sb="8" eb="11">
      <t>シュウリョウシャ</t>
    </rPh>
    <phoneticPr fontId="2"/>
  </si>
  <si>
    <t>基準で定める研修修了者</t>
    <rPh sb="0" eb="2">
      <t>キジュン</t>
    </rPh>
    <rPh sb="3" eb="4">
      <t>サダ</t>
    </rPh>
    <rPh sb="6" eb="8">
      <t>ケンシュウ</t>
    </rPh>
    <rPh sb="8" eb="11">
      <t>シュウリョウシャ</t>
    </rPh>
    <phoneticPr fontId="2"/>
  </si>
  <si>
    <t>注：</t>
    <rPh sb="0" eb="1">
      <t>チュウ</t>
    </rPh>
    <phoneticPr fontId="2"/>
  </si>
  <si>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phoneticPr fontId="2"/>
  </si>
  <si>
    <t>（内訳）</t>
    <rPh sb="1" eb="3">
      <t>ウチワケ</t>
    </rPh>
    <phoneticPr fontId="2"/>
  </si>
  <si>
    <t>・保育士</t>
    <rPh sb="1" eb="4">
      <t>ホイクシ</t>
    </rPh>
    <phoneticPr fontId="2"/>
  </si>
  <si>
    <t>・居宅訪問型保育研修（基礎研修）修了者</t>
    <phoneticPr fontId="2"/>
  </si>
  <si>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2"/>
  </si>
  <si>
    <t>・家庭的保育者等研修（基礎研修）修了者</t>
    <phoneticPr fontId="2"/>
  </si>
  <si>
    <r>
      <t>・基準で定めるその他の研修</t>
    </r>
    <r>
      <rPr>
        <sz val="8"/>
        <rFont val="ＭＳ 明朝"/>
        <family val="1"/>
        <charset val="128"/>
      </rPr>
      <t>（都道府県知事等が同等以上のものとして取り扱うものを含む。）</t>
    </r>
    <r>
      <rPr>
        <sz val="11"/>
        <rFont val="ＭＳ 明朝"/>
        <family val="1"/>
        <charset val="128"/>
      </rPr>
      <t>を修了した者</t>
    </r>
    <phoneticPr fontId="2"/>
  </si>
  <si>
    <t>・保育士又は看護師・准看護師の資格を有しておらず、かつ上記の研修のいずれも修了していない者</t>
    <phoneticPr fontId="2"/>
  </si>
  <si>
    <t>（研修名：</t>
    <rPh sb="1" eb="3">
      <t>ケンシュウ</t>
    </rPh>
    <rPh sb="3" eb="4">
      <t>メイ</t>
    </rPh>
    <phoneticPr fontId="2"/>
  </si>
  <si>
    <t>人]</t>
    <rPh sb="0" eb="1">
      <t>ヒト</t>
    </rPh>
    <phoneticPr fontId="2"/>
  </si>
  <si>
    <t>　　［うち、上記の研修以外の研修を修了した者</t>
    <phoneticPr fontId="2"/>
  </si>
  <si>
    <t>・看護師・准看護師</t>
    <rPh sb="1" eb="4">
      <t>カンゴシ</t>
    </rPh>
    <rPh sb="5" eb="9">
      <t>ジュンカンゴシ</t>
    </rPh>
    <phoneticPr fontId="2"/>
  </si>
  <si>
    <t>看護師・准看護師</t>
    <phoneticPr fontId="2"/>
  </si>
  <si>
    <t>居宅訪問型保育研修（基礎研修）修了者</t>
    <phoneticPr fontId="2"/>
  </si>
  <si>
    <t>子育て支援員研修（地域保育コース）修了者</t>
    <phoneticPr fontId="2"/>
  </si>
  <si>
    <t>家庭的保育者等研修（基礎研修）修了者</t>
    <phoneticPr fontId="2"/>
  </si>
  <si>
    <t>基準で定めるその他の研修修了者</t>
    <rPh sb="12" eb="15">
      <t>シュウリョウシャ</t>
    </rPh>
    <phoneticPr fontId="2"/>
  </si>
  <si>
    <t>上記の研修のいずれも修了していない者</t>
    <phoneticPr fontId="2"/>
  </si>
  <si>
    <t>うち上記以外の研修修了者</t>
    <rPh sb="2" eb="4">
      <t>ジョウキ</t>
    </rPh>
    <rPh sb="4" eb="6">
      <t>イガイ</t>
    </rPh>
    <rPh sb="7" eb="9">
      <t>ケンシュウ</t>
    </rPh>
    <rPh sb="9" eb="12">
      <t>シュウリョウシャ</t>
    </rPh>
    <phoneticPr fontId="2"/>
  </si>
  <si>
    <t>研修名</t>
    <rPh sb="0" eb="2">
      <t>ケンシュウ</t>
    </rPh>
    <rPh sb="2" eb="3">
      <t>メイ</t>
    </rPh>
    <phoneticPr fontId="2"/>
  </si>
  <si>
    <t>企業主導型保育事業による運営費助成（予定）の有無</t>
    <rPh sb="0" eb="2">
      <t>キギョウ</t>
    </rPh>
    <rPh sb="2" eb="5">
      <t>シュドウガタ</t>
    </rPh>
    <rPh sb="5" eb="7">
      <t>ホイク</t>
    </rPh>
    <rPh sb="7" eb="9">
      <t>ジギョウ</t>
    </rPh>
    <rPh sb="12" eb="15">
      <t>ウンエイヒ</t>
    </rPh>
    <rPh sb="15" eb="17">
      <t>ジョセイ</t>
    </rPh>
    <rPh sb="18" eb="20">
      <t>ヨテイ</t>
    </rPh>
    <rPh sb="22" eb="24">
      <t>ウム</t>
    </rPh>
    <phoneticPr fontId="2"/>
  </si>
  <si>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2"/>
  </si>
  <si>
    <t>（有の場合、その命令の内容）</t>
    <rPh sb="1" eb="2">
      <t>ア</t>
    </rPh>
    <rPh sb="3" eb="5">
      <t>バアイ</t>
    </rPh>
    <rPh sb="8" eb="10">
      <t>メイレイ</t>
    </rPh>
    <rPh sb="11" eb="13">
      <t>ナイヨウ</t>
    </rPh>
    <phoneticPr fontId="2"/>
  </si>
  <si>
    <t>その命令を行った都道府県等名及び年月日</t>
    <rPh sb="2" eb="4">
      <t>メイレイ</t>
    </rPh>
    <rPh sb="5" eb="6">
      <t>オコナ</t>
    </rPh>
    <rPh sb="8" eb="12">
      <t>トドウフケン</t>
    </rPh>
    <rPh sb="12" eb="13">
      <t>トウ</t>
    </rPh>
    <rPh sb="13" eb="14">
      <t>メイ</t>
    </rPh>
    <rPh sb="14" eb="15">
      <t>オヨ</t>
    </rPh>
    <rPh sb="16" eb="19">
      <t>ネンガッピ</t>
    </rPh>
    <phoneticPr fontId="2"/>
  </si>
  <si>
    <t>（</t>
    <phoneticPr fontId="2"/>
  </si>
  <si>
    <t>：</t>
    <phoneticPr fontId="2"/>
  </si>
  <si>
    <t>年</t>
    <rPh sb="0" eb="1">
      <t>ネン</t>
    </rPh>
    <phoneticPr fontId="2"/>
  </si>
  <si>
    <t>月</t>
    <rPh sb="0" eb="1">
      <t>ガツ</t>
    </rPh>
    <phoneticPr fontId="2"/>
  </si>
  <si>
    <t>日）</t>
    <rPh sb="0" eb="1">
      <t>ニチ</t>
    </rPh>
    <phoneticPr fontId="2"/>
  </si>
  <si>
    <t>【 63 】</t>
    <phoneticPr fontId="2"/>
  </si>
  <si>
    <t>　企業主導型保育事業による運営費助成（予定）の有無を記入してください。助成を受ける予定の場合は、「企業主導型保育事業運営費助成決定通知書」を後日添付してください。</t>
    <phoneticPr fontId="2"/>
  </si>
  <si>
    <t>【 64 】</t>
    <phoneticPr fontId="2"/>
  </si>
  <si>
    <t>　事業停止命令又は施設閉鎖命令は、法第59条第５項に規定する命令であり、法第59条の２に規定する業務を目的とする施設に対するものに限ります。</t>
    <phoneticPr fontId="2"/>
  </si>
  <si>
    <t>企業主導型保育事業による運営費助成（予定）の有無</t>
    <phoneticPr fontId="2"/>
  </si>
  <si>
    <t>設置者が過去に事業停止命令又は施設閉鎖命令を受けたか否かの別（受けたことがある場合には、その命令の内容を含む。）</t>
    <phoneticPr fontId="2"/>
  </si>
  <si>
    <t>　企業主導型保育事業による運営費助成（予定）の有無を記入してください。助成を受ける予定の場合は、「企業主導型保育事業運営費助成決定通知書」を後日添付してください。</t>
    <rPh sb="1" eb="3">
      <t>キギョウ</t>
    </rPh>
    <rPh sb="3" eb="5">
      <t>シュドウ</t>
    </rPh>
    <rPh sb="5" eb="6">
      <t>ガタ</t>
    </rPh>
    <rPh sb="6" eb="8">
      <t>ホイク</t>
    </rPh>
    <rPh sb="8" eb="10">
      <t>ジギョウ</t>
    </rPh>
    <rPh sb="13" eb="15">
      <t>ウンエイ</t>
    </rPh>
    <rPh sb="15" eb="16">
      <t>ヒ</t>
    </rPh>
    <rPh sb="16" eb="18">
      <t>ジョセイ</t>
    </rPh>
    <rPh sb="19" eb="21">
      <t>ヨテイ</t>
    </rPh>
    <rPh sb="23" eb="25">
      <t>ウム</t>
    </rPh>
    <rPh sb="26" eb="28">
      <t>キニュウ</t>
    </rPh>
    <rPh sb="35" eb="37">
      <t>ジョセイ</t>
    </rPh>
    <rPh sb="38" eb="39">
      <t>ウ</t>
    </rPh>
    <rPh sb="41" eb="43">
      <t>ヨテイ</t>
    </rPh>
    <rPh sb="44" eb="46">
      <t>バアイ</t>
    </rPh>
    <rPh sb="49" eb="51">
      <t>キギョウ</t>
    </rPh>
    <rPh sb="51" eb="53">
      <t>シュドウ</t>
    </rPh>
    <rPh sb="53" eb="54">
      <t>ガタ</t>
    </rPh>
    <rPh sb="54" eb="56">
      <t>ホイク</t>
    </rPh>
    <rPh sb="56" eb="58">
      <t>ジギョウ</t>
    </rPh>
    <rPh sb="58" eb="60">
      <t>ウンエイ</t>
    </rPh>
    <rPh sb="60" eb="61">
      <t>ヒ</t>
    </rPh>
    <rPh sb="61" eb="63">
      <t>ジョセイ</t>
    </rPh>
    <rPh sb="63" eb="65">
      <t>ケッテイ</t>
    </rPh>
    <rPh sb="65" eb="68">
      <t>ツウチショ</t>
    </rPh>
    <rPh sb="70" eb="72">
      <t>ゴジツ</t>
    </rPh>
    <rPh sb="72" eb="74">
      <t>テンプ</t>
    </rPh>
    <phoneticPr fontId="2"/>
  </si>
  <si>
    <t>　事業停止命令又は施設閉鎖命令は、法第59条第５項に規定する命令であり、法第59条の２に規定する業務を目的とする施設に対するものに限ります。</t>
    <rPh sb="1" eb="3">
      <t>ジギョウ</t>
    </rPh>
    <rPh sb="3" eb="5">
      <t>テイシ</t>
    </rPh>
    <rPh sb="5" eb="7">
      <t>メイレイ</t>
    </rPh>
    <rPh sb="7" eb="8">
      <t>マタ</t>
    </rPh>
    <rPh sb="9" eb="11">
      <t>シセツ</t>
    </rPh>
    <rPh sb="11" eb="13">
      <t>ヘイサ</t>
    </rPh>
    <rPh sb="13" eb="15">
      <t>メイレイ</t>
    </rPh>
    <rPh sb="17" eb="18">
      <t>ホウ</t>
    </rPh>
    <rPh sb="18" eb="19">
      <t>ダイ</t>
    </rPh>
    <rPh sb="21" eb="22">
      <t>ジョウ</t>
    </rPh>
    <rPh sb="22" eb="23">
      <t>ダイ</t>
    </rPh>
    <rPh sb="24" eb="25">
      <t>コウ</t>
    </rPh>
    <rPh sb="26" eb="28">
      <t>キテイ</t>
    </rPh>
    <rPh sb="30" eb="32">
      <t>メイレイ</t>
    </rPh>
    <rPh sb="36" eb="37">
      <t>ホウ</t>
    </rPh>
    <rPh sb="37" eb="38">
      <t>ダイ</t>
    </rPh>
    <rPh sb="40" eb="41">
      <t>ジョウ</t>
    </rPh>
    <rPh sb="44" eb="46">
      <t>キテイ</t>
    </rPh>
    <rPh sb="48" eb="50">
      <t>ギョウム</t>
    </rPh>
    <rPh sb="51" eb="53">
      <t>モクテキ</t>
    </rPh>
    <rPh sb="56" eb="58">
      <t>シセツ</t>
    </rPh>
    <rPh sb="59" eb="60">
      <t>タイ</t>
    </rPh>
    <rPh sb="65" eb="66">
      <t>カギ</t>
    </rPh>
    <phoneticPr fontId="2"/>
  </si>
  <si>
    <t>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</si>
</sst>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0_ ;[Red]\-#,##0\ "/>
    <numFmt numFmtId="178" formatCode="#,##0&quot;分&quot;"/>
    <numFmt numFmtId="179" formatCode="[$-411]ggge&quot;年&quot;m&quot;月&quot;d&quot;日&quot;;@"/>
    <numFmt numFmtId="180" formatCode="[&lt;=99999999]####\-####;\(00\)\ ####\-####"/>
    <numFmt numFmtId="181" formatCode="\(#,##0\)"/>
    <numFmt numFmtId="182" formatCode="#,##0&quot;人&quot;"/>
    <numFmt numFmtId="183" formatCode="#,##0&quot;時&quot;&quot;間&quot;"/>
    <numFmt numFmtId="184" formatCode="#,##0.0&quot;時&quot;&quot;間&quot;"/>
    <numFmt numFmtId="185" formatCode="#,##0.0"/>
    <numFmt numFmtId="186" formatCode="[$-411]ge\.m\.d;@"/>
  </numFmts>
  <fonts count="17">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6"/>
      <name val="ＭＳ 明朝"/>
      <family val="1"/>
      <charset val="128"/>
    </font>
    <font>
      <sz val="10"/>
      <name val="ＭＳ 明朝"/>
      <family val="1"/>
      <charset val="128"/>
    </font>
    <font>
      <sz val="7"/>
      <name val="ＭＳ 明朝"/>
      <family val="1"/>
      <charset val="128"/>
    </font>
    <font>
      <sz val="9"/>
      <name val="ＭＳ 明朝"/>
      <family val="1"/>
      <charset val="128"/>
    </font>
    <font>
      <u/>
      <sz val="10"/>
      <name val="ＭＳ 明朝"/>
      <family val="1"/>
      <charset val="128"/>
    </font>
    <font>
      <sz val="12"/>
      <name val="平成ゴシック"/>
      <family val="3"/>
      <charset val="128"/>
    </font>
    <font>
      <u/>
      <sz val="11"/>
      <name val="ＭＳ 明朝"/>
      <family val="1"/>
      <charset val="128"/>
    </font>
    <font>
      <sz val="11"/>
      <name val="MS明朝"/>
      <family val="3"/>
      <charset val="128"/>
    </font>
    <font>
      <sz val="6"/>
      <color theme="0"/>
      <name val="ＭＳ 明朝"/>
      <family val="1"/>
      <charset val="128"/>
    </font>
    <font>
      <sz val="11"/>
      <color theme="1" tint="0.499984740745262"/>
      <name val="ＭＳ 明朝"/>
      <family val="1"/>
      <charset val="128"/>
    </font>
    <font>
      <sz val="6"/>
      <color theme="1" tint="0.499984740745262"/>
      <name val="ＭＳ 明朝"/>
      <family val="1"/>
      <charset val="128"/>
    </font>
    <font>
      <sz val="11"/>
      <color indexed="81"/>
      <name val="MS P ゴシック"/>
      <family val="3"/>
      <charset val="128"/>
    </font>
    <font>
      <b/>
      <sz val="11"/>
      <color indexed="81"/>
      <name val="MS P ゴシック"/>
      <family val="3"/>
      <charset val="128"/>
    </font>
  </fonts>
  <fills count="4">
    <fill>
      <patternFill patternType="none"/>
    </fill>
    <fill>
      <patternFill patternType="gray125"/>
    </fill>
    <fill>
      <patternFill patternType="solid">
        <fgColor rgb="FFFFC7CE"/>
        <bgColor indexed="64"/>
      </patternFill>
    </fill>
    <fill>
      <patternFill patternType="solid">
        <fgColor rgb="FFFFEB9C"/>
        <bgColor indexed="64"/>
      </patternFill>
    </fill>
  </fills>
  <borders count="1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hair">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style="mediumDashed">
        <color auto="1"/>
      </right>
      <top style="mediumDashed">
        <color auto="1"/>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dashed">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851">
    <xf numFmtId="0" fontId="0" fillId="0" borderId="0" xfId="0"/>
    <xf numFmtId="176" fontId="1"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3" xfId="0" applyNumberFormat="1" applyFont="1" applyFill="1" applyBorder="1" applyAlignment="1">
      <alignment vertical="center"/>
    </xf>
    <xf numFmtId="176" fontId="1" fillId="0" borderId="4" xfId="0" applyNumberFormat="1" applyFont="1" applyFill="1" applyBorder="1" applyAlignment="1">
      <alignment vertical="center"/>
    </xf>
    <xf numFmtId="176" fontId="1" fillId="0" borderId="6" xfId="0" applyNumberFormat="1" applyFont="1" applyFill="1" applyBorder="1" applyAlignment="1">
      <alignment vertical="center"/>
    </xf>
    <xf numFmtId="176" fontId="1" fillId="0" borderId="11"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1" fillId="0" borderId="12" xfId="0" applyNumberFormat="1" applyFont="1" applyFill="1" applyBorder="1" applyAlignment="1">
      <alignment vertical="center"/>
    </xf>
    <xf numFmtId="176" fontId="1" fillId="0" borderId="26" xfId="0" applyNumberFormat="1" applyFont="1" applyFill="1" applyBorder="1" applyAlignment="1">
      <alignment vertical="center"/>
    </xf>
    <xf numFmtId="176" fontId="1" fillId="0" borderId="28" xfId="0" applyNumberFormat="1" applyFont="1" applyFill="1" applyBorder="1" applyAlignment="1">
      <alignment vertical="center"/>
    </xf>
    <xf numFmtId="176" fontId="1" fillId="0" borderId="29" xfId="0" applyNumberFormat="1" applyFont="1" applyFill="1" applyBorder="1" applyAlignment="1">
      <alignment vertical="center"/>
    </xf>
    <xf numFmtId="176" fontId="1" fillId="0" borderId="32" xfId="0" applyNumberFormat="1" applyFont="1" applyFill="1" applyBorder="1" applyAlignment="1">
      <alignment vertical="center"/>
    </xf>
    <xf numFmtId="176" fontId="1" fillId="0" borderId="35" xfId="0" applyNumberFormat="1" applyFont="1" applyFill="1" applyBorder="1" applyAlignment="1">
      <alignment vertical="center"/>
    </xf>
    <xf numFmtId="176" fontId="1" fillId="0" borderId="37" xfId="0" applyNumberFormat="1" applyFont="1" applyFill="1" applyBorder="1" applyAlignment="1">
      <alignment vertical="center"/>
    </xf>
    <xf numFmtId="176" fontId="1" fillId="0" borderId="43" xfId="0" applyNumberFormat="1" applyFont="1" applyFill="1" applyBorder="1" applyAlignment="1">
      <alignment vertical="center"/>
    </xf>
    <xf numFmtId="176" fontId="1" fillId="0" borderId="45" xfId="0" applyNumberFormat="1" applyFont="1" applyFill="1" applyBorder="1" applyAlignment="1">
      <alignment vertical="center"/>
    </xf>
    <xf numFmtId="176" fontId="1" fillId="0" borderId="46" xfId="0" applyNumberFormat="1" applyFont="1" applyFill="1" applyBorder="1" applyAlignment="1">
      <alignment vertical="center"/>
    </xf>
    <xf numFmtId="176" fontId="1" fillId="0" borderId="46" xfId="0" applyNumberFormat="1" applyFont="1" applyFill="1" applyBorder="1" applyAlignment="1">
      <alignment horizontal="center" vertical="center"/>
    </xf>
    <xf numFmtId="176" fontId="1" fillId="0" borderId="47"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48" xfId="0" applyNumberFormat="1" applyFont="1" applyFill="1" applyBorder="1" applyAlignment="1">
      <alignment vertical="center"/>
    </xf>
    <xf numFmtId="176" fontId="1" fillId="0" borderId="44" xfId="0" applyNumberFormat="1" applyFont="1" applyFill="1" applyBorder="1" applyAlignment="1">
      <alignment horizontal="center" vertical="center"/>
    </xf>
    <xf numFmtId="176" fontId="1" fillId="0" borderId="44" xfId="0" applyNumberFormat="1" applyFont="1" applyFill="1" applyBorder="1" applyAlignment="1">
      <alignment horizontal="distributed" vertical="center"/>
    </xf>
    <xf numFmtId="176" fontId="1" fillId="0" borderId="44" xfId="0" applyNumberFormat="1" applyFont="1" applyFill="1" applyBorder="1" applyAlignment="1">
      <alignment horizontal="left" vertical="center"/>
    </xf>
    <xf numFmtId="176" fontId="1" fillId="0" borderId="44" xfId="0" applyNumberFormat="1" applyFont="1" applyFill="1" applyBorder="1" applyAlignment="1">
      <alignment horizontal="right" vertical="center"/>
    </xf>
    <xf numFmtId="176" fontId="1" fillId="0" borderId="49" xfId="0" applyNumberFormat="1" applyFont="1" applyFill="1" applyBorder="1" applyAlignment="1">
      <alignment horizontal="center" vertical="center"/>
    </xf>
    <xf numFmtId="176" fontId="1" fillId="0" borderId="45"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176" fontId="5" fillId="0" borderId="0" xfId="0" applyNumberFormat="1" applyFont="1" applyFill="1" applyBorder="1" applyAlignment="1">
      <alignment horizontal="distributed" vertical="center"/>
    </xf>
    <xf numFmtId="176" fontId="1" fillId="0" borderId="53" xfId="0" applyNumberFormat="1" applyFont="1" applyFill="1" applyBorder="1" applyAlignment="1">
      <alignment vertical="center"/>
    </xf>
    <xf numFmtId="176" fontId="1" fillId="0" borderId="31" xfId="0" applyNumberFormat="1" applyFont="1" applyFill="1" applyBorder="1" applyAlignment="1">
      <alignment vertical="center"/>
    </xf>
    <xf numFmtId="176" fontId="5" fillId="0" borderId="44" xfId="0" applyNumberFormat="1" applyFont="1" applyFill="1" applyBorder="1" applyAlignment="1">
      <alignment horizontal="distributed" vertical="center"/>
    </xf>
    <xf numFmtId="176" fontId="1" fillId="0" borderId="55" xfId="0" applyNumberFormat="1" applyFont="1" applyFill="1" applyBorder="1" applyAlignment="1">
      <alignment vertical="center"/>
    </xf>
    <xf numFmtId="176" fontId="1" fillId="0" borderId="36" xfId="0" applyNumberFormat="1" applyFont="1" applyFill="1" applyBorder="1" applyAlignment="1">
      <alignment vertical="center"/>
    </xf>
    <xf numFmtId="176" fontId="1" fillId="0" borderId="11" xfId="0" applyNumberFormat="1" applyFont="1" applyFill="1" applyBorder="1" applyAlignment="1">
      <alignment horizontal="center" vertical="center"/>
    </xf>
    <xf numFmtId="176" fontId="1" fillId="0" borderId="0" xfId="0" applyNumberFormat="1" applyFont="1" applyFill="1" applyBorder="1" applyAlignment="1">
      <alignment horizontal="left" vertical="center"/>
    </xf>
    <xf numFmtId="176" fontId="3" fillId="0" borderId="57" xfId="0" applyNumberFormat="1" applyFont="1" applyFill="1" applyBorder="1" applyAlignment="1">
      <alignment vertical="center"/>
    </xf>
    <xf numFmtId="176" fontId="3" fillId="0" borderId="0" xfId="0" applyNumberFormat="1" applyFont="1" applyFill="1" applyBorder="1" applyAlignment="1">
      <alignment vertical="top" wrapText="1"/>
    </xf>
    <xf numFmtId="176" fontId="1" fillId="0" borderId="0" xfId="0" applyNumberFormat="1" applyFont="1" applyFill="1" applyBorder="1" applyAlignment="1">
      <alignment vertical="center" wrapText="1"/>
    </xf>
    <xf numFmtId="176" fontId="1" fillId="0" borderId="11" xfId="0" applyNumberFormat="1"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176" fontId="3" fillId="0" borderId="57"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1" fillId="0" borderId="0" xfId="0" applyNumberFormat="1" applyFont="1" applyFill="1" applyBorder="1" applyAlignment="1">
      <alignment vertical="center" shrinkToFit="1"/>
    </xf>
    <xf numFmtId="176" fontId="1" fillId="0" borderId="11" xfId="0" applyNumberFormat="1" applyFont="1" applyFill="1" applyBorder="1" applyAlignment="1">
      <alignment vertical="center" shrinkToFit="1"/>
    </xf>
    <xf numFmtId="176" fontId="3" fillId="0" borderId="57" xfId="0" applyNumberFormat="1" applyFont="1" applyFill="1" applyBorder="1" applyAlignment="1">
      <alignment vertical="top"/>
    </xf>
    <xf numFmtId="176" fontId="1" fillId="0" borderId="43" xfId="0" applyNumberFormat="1" applyFont="1" applyFill="1" applyBorder="1" applyAlignment="1">
      <alignment vertical="center" wrapText="1"/>
    </xf>
    <xf numFmtId="176" fontId="1" fillId="0" borderId="44" xfId="0" applyNumberFormat="1" applyFont="1" applyFill="1" applyBorder="1" applyAlignment="1">
      <alignment vertical="center" wrapText="1"/>
    </xf>
    <xf numFmtId="176" fontId="1" fillId="0" borderId="44" xfId="0" applyNumberFormat="1" applyFont="1" applyFill="1" applyBorder="1" applyAlignment="1">
      <alignment vertical="center"/>
    </xf>
    <xf numFmtId="176" fontId="3" fillId="0" borderId="58" xfId="0" applyNumberFormat="1" applyFont="1" applyFill="1" applyBorder="1" applyAlignment="1">
      <alignment horizontal="left" vertical="center" wrapText="1"/>
    </xf>
    <xf numFmtId="176" fontId="3" fillId="0" borderId="44" xfId="0" applyNumberFormat="1" applyFont="1" applyFill="1" applyBorder="1" applyAlignment="1">
      <alignment horizontal="left" vertical="center" wrapText="1"/>
    </xf>
    <xf numFmtId="176" fontId="3" fillId="0" borderId="44" xfId="0" applyNumberFormat="1" applyFont="1" applyFill="1" applyBorder="1" applyAlignment="1">
      <alignment vertical="top" wrapText="1"/>
    </xf>
    <xf numFmtId="176" fontId="1" fillId="0" borderId="2" xfId="0" applyNumberFormat="1" applyFont="1" applyFill="1" applyBorder="1" applyAlignment="1">
      <alignment horizontal="left" vertical="center"/>
    </xf>
    <xf numFmtId="176" fontId="1" fillId="0" borderId="2" xfId="0" applyNumberFormat="1" applyFont="1" applyFill="1" applyBorder="1" applyAlignment="1">
      <alignment horizontal="center" vertical="center"/>
    </xf>
    <xf numFmtId="176" fontId="3" fillId="0" borderId="2" xfId="0" applyNumberFormat="1" applyFont="1" applyFill="1" applyBorder="1" applyAlignment="1">
      <alignment horizontal="left" vertical="top" wrapText="1"/>
    </xf>
    <xf numFmtId="176" fontId="3" fillId="0" borderId="3" xfId="0" applyNumberFormat="1" applyFont="1" applyFill="1" applyBorder="1" applyAlignment="1">
      <alignment horizontal="left" vertical="top" wrapText="1"/>
    </xf>
    <xf numFmtId="176" fontId="6" fillId="0" borderId="44" xfId="0" applyNumberFormat="1" applyFont="1" applyFill="1" applyBorder="1" applyAlignment="1">
      <alignment horizontal="center" vertical="center" wrapText="1"/>
    </xf>
    <xf numFmtId="176" fontId="3" fillId="0" borderId="45" xfId="0" applyNumberFormat="1" applyFont="1" applyFill="1" applyBorder="1" applyAlignment="1">
      <alignment horizontal="left" vertical="top" wrapText="1"/>
    </xf>
    <xf numFmtId="176" fontId="6"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7" fillId="0" borderId="2" xfId="0" applyNumberFormat="1" applyFont="1" applyFill="1" applyBorder="1" applyAlignment="1">
      <alignment vertical="center"/>
    </xf>
    <xf numFmtId="176" fontId="1" fillId="0" borderId="2" xfId="0" applyNumberFormat="1" applyFont="1" applyFill="1" applyBorder="1" applyAlignment="1">
      <alignment vertical="center" wrapText="1"/>
    </xf>
    <xf numFmtId="176" fontId="1" fillId="0" borderId="46" xfId="0" applyNumberFormat="1" applyFont="1" applyFill="1" applyBorder="1" applyAlignment="1">
      <alignment vertical="center" wrapText="1"/>
    </xf>
    <xf numFmtId="176" fontId="1" fillId="0" borderId="69" xfId="0" applyNumberFormat="1" applyFont="1" applyFill="1" applyBorder="1" applyAlignment="1">
      <alignment vertical="center"/>
    </xf>
    <xf numFmtId="176" fontId="1" fillId="0" borderId="47" xfId="0" applyNumberFormat="1" applyFont="1" applyFill="1" applyBorder="1" applyAlignment="1">
      <alignment vertical="center" wrapText="1"/>
    </xf>
    <xf numFmtId="176" fontId="5" fillId="0" borderId="69" xfId="0" applyNumberFormat="1" applyFont="1" applyFill="1" applyBorder="1" applyAlignment="1">
      <alignment horizontal="center" vertical="center"/>
    </xf>
    <xf numFmtId="176" fontId="5" fillId="0" borderId="46" xfId="0" applyNumberFormat="1" applyFont="1" applyFill="1" applyBorder="1" applyAlignment="1">
      <alignment horizontal="left" vertical="center"/>
    </xf>
    <xf numFmtId="176" fontId="1" fillId="0" borderId="46" xfId="0" applyNumberFormat="1" applyFont="1" applyFill="1" applyBorder="1" applyAlignment="1">
      <alignment horizontal="center" vertical="center" wrapText="1"/>
    </xf>
    <xf numFmtId="176" fontId="1" fillId="0" borderId="46" xfId="0" applyNumberFormat="1" applyFont="1" applyFill="1" applyBorder="1" applyAlignment="1">
      <alignment horizontal="left" vertical="center" wrapText="1"/>
    </xf>
    <xf numFmtId="176" fontId="1" fillId="0" borderId="0" xfId="0" applyNumberFormat="1" applyFont="1" applyFill="1" applyBorder="1" applyAlignment="1">
      <alignment vertical="center" textRotation="255" wrapText="1"/>
    </xf>
    <xf numFmtId="176" fontId="1" fillId="0" borderId="1" xfId="0" applyNumberFormat="1" applyFont="1" applyFill="1" applyBorder="1" applyAlignment="1">
      <alignment horizontal="center" vertical="center" shrinkToFit="1"/>
    </xf>
    <xf numFmtId="176" fontId="1" fillId="0" borderId="2" xfId="0" applyNumberFormat="1" applyFont="1" applyFill="1" applyBorder="1" applyAlignment="1">
      <alignment horizontal="center" vertical="center" shrinkToFit="1"/>
    </xf>
    <xf numFmtId="176" fontId="1" fillId="0" borderId="73" xfId="0" applyNumberFormat="1" applyFont="1" applyFill="1" applyBorder="1" applyAlignment="1">
      <alignment horizontal="center" vertical="center"/>
    </xf>
    <xf numFmtId="176" fontId="1" fillId="0" borderId="74" xfId="0" applyNumberFormat="1" applyFont="1" applyFill="1" applyBorder="1" applyAlignment="1">
      <alignment horizontal="center" vertical="center"/>
    </xf>
    <xf numFmtId="176" fontId="1" fillId="0" borderId="75" xfId="0" applyNumberFormat="1" applyFont="1" applyFill="1" applyBorder="1" applyAlignment="1">
      <alignment horizontal="center" vertical="center"/>
    </xf>
    <xf numFmtId="176" fontId="1" fillId="0" borderId="73" xfId="0" applyNumberFormat="1" applyFont="1" applyFill="1" applyBorder="1" applyAlignment="1">
      <alignment horizontal="center" vertical="center" shrinkToFit="1"/>
    </xf>
    <xf numFmtId="176" fontId="1" fillId="0" borderId="74" xfId="0" applyNumberFormat="1" applyFont="1" applyFill="1" applyBorder="1" applyAlignment="1">
      <alignment horizontal="center" vertical="center" shrinkToFit="1"/>
    </xf>
    <xf numFmtId="176" fontId="1" fillId="0" borderId="73" xfId="0" applyNumberFormat="1" applyFont="1" applyFill="1" applyBorder="1" applyAlignment="1">
      <alignment vertical="center"/>
    </xf>
    <xf numFmtId="176" fontId="1" fillId="0" borderId="74" xfId="0" applyNumberFormat="1" applyFont="1" applyFill="1" applyBorder="1" applyAlignment="1">
      <alignment vertical="center"/>
    </xf>
    <xf numFmtId="176" fontId="1" fillId="0" borderId="75" xfId="0" applyNumberFormat="1" applyFont="1" applyFill="1" applyBorder="1" applyAlignment="1">
      <alignment vertical="center"/>
    </xf>
    <xf numFmtId="176" fontId="3" fillId="0" borderId="76" xfId="0" applyNumberFormat="1" applyFont="1" applyFill="1" applyBorder="1" applyAlignment="1">
      <alignment horizontal="left" vertical="center"/>
    </xf>
    <xf numFmtId="176" fontId="1" fillId="0" borderId="77"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shrinkToFit="1"/>
    </xf>
    <xf numFmtId="176" fontId="1" fillId="0" borderId="77" xfId="0" applyNumberFormat="1" applyFont="1" applyFill="1" applyBorder="1" applyAlignment="1">
      <alignment vertical="center"/>
    </xf>
    <xf numFmtId="176" fontId="1" fillId="0" borderId="78" xfId="0" applyNumberFormat="1" applyFont="1" applyFill="1" applyBorder="1" applyAlignment="1">
      <alignment vertical="center"/>
    </xf>
    <xf numFmtId="176" fontId="3" fillId="0" borderId="43" xfId="0" applyNumberFormat="1" applyFont="1" applyFill="1" applyBorder="1" applyAlignment="1">
      <alignment horizontal="left" vertical="center"/>
    </xf>
    <xf numFmtId="176" fontId="3" fillId="0" borderId="44" xfId="0" applyNumberFormat="1" applyFont="1" applyFill="1" applyBorder="1" applyAlignment="1">
      <alignment horizontal="distributed" vertical="center"/>
    </xf>
    <xf numFmtId="176" fontId="3" fillId="0" borderId="46" xfId="0" applyNumberFormat="1" applyFont="1" applyFill="1" applyBorder="1" applyAlignment="1">
      <alignment horizontal="distributed" vertical="center"/>
    </xf>
    <xf numFmtId="176" fontId="3" fillId="0" borderId="44" xfId="0" applyNumberFormat="1" applyFont="1" applyFill="1" applyBorder="1" applyAlignment="1">
      <alignment horizontal="left" vertical="center"/>
    </xf>
    <xf numFmtId="176" fontId="3" fillId="0" borderId="80" xfId="0" applyNumberFormat="1" applyFont="1" applyFill="1" applyBorder="1" applyAlignment="1">
      <alignment horizontal="left" vertical="center"/>
    </xf>
    <xf numFmtId="176" fontId="3" fillId="0" borderId="69" xfId="0" applyNumberFormat="1" applyFont="1" applyFill="1" applyBorder="1" applyAlignment="1">
      <alignment horizontal="left" vertical="center"/>
    </xf>
    <xf numFmtId="176" fontId="1" fillId="0" borderId="11" xfId="0" applyNumberFormat="1" applyFont="1" applyFill="1" applyBorder="1" applyAlignment="1">
      <alignment vertical="center" wrapText="1"/>
    </xf>
    <xf numFmtId="176" fontId="6" fillId="0" borderId="1" xfId="0" applyNumberFormat="1" applyFont="1" applyFill="1" applyBorder="1" applyAlignment="1">
      <alignment vertical="center"/>
    </xf>
    <xf numFmtId="176" fontId="6" fillId="0" borderId="2" xfId="0" applyNumberFormat="1" applyFont="1" applyFill="1" applyBorder="1" applyAlignment="1">
      <alignment vertical="center" wrapText="1"/>
    </xf>
    <xf numFmtId="176" fontId="6" fillId="0" borderId="3" xfId="0" applyNumberFormat="1" applyFont="1" applyFill="1" applyBorder="1" applyAlignment="1">
      <alignment vertical="center" wrapText="1"/>
    </xf>
    <xf numFmtId="176" fontId="3" fillId="0" borderId="1" xfId="0" applyNumberFormat="1" applyFont="1" applyFill="1" applyBorder="1" applyAlignment="1">
      <alignment horizontal="left" vertical="center"/>
    </xf>
    <xf numFmtId="176" fontId="3" fillId="0" borderId="2"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56" xfId="0" applyNumberFormat="1" applyFont="1" applyFill="1" applyBorder="1" applyAlignment="1">
      <alignment horizontal="left" vertical="center"/>
    </xf>
    <xf numFmtId="176" fontId="1" fillId="0" borderId="81" xfId="0" applyNumberFormat="1" applyFont="1" applyFill="1" applyBorder="1" applyAlignment="1">
      <alignment horizontal="center" vertical="center"/>
    </xf>
    <xf numFmtId="176" fontId="6" fillId="0" borderId="11" xfId="0" applyNumberFormat="1" applyFont="1" applyFill="1" applyBorder="1" applyAlignment="1">
      <alignment vertical="center"/>
    </xf>
    <xf numFmtId="176" fontId="6" fillId="0" borderId="0" xfId="0" applyNumberFormat="1" applyFont="1" applyFill="1" applyBorder="1" applyAlignment="1">
      <alignment vertical="center" wrapText="1"/>
    </xf>
    <xf numFmtId="176" fontId="6" fillId="0" borderId="12" xfId="0" applyNumberFormat="1" applyFont="1" applyFill="1" applyBorder="1" applyAlignment="1">
      <alignment vertical="center" wrapText="1"/>
    </xf>
    <xf numFmtId="176" fontId="3" fillId="0" borderId="11"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wrapText="1"/>
    </xf>
    <xf numFmtId="176" fontId="1" fillId="0" borderId="82" xfId="0" applyNumberFormat="1" applyFont="1" applyFill="1" applyBorder="1" applyAlignment="1">
      <alignment vertical="center" shrinkToFit="1"/>
    </xf>
    <xf numFmtId="176" fontId="1" fillId="0" borderId="12" xfId="0" applyNumberFormat="1" applyFont="1" applyFill="1" applyBorder="1" applyAlignment="1">
      <alignment vertical="center" shrinkToFit="1"/>
    </xf>
    <xf numFmtId="176" fontId="3" fillId="0" borderId="0" xfId="0" applyNumberFormat="1" applyFont="1" applyFill="1" applyBorder="1" applyAlignment="1">
      <alignment horizontal="center" vertical="center"/>
    </xf>
    <xf numFmtId="176" fontId="3" fillId="0" borderId="11" xfId="0" applyNumberFormat="1" applyFont="1" applyFill="1" applyBorder="1" applyAlignment="1">
      <alignment horizontal="left" vertical="center"/>
    </xf>
    <xf numFmtId="176" fontId="1" fillId="0" borderId="82" xfId="0" applyNumberFormat="1" applyFont="1" applyFill="1" applyBorder="1" applyAlignment="1">
      <alignment vertical="center"/>
    </xf>
    <xf numFmtId="176" fontId="1" fillId="0" borderId="12" xfId="0" applyNumberFormat="1" applyFont="1" applyFill="1" applyBorder="1" applyAlignment="1">
      <alignment vertical="center" wrapText="1"/>
    </xf>
    <xf numFmtId="176" fontId="3" fillId="0" borderId="11" xfId="0" applyNumberFormat="1" applyFont="1" applyFill="1" applyBorder="1" applyAlignment="1">
      <alignment vertical="center" shrinkToFit="1"/>
    </xf>
    <xf numFmtId="176" fontId="3" fillId="0" borderId="12" xfId="0" applyNumberFormat="1" applyFont="1" applyFill="1" applyBorder="1" applyAlignment="1">
      <alignment vertical="center"/>
    </xf>
    <xf numFmtId="176" fontId="1" fillId="0" borderId="0" xfId="0" applyNumberFormat="1" applyFont="1" applyFill="1" applyBorder="1" applyAlignment="1">
      <alignment horizontal="left" vertical="center" shrinkToFit="1"/>
    </xf>
    <xf numFmtId="176" fontId="1" fillId="0" borderId="57" xfId="0" applyNumberFormat="1" applyFont="1" applyFill="1" applyBorder="1" applyAlignment="1">
      <alignment vertical="center"/>
    </xf>
    <xf numFmtId="176" fontId="6" fillId="0" borderId="43" xfId="0" applyNumberFormat="1" applyFont="1" applyFill="1" applyBorder="1" applyAlignment="1">
      <alignment vertical="center"/>
    </xf>
    <xf numFmtId="176" fontId="1" fillId="0" borderId="44" xfId="0" applyNumberFormat="1" applyFont="1" applyFill="1" applyBorder="1" applyAlignment="1">
      <alignment vertical="center" wrapText="1" shrinkToFit="1"/>
    </xf>
    <xf numFmtId="176" fontId="1" fillId="0" borderId="83" xfId="0" applyNumberFormat="1" applyFont="1" applyFill="1" applyBorder="1" applyAlignment="1">
      <alignment vertical="center"/>
    </xf>
    <xf numFmtId="176" fontId="1" fillId="0" borderId="58" xfId="0" applyNumberFormat="1" applyFont="1" applyFill="1" applyBorder="1" applyAlignment="1">
      <alignment vertical="center"/>
    </xf>
    <xf numFmtId="176" fontId="5" fillId="0" borderId="0" xfId="0" applyNumberFormat="1" applyFont="1" applyFill="1" applyBorder="1" applyAlignment="1">
      <alignment vertical="center"/>
    </xf>
    <xf numFmtId="176" fontId="1" fillId="0" borderId="0" xfId="0" applyNumberFormat="1" applyFont="1" applyFill="1" applyBorder="1" applyAlignment="1">
      <alignment vertical="center" wrapText="1" shrinkToFit="1"/>
    </xf>
    <xf numFmtId="176" fontId="5" fillId="0" borderId="0" xfId="0" applyNumberFormat="1" applyFont="1" applyFill="1" applyBorder="1" applyAlignment="1">
      <alignment horizontal="left" vertical="center"/>
    </xf>
    <xf numFmtId="176" fontId="1" fillId="0" borderId="69" xfId="0" applyNumberFormat="1" applyFont="1" applyFill="1" applyBorder="1" applyAlignment="1">
      <alignment horizontal="left" vertical="center"/>
    </xf>
    <xf numFmtId="176" fontId="1" fillId="0" borderId="46" xfId="0" applyNumberFormat="1" applyFont="1" applyFill="1" applyBorder="1" applyAlignment="1">
      <alignment vertical="center" wrapText="1" shrinkToFit="1"/>
    </xf>
    <xf numFmtId="176" fontId="1" fillId="0" borderId="84" xfId="0" applyNumberFormat="1" applyFont="1" applyFill="1" applyBorder="1" applyAlignment="1">
      <alignment vertical="center" wrapText="1" shrinkToFit="1"/>
    </xf>
    <xf numFmtId="176" fontId="1" fillId="0" borderId="84" xfId="0" applyNumberFormat="1" applyFont="1" applyFill="1" applyBorder="1" applyAlignment="1">
      <alignment vertical="center"/>
    </xf>
    <xf numFmtId="176" fontId="1" fillId="0" borderId="85" xfId="0" applyNumberFormat="1" applyFont="1" applyFill="1" applyBorder="1" applyAlignment="1">
      <alignment vertical="center"/>
    </xf>
    <xf numFmtId="176" fontId="1" fillId="0" borderId="86" xfId="0" applyNumberFormat="1" applyFont="1" applyFill="1" applyBorder="1" applyAlignment="1">
      <alignment vertical="center" wrapText="1" shrinkToFit="1"/>
    </xf>
    <xf numFmtId="176" fontId="1" fillId="0" borderId="86" xfId="0" applyNumberFormat="1" applyFont="1" applyFill="1" applyBorder="1" applyAlignment="1">
      <alignment vertical="center"/>
    </xf>
    <xf numFmtId="176" fontId="1" fillId="0" borderId="87" xfId="0" applyNumberFormat="1" applyFont="1" applyFill="1" applyBorder="1" applyAlignment="1">
      <alignment vertical="center"/>
    </xf>
    <xf numFmtId="176" fontId="1" fillId="0" borderId="11" xfId="0" applyNumberFormat="1" applyFont="1" applyFill="1" applyBorder="1" applyAlignment="1">
      <alignment horizontal="left" vertical="center"/>
    </xf>
    <xf numFmtId="176" fontId="1" fillId="0" borderId="43" xfId="0" applyNumberFormat="1" applyFont="1" applyFill="1" applyBorder="1" applyAlignment="1">
      <alignment horizontal="left" vertical="center"/>
    </xf>
    <xf numFmtId="176" fontId="5" fillId="0" borderId="2" xfId="0" applyNumberFormat="1" applyFont="1" applyFill="1" applyBorder="1" applyAlignment="1">
      <alignment vertical="center"/>
    </xf>
    <xf numFmtId="176" fontId="1" fillId="0" borderId="2" xfId="0" applyNumberFormat="1" applyFont="1" applyFill="1" applyBorder="1" applyAlignment="1">
      <alignment vertical="center" wrapText="1" shrinkToFit="1"/>
    </xf>
    <xf numFmtId="176" fontId="1" fillId="0" borderId="44" xfId="0" applyNumberFormat="1" applyFont="1" applyFill="1" applyBorder="1" applyAlignment="1">
      <alignment horizontal="center" vertical="center" textRotation="255"/>
    </xf>
    <xf numFmtId="176" fontId="1" fillId="0" borderId="44" xfId="0" applyNumberFormat="1" applyFont="1" applyFill="1" applyBorder="1" applyAlignment="1">
      <alignment horizontal="left" vertical="center" wrapText="1"/>
    </xf>
    <xf numFmtId="176" fontId="7" fillId="0" borderId="44" xfId="0" applyNumberFormat="1" applyFont="1" applyFill="1" applyBorder="1" applyAlignment="1">
      <alignment horizontal="left" vertical="center"/>
    </xf>
    <xf numFmtId="176" fontId="1" fillId="0" borderId="44" xfId="0" applyNumberFormat="1" applyFont="1" applyFill="1" applyBorder="1" applyAlignment="1">
      <alignment wrapText="1"/>
    </xf>
    <xf numFmtId="176" fontId="1" fillId="0" borderId="44" xfId="0" applyNumberFormat="1" applyFont="1" applyFill="1" applyBorder="1" applyAlignment="1">
      <alignment horizontal="right" vertical="center" wrapText="1"/>
    </xf>
    <xf numFmtId="176" fontId="1" fillId="0" borderId="0" xfId="0" applyNumberFormat="1" applyFont="1" applyFill="1" applyBorder="1" applyAlignment="1">
      <alignment horizontal="right" vertical="center" wrapText="1"/>
    </xf>
    <xf numFmtId="176" fontId="1" fillId="0" borderId="0" xfId="0" applyNumberFormat="1" applyFont="1" applyFill="1" applyBorder="1" applyAlignment="1">
      <alignment wrapText="1"/>
    </xf>
    <xf numFmtId="176" fontId="1" fillId="0" borderId="11" xfId="0" applyNumberFormat="1" applyFont="1" applyFill="1" applyBorder="1" applyAlignment="1">
      <alignment horizontal="right" vertical="center" wrapText="1"/>
    </xf>
    <xf numFmtId="176" fontId="1" fillId="0" borderId="46" xfId="0" applyNumberFormat="1" applyFont="1" applyFill="1" applyBorder="1" applyAlignment="1">
      <alignment horizontal="right" vertical="center" wrapText="1"/>
    </xf>
    <xf numFmtId="176" fontId="1" fillId="0" borderId="46" xfId="0" applyNumberFormat="1" applyFont="1" applyFill="1" applyBorder="1" applyAlignment="1">
      <alignment wrapText="1"/>
    </xf>
    <xf numFmtId="176" fontId="5" fillId="0" borderId="44" xfId="0" applyNumberFormat="1" applyFont="1" applyFill="1" applyBorder="1" applyAlignment="1">
      <alignment vertical="center"/>
    </xf>
    <xf numFmtId="176" fontId="5" fillId="0" borderId="44" xfId="0" applyNumberFormat="1" applyFont="1" applyFill="1" applyBorder="1" applyAlignment="1">
      <alignment horizontal="left" vertical="center" wrapText="1" shrinkToFit="1"/>
    </xf>
    <xf numFmtId="176" fontId="5" fillId="0" borderId="0"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xf>
    <xf numFmtId="176" fontId="1" fillId="0" borderId="3"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6" fontId="6" fillId="0" borderId="44" xfId="0" applyNumberFormat="1" applyFont="1" applyFill="1" applyBorder="1" applyAlignment="1">
      <alignment horizontal="left" vertical="center"/>
    </xf>
    <xf numFmtId="176" fontId="1" fillId="0" borderId="45" xfId="0" applyNumberFormat="1" applyFont="1" applyFill="1" applyBorder="1" applyAlignment="1">
      <alignment horizontal="left" vertical="center"/>
    </xf>
    <xf numFmtId="176" fontId="5" fillId="0" borderId="0"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xf>
    <xf numFmtId="176" fontId="1" fillId="0" borderId="2" xfId="0" applyNumberFormat="1" applyFont="1" applyFill="1" applyBorder="1" applyAlignment="1">
      <alignment horizontal="right" vertical="center"/>
    </xf>
    <xf numFmtId="176" fontId="1" fillId="0" borderId="12" xfId="0" applyNumberFormat="1" applyFont="1" applyFill="1" applyBorder="1" applyAlignment="1">
      <alignment horizontal="center" vertical="center"/>
    </xf>
    <xf numFmtId="176" fontId="1" fillId="0" borderId="47" xfId="0" applyNumberFormat="1" applyFont="1" applyFill="1" applyBorder="1" applyAlignment="1">
      <alignment horizontal="left" vertical="center" wrapText="1"/>
    </xf>
    <xf numFmtId="176" fontId="1" fillId="0" borderId="43" xfId="0" applyNumberFormat="1" applyFont="1" applyFill="1" applyBorder="1" applyAlignment="1">
      <alignment horizontal="distributed" vertical="center"/>
    </xf>
    <xf numFmtId="176" fontId="1" fillId="0" borderId="45" xfId="0" applyNumberFormat="1" applyFont="1" applyFill="1" applyBorder="1" applyAlignment="1">
      <alignment horizontal="distributed" vertical="center"/>
    </xf>
    <xf numFmtId="176" fontId="1" fillId="0" borderId="43" xfId="0" applyNumberFormat="1" applyFont="1" applyFill="1" applyBorder="1" applyAlignment="1">
      <alignment horizontal="center" vertical="center"/>
    </xf>
    <xf numFmtId="176" fontId="1" fillId="0" borderId="43" xfId="0" applyNumberFormat="1" applyFont="1" applyFill="1" applyBorder="1" applyAlignment="1">
      <alignment horizontal="right" vertical="center"/>
    </xf>
    <xf numFmtId="176" fontId="1" fillId="0" borderId="45" xfId="0" applyNumberFormat="1" applyFont="1" applyFill="1" applyBorder="1" applyAlignment="1">
      <alignment horizontal="center" vertical="center"/>
    </xf>
    <xf numFmtId="176" fontId="1" fillId="0" borderId="11" xfId="0" applyNumberFormat="1" applyFont="1" applyFill="1" applyBorder="1" applyAlignment="1">
      <alignment horizontal="right" vertical="center"/>
    </xf>
    <xf numFmtId="176" fontId="1" fillId="0" borderId="2" xfId="0" applyNumberFormat="1" applyFont="1" applyFill="1" applyBorder="1" applyAlignment="1">
      <alignment vertical="center" textRotation="255"/>
    </xf>
    <xf numFmtId="176" fontId="5" fillId="0" borderId="2" xfId="0" applyNumberFormat="1" applyFont="1" applyFill="1" applyBorder="1" applyAlignment="1">
      <alignment horizontal="left" vertical="center" wrapText="1"/>
    </xf>
    <xf numFmtId="176" fontId="1" fillId="0" borderId="44" xfId="0" applyNumberFormat="1" applyFont="1" applyFill="1" applyBorder="1" applyAlignment="1">
      <alignment vertical="center" textRotation="255"/>
    </xf>
    <xf numFmtId="176" fontId="5" fillId="0" borderId="44" xfId="0" applyNumberFormat="1" applyFont="1" applyFill="1" applyBorder="1" applyAlignment="1">
      <alignment horizontal="left" vertical="center" wrapText="1"/>
    </xf>
    <xf numFmtId="176" fontId="1" fillId="0" borderId="46" xfId="0" applyNumberFormat="1" applyFont="1" applyFill="1" applyBorder="1" applyAlignment="1">
      <alignment horizontal="left" vertical="center"/>
    </xf>
    <xf numFmtId="176" fontId="1" fillId="0" borderId="91" xfId="0" applyNumberFormat="1" applyFont="1" applyFill="1" applyBorder="1" applyAlignment="1">
      <alignment horizontal="left" vertical="center"/>
    </xf>
    <xf numFmtId="177" fontId="1" fillId="0" borderId="46" xfId="0" applyNumberFormat="1" applyFont="1" applyFill="1" applyBorder="1" applyAlignment="1">
      <alignment horizontal="left" vertical="center"/>
    </xf>
    <xf numFmtId="176" fontId="1" fillId="0" borderId="69" xfId="0" applyNumberFormat="1" applyFont="1" applyFill="1" applyBorder="1" applyAlignment="1">
      <alignment horizontal="center" vertical="center"/>
    </xf>
    <xf numFmtId="176" fontId="1" fillId="0" borderId="46" xfId="0" applyNumberFormat="1" applyFont="1" applyFill="1" applyBorder="1" applyAlignment="1">
      <alignment horizontal="right" vertical="center"/>
    </xf>
    <xf numFmtId="176" fontId="1" fillId="0" borderId="47" xfId="0" applyNumberFormat="1" applyFont="1" applyFill="1" applyBorder="1" applyAlignment="1">
      <alignment horizontal="right" vertical="center"/>
    </xf>
    <xf numFmtId="176" fontId="1" fillId="0" borderId="69" xfId="0" applyNumberFormat="1" applyFont="1" applyFill="1" applyBorder="1" applyAlignment="1">
      <alignment horizontal="center" vertical="center" textRotation="255"/>
    </xf>
    <xf numFmtId="176" fontId="1" fillId="0" borderId="47"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textRotation="255"/>
    </xf>
    <xf numFmtId="176" fontId="1" fillId="0" borderId="91" xfId="0" applyNumberFormat="1" applyFont="1" applyFill="1" applyBorder="1" applyAlignment="1">
      <alignment vertical="center"/>
    </xf>
    <xf numFmtId="176" fontId="1" fillId="0" borderId="11" xfId="0" applyNumberFormat="1" applyFont="1" applyFill="1" applyBorder="1" applyAlignment="1">
      <alignment horizontal="center" vertical="center" textRotation="255"/>
    </xf>
    <xf numFmtId="176" fontId="1" fillId="0" borderId="0" xfId="0" applyNumberFormat="1" applyFont="1" applyFill="1" applyBorder="1" applyAlignment="1">
      <alignment horizontal="center" vertical="center" textRotation="255"/>
    </xf>
    <xf numFmtId="176" fontId="1" fillId="0" borderId="22" xfId="0" applyNumberFormat="1" applyFont="1" applyFill="1" applyBorder="1" applyAlignment="1">
      <alignment horizontal="right" vertical="center"/>
    </xf>
    <xf numFmtId="176" fontId="1" fillId="0" borderId="43" xfId="0" applyNumberFormat="1" applyFont="1" applyFill="1" applyBorder="1" applyAlignment="1">
      <alignment horizontal="center" vertical="center" textRotation="255"/>
    </xf>
    <xf numFmtId="176" fontId="1" fillId="0" borderId="94" xfId="0" applyNumberFormat="1" applyFont="1" applyFill="1" applyBorder="1" applyAlignment="1">
      <alignment horizontal="right" vertical="center"/>
    </xf>
    <xf numFmtId="176" fontId="1" fillId="0" borderId="1" xfId="0" applyNumberFormat="1" applyFont="1" applyFill="1" applyBorder="1" applyAlignment="1">
      <alignment vertical="center" wrapText="1"/>
    </xf>
    <xf numFmtId="176" fontId="5" fillId="0" borderId="0" xfId="0" applyNumberFormat="1" applyFont="1" applyFill="1" applyBorder="1" applyAlignment="1">
      <alignment horizontal="center" vertical="center"/>
    </xf>
    <xf numFmtId="176" fontId="5" fillId="0" borderId="44" xfId="0" applyNumberFormat="1" applyFont="1" applyFill="1" applyBorder="1" applyAlignment="1">
      <alignment vertical="center" wrapText="1"/>
    </xf>
    <xf numFmtId="176" fontId="1" fillId="0" borderId="92" xfId="0" applyNumberFormat="1" applyFont="1" applyFill="1" applyBorder="1" applyAlignment="1">
      <alignment vertical="center"/>
    </xf>
    <xf numFmtId="176" fontId="1" fillId="0" borderId="48" xfId="0" applyNumberFormat="1" applyFont="1" applyFill="1" applyBorder="1" applyAlignment="1">
      <alignment horizontal="left" vertical="center"/>
    </xf>
    <xf numFmtId="176" fontId="1" fillId="0" borderId="49" xfId="0" applyNumberFormat="1" applyFont="1" applyFill="1" applyBorder="1" applyAlignment="1">
      <alignment horizontal="left" vertical="center"/>
    </xf>
    <xf numFmtId="176" fontId="1" fillId="0" borderId="47" xfId="0" applyNumberFormat="1" applyFont="1" applyFill="1" applyBorder="1" applyAlignment="1">
      <alignment horizontal="left" vertical="center"/>
    </xf>
    <xf numFmtId="176" fontId="1" fillId="0" borderId="1" xfId="0" applyNumberFormat="1"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176" fontId="1" fillId="0" borderId="97" xfId="0" applyNumberFormat="1" applyFont="1" applyFill="1" applyBorder="1" applyAlignment="1">
      <alignment horizontal="left" vertical="center" wrapText="1"/>
    </xf>
    <xf numFmtId="176" fontId="1" fillId="0" borderId="98" xfId="0" applyNumberFormat="1" applyFont="1" applyFill="1" applyBorder="1" applyAlignment="1">
      <alignment horizontal="left" vertical="center" wrapText="1"/>
    </xf>
    <xf numFmtId="176" fontId="1" fillId="0" borderId="99" xfId="0" applyNumberFormat="1" applyFont="1" applyFill="1" applyBorder="1" applyAlignment="1">
      <alignment horizontal="center" vertical="center"/>
    </xf>
    <xf numFmtId="176" fontId="1" fillId="0" borderId="43" xfId="0" applyNumberFormat="1" applyFont="1" applyFill="1" applyBorder="1" applyAlignment="1">
      <alignment horizontal="left" vertical="center" wrapText="1"/>
    </xf>
    <xf numFmtId="176" fontId="7" fillId="0" borderId="44" xfId="0" applyNumberFormat="1" applyFont="1" applyFill="1" applyBorder="1" applyAlignment="1">
      <alignment vertical="center"/>
    </xf>
    <xf numFmtId="176" fontId="1" fillId="0" borderId="45" xfId="0" applyNumberFormat="1" applyFont="1" applyFill="1" applyBorder="1" applyAlignment="1">
      <alignment horizontal="left" vertical="center" wrapText="1"/>
    </xf>
    <xf numFmtId="176" fontId="1" fillId="0" borderId="69" xfId="0" applyNumberFormat="1" applyFont="1" applyFill="1" applyBorder="1" applyAlignment="1">
      <alignment horizontal="right" vertical="center"/>
    </xf>
    <xf numFmtId="176" fontId="7" fillId="0" borderId="0" xfId="0" applyNumberFormat="1" applyFont="1" applyFill="1" applyBorder="1" applyAlignment="1">
      <alignment vertical="center"/>
    </xf>
    <xf numFmtId="176" fontId="8" fillId="0" borderId="0" xfId="0" applyNumberFormat="1" applyFont="1" applyFill="1" applyBorder="1" applyAlignment="1">
      <alignment horizontal="left" vertical="center"/>
    </xf>
    <xf numFmtId="176" fontId="7"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shrinkToFit="1"/>
    </xf>
    <xf numFmtId="176" fontId="1" fillId="0" borderId="0" xfId="0" applyNumberFormat="1" applyFont="1" applyFill="1" applyBorder="1" applyAlignment="1">
      <alignment horizontal="center" vertical="center" wrapText="1" shrinkToFit="1"/>
    </xf>
    <xf numFmtId="176" fontId="1" fillId="0" borderId="0" xfId="0" applyNumberFormat="1" applyFont="1" applyFill="1" applyBorder="1" applyAlignment="1">
      <alignment vertical="top"/>
    </xf>
    <xf numFmtId="176" fontId="1" fillId="0" borderId="0" xfId="0" applyNumberFormat="1" applyFont="1" applyFill="1" applyBorder="1" applyAlignment="1">
      <alignment horizontal="left" vertical="top"/>
    </xf>
    <xf numFmtId="176" fontId="1" fillId="0" borderId="0" xfId="0" applyNumberFormat="1" applyFont="1" applyFill="1" applyBorder="1" applyAlignment="1">
      <alignment horizontal="right" vertical="top"/>
    </xf>
    <xf numFmtId="176" fontId="7" fillId="0" borderId="0" xfId="0" applyNumberFormat="1" applyFont="1" applyFill="1" applyBorder="1" applyAlignment="1">
      <alignment horizontal="left" vertical="center"/>
    </xf>
    <xf numFmtId="176" fontId="10" fillId="0" borderId="0" xfId="0" applyNumberFormat="1" applyFont="1" applyFill="1" applyBorder="1" applyAlignment="1">
      <alignment vertical="center"/>
    </xf>
    <xf numFmtId="176" fontId="1" fillId="0" borderId="2" xfId="0" applyNumberFormat="1" applyFont="1" applyFill="1" applyBorder="1" applyAlignment="1">
      <alignment horizontal="left" vertical="center"/>
    </xf>
    <xf numFmtId="176" fontId="1" fillId="0" borderId="0"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6" fontId="1" fillId="0" borderId="46"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2"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2" xfId="0" applyNumberFormat="1" applyFont="1" applyFill="1" applyBorder="1" applyAlignment="1">
      <alignment horizontal="left" vertical="center"/>
    </xf>
    <xf numFmtId="176" fontId="1" fillId="0" borderId="0" xfId="0" applyNumberFormat="1" applyFont="1" applyFill="1" applyBorder="1" applyAlignment="1">
      <alignment horizontal="left" vertical="center"/>
    </xf>
    <xf numFmtId="176" fontId="1" fillId="0" borderId="1" xfId="0" applyNumberFormat="1" applyFont="1" applyFill="1" applyBorder="1" applyAlignment="1">
      <alignment horizontal="left" vertical="center"/>
    </xf>
    <xf numFmtId="176" fontId="1" fillId="0" borderId="7" xfId="0" applyNumberFormat="1" applyFont="1" applyFill="1" applyBorder="1" applyAlignment="1">
      <alignment vertical="center"/>
    </xf>
    <xf numFmtId="176" fontId="1" fillId="0" borderId="9" xfId="0" applyNumberFormat="1" applyFont="1" applyFill="1" applyBorder="1" applyAlignment="1">
      <alignment vertical="center"/>
    </xf>
    <xf numFmtId="20" fontId="1" fillId="0" borderId="0" xfId="0" applyNumberFormat="1" applyFont="1" applyFill="1" applyBorder="1" applyAlignment="1">
      <alignment vertical="center"/>
    </xf>
    <xf numFmtId="179" fontId="1" fillId="0" borderId="46" xfId="0" applyNumberFormat="1" applyFont="1" applyFill="1" applyBorder="1" applyAlignment="1">
      <alignment vertical="center"/>
    </xf>
    <xf numFmtId="176" fontId="1" fillId="0" borderId="46"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left" vertical="center"/>
    </xf>
    <xf numFmtId="176" fontId="1" fillId="0" borderId="3" xfId="0" applyNumberFormat="1" applyFont="1" applyFill="1" applyBorder="1" applyAlignment="1">
      <alignment horizontal="left" vertical="center"/>
    </xf>
    <xf numFmtId="176" fontId="1" fillId="0" borderId="0" xfId="0" applyNumberFormat="1" applyFont="1" applyFill="1" applyBorder="1" applyAlignment="1">
      <alignment horizontal="left" vertical="center"/>
    </xf>
    <xf numFmtId="176" fontId="1" fillId="0" borderId="44" xfId="0" applyNumberFormat="1" applyFont="1" applyFill="1" applyBorder="1" applyAlignment="1">
      <alignment horizontal="left" vertical="center"/>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46" xfId="0" applyNumberFormat="1" applyFont="1" applyFill="1" applyBorder="1" applyAlignment="1">
      <alignment horizontal="left" vertical="center"/>
    </xf>
    <xf numFmtId="176" fontId="1" fillId="0" borderId="46" xfId="0" applyNumberFormat="1" applyFont="1" applyFill="1" applyBorder="1" applyAlignment="1">
      <alignment vertical="center" wrapText="1"/>
    </xf>
    <xf numFmtId="176" fontId="1" fillId="0" borderId="2" xfId="0" applyNumberFormat="1" applyFont="1" applyFill="1" applyBorder="1" applyAlignment="1">
      <alignment vertical="top"/>
    </xf>
    <xf numFmtId="176" fontId="1" fillId="0" borderId="44" xfId="0" applyNumberFormat="1" applyFont="1" applyFill="1" applyBorder="1" applyAlignment="1">
      <alignment vertical="top"/>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2" xfId="0" applyNumberFormat="1" applyFont="1" applyFill="1" applyBorder="1" applyAlignment="1">
      <alignment horizontal="left" vertical="center"/>
    </xf>
    <xf numFmtId="176" fontId="1" fillId="0" borderId="0" xfId="0" applyNumberFormat="1" applyFont="1" applyFill="1" applyBorder="1" applyAlignment="1">
      <alignment horizontal="left" vertical="center"/>
    </xf>
    <xf numFmtId="176" fontId="1" fillId="0" borderId="44" xfId="0" applyNumberFormat="1" applyFont="1" applyFill="1" applyBorder="1" applyAlignment="1">
      <alignment horizontal="left" vertical="top" wrapText="1"/>
    </xf>
    <xf numFmtId="176" fontId="7" fillId="0" borderId="43" xfId="0" applyNumberFormat="1" applyFont="1" applyFill="1" applyBorder="1" applyAlignment="1">
      <alignment vertical="center"/>
    </xf>
    <xf numFmtId="176" fontId="7" fillId="0" borderId="45" xfId="0" applyNumberFormat="1" applyFont="1" applyFill="1" applyBorder="1" applyAlignment="1">
      <alignment vertical="center"/>
    </xf>
    <xf numFmtId="176" fontId="1" fillId="0" borderId="93" xfId="0" applyNumberFormat="1" applyFont="1" applyFill="1" applyBorder="1" applyAlignment="1">
      <alignment horizontal="left" vertical="center"/>
    </xf>
    <xf numFmtId="176" fontId="1" fillId="0" borderId="94" xfId="0" applyNumberFormat="1" applyFont="1" applyFill="1" applyBorder="1" applyAlignment="1">
      <alignment horizontal="left" vertical="center"/>
    </xf>
    <xf numFmtId="0" fontId="0" fillId="0" borderId="0" xfId="0" applyAlignment="1"/>
    <xf numFmtId="176" fontId="11" fillId="3" borderId="0"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176" fontId="1" fillId="0" borderId="2"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176" fontId="3" fillId="0" borderId="46" xfId="0" applyNumberFormat="1" applyFont="1" applyFill="1" applyBorder="1" applyAlignment="1">
      <alignment vertical="center"/>
    </xf>
    <xf numFmtId="176" fontId="12" fillId="0" borderId="46"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11" xfId="0" applyNumberFormat="1" applyFont="1" applyFill="1" applyBorder="1" applyAlignment="1">
      <alignment horizontal="distributed" vertical="center"/>
    </xf>
    <xf numFmtId="0" fontId="0" fillId="0" borderId="44" xfId="0" applyBorder="1" applyAlignment="1"/>
    <xf numFmtId="14" fontId="0" fillId="0" borderId="0" xfId="0" applyNumberFormat="1" applyAlignment="1"/>
    <xf numFmtId="20" fontId="0" fillId="0" borderId="0" xfId="0" applyNumberFormat="1" applyAlignment="1"/>
    <xf numFmtId="0" fontId="0" fillId="0" borderId="0" xfId="0" applyFill="1" applyBorder="1" applyAlignment="1"/>
    <xf numFmtId="176" fontId="1" fillId="0" borderId="0"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44" xfId="0" applyNumberFormat="1" applyFont="1" applyFill="1" applyBorder="1" applyAlignment="1">
      <alignment horizontal="left" vertical="center"/>
    </xf>
    <xf numFmtId="176" fontId="1" fillId="0" borderId="1" xfId="0" applyNumberFormat="1" applyFont="1" applyFill="1" applyBorder="1" applyAlignment="1">
      <alignment horizontal="center" vertical="center" shrinkToFit="1"/>
    </xf>
    <xf numFmtId="176" fontId="1" fillId="0" borderId="2" xfId="0" applyNumberFormat="1" applyFont="1" applyFill="1" applyBorder="1" applyAlignment="1">
      <alignment horizontal="center" vertical="center" shrinkToFit="1"/>
    </xf>
    <xf numFmtId="176" fontId="1" fillId="0" borderId="0" xfId="0" applyNumberFormat="1" applyFont="1" applyFill="1" applyBorder="1" applyAlignment="1">
      <alignment horizontal="left" vertical="center" shrinkToFit="1"/>
    </xf>
    <xf numFmtId="176" fontId="1" fillId="0" borderId="74" xfId="0" applyNumberFormat="1" applyFont="1" applyFill="1" applyBorder="1" applyAlignment="1">
      <alignment horizontal="center" vertical="center"/>
    </xf>
    <xf numFmtId="176" fontId="1" fillId="0" borderId="11" xfId="0" applyNumberFormat="1" applyFont="1" applyFill="1" applyBorder="1" applyAlignment="1">
      <alignment horizontal="left" vertical="center"/>
    </xf>
    <xf numFmtId="176" fontId="1"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xf>
    <xf numFmtId="182" fontId="3" fillId="0" borderId="0" xfId="0" applyNumberFormat="1" applyFont="1" applyFill="1" applyBorder="1" applyAlignment="1" applyProtection="1">
      <alignment vertical="center"/>
    </xf>
    <xf numFmtId="182" fontId="3" fillId="0" borderId="12" xfId="0" applyNumberFormat="1" applyFont="1" applyFill="1" applyBorder="1" applyAlignment="1" applyProtection="1">
      <alignment horizontal="left" vertical="center"/>
    </xf>
    <xf numFmtId="176" fontId="1" fillId="0" borderId="2" xfId="0" applyNumberFormat="1" applyFont="1" applyFill="1" applyBorder="1" applyAlignment="1" applyProtection="1">
      <alignment vertical="center"/>
    </xf>
    <xf numFmtId="176" fontId="1" fillId="0" borderId="0" xfId="0" applyNumberFormat="1" applyFont="1" applyFill="1" applyBorder="1" applyAlignment="1" applyProtection="1">
      <alignment vertical="center" wrapText="1" shrinkToFit="1"/>
    </xf>
    <xf numFmtId="176" fontId="1" fillId="0" borderId="84" xfId="0" applyNumberFormat="1" applyFont="1" applyFill="1" applyBorder="1" applyAlignment="1" applyProtection="1">
      <alignment vertical="center" wrapText="1" shrinkToFit="1"/>
    </xf>
    <xf numFmtId="176" fontId="1" fillId="0" borderId="84" xfId="0" applyNumberFormat="1" applyFont="1" applyFill="1" applyBorder="1" applyAlignment="1" applyProtection="1">
      <alignment vertical="center"/>
    </xf>
    <xf numFmtId="176" fontId="1" fillId="0" borderId="85" xfId="0" applyNumberFormat="1" applyFont="1" applyFill="1" applyBorder="1" applyAlignment="1" applyProtection="1">
      <alignment vertical="center"/>
    </xf>
    <xf numFmtId="176" fontId="1" fillId="0" borderId="0" xfId="0" applyNumberFormat="1" applyFont="1" applyFill="1" applyBorder="1" applyAlignment="1" applyProtection="1">
      <alignment vertical="center"/>
    </xf>
    <xf numFmtId="176" fontId="1" fillId="0" borderId="86" xfId="0" applyNumberFormat="1" applyFont="1" applyFill="1" applyBorder="1" applyAlignment="1" applyProtection="1">
      <alignment vertical="center" wrapText="1" shrinkToFit="1"/>
    </xf>
    <xf numFmtId="176" fontId="1" fillId="0" borderId="86" xfId="0" applyNumberFormat="1" applyFont="1" applyFill="1" applyBorder="1" applyAlignment="1" applyProtection="1">
      <alignment vertical="center"/>
    </xf>
    <xf numFmtId="176" fontId="1" fillId="0" borderId="87" xfId="0" applyNumberFormat="1" applyFont="1" applyFill="1" applyBorder="1" applyAlignment="1" applyProtection="1">
      <alignment vertical="center"/>
    </xf>
    <xf numFmtId="176" fontId="1" fillId="0" borderId="5" xfId="0" applyNumberFormat="1" applyFont="1" applyFill="1" applyBorder="1" applyAlignment="1" applyProtection="1">
      <alignment vertical="center"/>
    </xf>
    <xf numFmtId="176" fontId="1" fillId="0" borderId="66" xfId="0" applyNumberFormat="1" applyFont="1" applyFill="1" applyBorder="1" applyAlignment="1" applyProtection="1">
      <alignment vertical="center" wrapText="1" shrinkToFit="1"/>
    </xf>
    <xf numFmtId="176" fontId="1" fillId="0" borderId="66" xfId="0" applyNumberFormat="1" applyFont="1" applyFill="1" applyBorder="1" applyAlignment="1" applyProtection="1">
      <alignment vertical="center"/>
    </xf>
    <xf numFmtId="176" fontId="1" fillId="0" borderId="12" xfId="0" applyNumberFormat="1" applyFont="1" applyFill="1" applyBorder="1" applyAlignment="1" applyProtection="1">
      <alignment vertical="center"/>
    </xf>
    <xf numFmtId="176" fontId="1" fillId="0" borderId="44" xfId="0" applyNumberFormat="1" applyFont="1" applyFill="1" applyBorder="1" applyAlignment="1" applyProtection="1">
      <alignment vertical="center" wrapText="1" shrinkToFit="1"/>
    </xf>
    <xf numFmtId="176" fontId="1" fillId="0" borderId="44" xfId="0" applyNumberFormat="1" applyFont="1" applyFill="1" applyBorder="1" applyAlignment="1" applyProtection="1">
      <alignment vertical="center"/>
    </xf>
    <xf numFmtId="176" fontId="1" fillId="0" borderId="45" xfId="0" applyNumberFormat="1" applyFont="1" applyFill="1" applyBorder="1" applyAlignment="1" applyProtection="1">
      <alignment vertical="center"/>
    </xf>
    <xf numFmtId="176" fontId="3" fillId="0" borderId="69" xfId="0" applyNumberFormat="1" applyFont="1" applyFill="1" applyBorder="1" applyAlignment="1">
      <alignment horizontal="left" vertical="center"/>
    </xf>
    <xf numFmtId="176" fontId="1" fillId="0" borderId="2"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left" vertical="center" wrapText="1"/>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right" vertical="center" shrinkToFit="1"/>
    </xf>
    <xf numFmtId="176" fontId="1" fillId="0" borderId="2" xfId="0" applyNumberFormat="1" applyFont="1" applyFill="1" applyBorder="1" applyAlignment="1">
      <alignment horizontal="left" vertical="center"/>
    </xf>
    <xf numFmtId="176" fontId="1" fillId="0" borderId="2" xfId="0" applyNumberFormat="1" applyFont="1" applyFill="1" applyBorder="1" applyAlignment="1">
      <alignment vertical="center"/>
    </xf>
    <xf numFmtId="176" fontId="13"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76" fontId="13" fillId="0" borderId="0" xfId="0" applyNumberFormat="1" applyFont="1" applyFill="1" applyBorder="1" applyAlignment="1">
      <alignment horizontal="left" vertical="center"/>
    </xf>
    <xf numFmtId="176" fontId="13" fillId="0" borderId="0" xfId="0" applyNumberFormat="1" applyFont="1" applyFill="1" applyBorder="1" applyAlignment="1">
      <alignment horizontal="left" vertical="center" wrapText="1"/>
    </xf>
    <xf numFmtId="176" fontId="13" fillId="0" borderId="0" xfId="0" applyNumberFormat="1" applyFont="1" applyFill="1" applyBorder="1" applyAlignment="1">
      <alignment vertical="center" wrapText="1"/>
    </xf>
    <xf numFmtId="176" fontId="13" fillId="0" borderId="0" xfId="0" applyNumberFormat="1" applyFont="1" applyFill="1" applyBorder="1" applyAlignment="1">
      <alignment horizontal="center" vertical="center"/>
    </xf>
    <xf numFmtId="176" fontId="13" fillId="0" borderId="0" xfId="0" applyNumberFormat="1" applyFont="1" applyFill="1" applyBorder="1" applyAlignment="1">
      <alignment vertical="center" shrinkToFit="1"/>
    </xf>
    <xf numFmtId="176" fontId="1" fillId="0" borderId="24" xfId="0" applyNumberFormat="1" applyFont="1" applyFill="1" applyBorder="1" applyAlignment="1">
      <alignment vertical="center"/>
    </xf>
    <xf numFmtId="176" fontId="1" fillId="0" borderId="49"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2" xfId="0" applyNumberFormat="1" applyFont="1" applyFill="1" applyBorder="1" applyAlignment="1">
      <alignment vertical="top" wrapText="1"/>
    </xf>
    <xf numFmtId="176" fontId="1" fillId="0" borderId="3" xfId="0" applyNumberFormat="1" applyFont="1" applyFill="1" applyBorder="1" applyAlignment="1">
      <alignment vertical="top" wrapText="1"/>
    </xf>
    <xf numFmtId="176" fontId="1" fillId="0" borderId="0" xfId="0" applyNumberFormat="1" applyFont="1" applyFill="1" applyBorder="1" applyAlignment="1">
      <alignment vertical="top" wrapText="1"/>
    </xf>
    <xf numFmtId="176" fontId="1" fillId="0" borderId="12" xfId="0" applyNumberFormat="1" applyFont="1" applyFill="1" applyBorder="1" applyAlignment="1">
      <alignment vertical="top"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right" vertical="center"/>
    </xf>
    <xf numFmtId="176" fontId="13"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left" vertical="center"/>
    </xf>
    <xf numFmtId="176" fontId="1" fillId="0" borderId="0"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4" xfId="0" applyNumberFormat="1" applyFont="1" applyFill="1" applyBorder="1" applyAlignment="1">
      <alignment vertical="center" shrinkToFit="1"/>
    </xf>
    <xf numFmtId="176" fontId="3" fillId="0" borderId="44" xfId="0" applyNumberFormat="1" applyFont="1" applyFill="1" applyBorder="1" applyAlignment="1">
      <alignment vertical="center"/>
    </xf>
    <xf numFmtId="176" fontId="3" fillId="0" borderId="83" xfId="0" applyNumberFormat="1" applyFont="1" applyFill="1" applyBorder="1" applyAlignment="1">
      <alignment horizontal="center" vertical="center"/>
    </xf>
    <xf numFmtId="176" fontId="3" fillId="0" borderId="58" xfId="0" applyNumberFormat="1" applyFont="1" applyFill="1" applyBorder="1" applyAlignment="1">
      <alignment vertical="center"/>
    </xf>
    <xf numFmtId="176" fontId="3" fillId="0" borderId="45" xfId="0" applyNumberFormat="1" applyFont="1" applyFill="1" applyBorder="1" applyAlignment="1">
      <alignment horizontal="center" vertical="center"/>
    </xf>
    <xf numFmtId="176" fontId="1" fillId="0" borderId="0" xfId="0" applyNumberFormat="1" applyFont="1" applyFill="1" applyBorder="1" applyAlignment="1">
      <alignment horizontal="left" vertical="top"/>
    </xf>
    <xf numFmtId="176" fontId="1" fillId="0" borderId="0" xfId="0" applyNumberFormat="1" applyFont="1" applyFill="1" applyBorder="1" applyAlignment="1">
      <alignment horizontal="left" vertical="center" shrinkToFit="1"/>
    </xf>
    <xf numFmtId="176" fontId="3" fillId="0" borderId="0" xfId="0" applyNumberFormat="1" applyFont="1" applyFill="1" applyBorder="1" applyAlignment="1">
      <alignment horizontal="left" vertical="center"/>
    </xf>
    <xf numFmtId="176" fontId="1" fillId="0" borderId="44" xfId="0" applyNumberFormat="1" applyFont="1" applyFill="1" applyBorder="1" applyAlignment="1" applyProtection="1">
      <alignment horizontal="right" vertical="center"/>
      <protection locked="0"/>
    </xf>
    <xf numFmtId="176" fontId="1" fillId="0" borderId="0" xfId="0" applyNumberFormat="1" applyFont="1" applyFill="1" applyBorder="1" applyAlignment="1">
      <alignment vertical="center"/>
    </xf>
    <xf numFmtId="176" fontId="1" fillId="0" borderId="0" xfId="0" applyNumberFormat="1" applyFont="1" applyFill="1" applyBorder="1" applyAlignment="1" applyProtection="1">
      <alignment horizontal="center" vertical="center"/>
    </xf>
    <xf numFmtId="176" fontId="3" fillId="0" borderId="44" xfId="0" applyNumberFormat="1" applyFont="1" applyFill="1" applyBorder="1" applyAlignment="1" applyProtection="1">
      <alignment horizontal="right" vertical="center"/>
    </xf>
    <xf numFmtId="176" fontId="1" fillId="0" borderId="0" xfId="0" applyNumberFormat="1" applyFont="1" applyFill="1" applyBorder="1" applyAlignment="1" applyProtection="1">
      <alignment horizontal="left" vertical="center"/>
    </xf>
    <xf numFmtId="176" fontId="1" fillId="0" borderId="44" xfId="0" applyNumberFormat="1" applyFont="1" applyFill="1" applyBorder="1" applyAlignment="1" applyProtection="1">
      <alignment vertical="center" shrinkToFit="1"/>
    </xf>
    <xf numFmtId="176" fontId="1" fillId="0" borderId="46" xfId="0" applyNumberFormat="1" applyFont="1" applyFill="1" applyBorder="1" applyAlignment="1" applyProtection="1">
      <alignment vertical="center"/>
    </xf>
    <xf numFmtId="176" fontId="1" fillId="0" borderId="47" xfId="0" applyNumberFormat="1" applyFont="1" applyFill="1" applyBorder="1" applyAlignment="1" applyProtection="1">
      <alignment vertical="center"/>
    </xf>
    <xf numFmtId="176" fontId="1" fillId="0" borderId="48" xfId="0" applyNumberFormat="1" applyFont="1" applyFill="1" applyBorder="1" applyAlignment="1" applyProtection="1">
      <alignment horizontal="left" vertical="center"/>
    </xf>
    <xf numFmtId="176" fontId="1" fillId="0" borderId="2" xfId="0" applyNumberFormat="1" applyFont="1" applyFill="1" applyBorder="1" applyAlignment="1" applyProtection="1">
      <alignment horizontal="left" vertical="center"/>
    </xf>
    <xf numFmtId="176" fontId="1" fillId="0" borderId="3" xfId="0" applyNumberFormat="1" applyFont="1" applyFill="1" applyBorder="1" applyAlignment="1" applyProtection="1">
      <alignment horizontal="left" vertical="center"/>
    </xf>
    <xf numFmtId="176" fontId="1" fillId="0" borderId="24" xfId="0" applyNumberFormat="1" applyFont="1" applyFill="1" applyBorder="1" applyAlignment="1" applyProtection="1">
      <alignment horizontal="left" vertical="center"/>
    </xf>
    <xf numFmtId="176" fontId="1" fillId="0" borderId="12" xfId="0" applyNumberFormat="1" applyFont="1" applyFill="1" applyBorder="1" applyAlignment="1" applyProtection="1">
      <alignment horizontal="left" vertical="center"/>
    </xf>
    <xf numFmtId="176" fontId="1" fillId="0" borderId="49" xfId="0" applyNumberFormat="1" applyFont="1" applyFill="1" applyBorder="1" applyAlignment="1" applyProtection="1">
      <alignment horizontal="left" vertical="center"/>
    </xf>
    <xf numFmtId="176" fontId="1" fillId="0" borderId="44" xfId="0" applyNumberFormat="1" applyFont="1" applyFill="1" applyBorder="1" applyAlignment="1" applyProtection="1">
      <alignment horizontal="left" vertical="center"/>
    </xf>
    <xf numFmtId="176" fontId="1" fillId="0" borderId="45" xfId="0" applyNumberFormat="1" applyFont="1" applyFill="1" applyBorder="1" applyAlignment="1" applyProtection="1">
      <alignment horizontal="left" vertical="center"/>
    </xf>
    <xf numFmtId="176" fontId="1" fillId="0" borderId="44" xfId="0" applyNumberFormat="1" applyFont="1" applyFill="1" applyBorder="1" applyAlignment="1" applyProtection="1">
      <alignment vertical="center"/>
      <protection locked="0"/>
    </xf>
    <xf numFmtId="182" fontId="3" fillId="0" borderId="0" xfId="0" applyNumberFormat="1" applyFont="1" applyFill="1" applyBorder="1" applyAlignment="1" applyProtection="1">
      <alignment horizontal="right" vertical="center"/>
    </xf>
    <xf numFmtId="176" fontId="3" fillId="0" borderId="11" xfId="0" applyNumberFormat="1" applyFont="1" applyFill="1" applyBorder="1" applyAlignment="1" applyProtection="1"/>
    <xf numFmtId="182" fontId="3" fillId="0" borderId="82" xfId="0" applyNumberFormat="1" applyFont="1" applyFill="1" applyBorder="1" applyAlignment="1" applyProtection="1">
      <alignment horizontal="left" vertical="center"/>
    </xf>
    <xf numFmtId="176" fontId="3" fillId="0" borderId="0" xfId="0" applyNumberFormat="1" applyFont="1" applyFill="1" applyBorder="1" applyAlignment="1" applyProtection="1"/>
    <xf numFmtId="176" fontId="3" fillId="0" borderId="11"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shrinkToFit="1"/>
    </xf>
    <xf numFmtId="176" fontId="3" fillId="0" borderId="0" xfId="0" applyNumberFormat="1" applyFont="1" applyFill="1" applyBorder="1" applyAlignment="1" applyProtection="1">
      <alignment horizontal="center" vertical="center"/>
    </xf>
    <xf numFmtId="176" fontId="3" fillId="0" borderId="57" xfId="0" applyNumberFormat="1" applyFont="1" applyFill="1" applyBorder="1" applyAlignment="1" applyProtection="1">
      <alignment vertical="center"/>
    </xf>
    <xf numFmtId="176" fontId="3" fillId="0" borderId="11" xfId="0" applyNumberFormat="1" applyFont="1" applyFill="1" applyBorder="1" applyAlignment="1" applyProtection="1">
      <alignment horizontal="left" vertical="center"/>
    </xf>
    <xf numFmtId="176" fontId="1" fillId="0" borderId="82" xfId="0" applyNumberFormat="1" applyFont="1" applyFill="1" applyBorder="1" applyAlignment="1" applyProtection="1">
      <alignment vertical="center"/>
    </xf>
    <xf numFmtId="176" fontId="1" fillId="0" borderId="0" xfId="0" applyNumberFormat="1" applyFont="1" applyFill="1" applyBorder="1" applyAlignment="1" applyProtection="1">
      <alignment vertical="center" wrapText="1"/>
    </xf>
    <xf numFmtId="176" fontId="1" fillId="0" borderId="12" xfId="0" applyNumberFormat="1" applyFont="1" applyFill="1" applyBorder="1" applyAlignment="1" applyProtection="1">
      <alignment vertical="center" wrapText="1"/>
    </xf>
    <xf numFmtId="176" fontId="3" fillId="0" borderId="0" xfId="0" applyNumberFormat="1" applyFont="1" applyFill="1" applyBorder="1" applyAlignment="1" applyProtection="1">
      <alignment vertical="center" wrapText="1"/>
    </xf>
    <xf numFmtId="176" fontId="3" fillId="0" borderId="12"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wrapText="1"/>
      <protection locked="0"/>
    </xf>
    <xf numFmtId="176" fontId="1" fillId="0" borderId="5" xfId="0" applyNumberFormat="1" applyFont="1" applyFill="1" applyBorder="1" applyAlignment="1" applyProtection="1">
      <alignment horizontal="center" vertical="center" wrapText="1"/>
      <protection locked="0"/>
    </xf>
    <xf numFmtId="176" fontId="1" fillId="0" borderId="6" xfId="0" applyNumberFormat="1" applyFont="1" applyFill="1" applyBorder="1" applyAlignment="1" applyProtection="1">
      <alignment horizontal="center" vertical="center" wrapText="1"/>
      <protection locked="0"/>
    </xf>
    <xf numFmtId="176" fontId="1" fillId="0" borderId="11" xfId="0" applyNumberFormat="1" applyFont="1" applyFill="1" applyBorder="1" applyAlignment="1" applyProtection="1">
      <alignment horizontal="center" vertical="center" wrapText="1"/>
      <protection locked="0"/>
    </xf>
    <xf numFmtId="176" fontId="1" fillId="0" borderId="0" xfId="0" applyNumberFormat="1" applyFont="1" applyFill="1" applyBorder="1" applyAlignment="1" applyProtection="1">
      <alignment horizontal="center" vertical="center" wrapText="1"/>
      <protection locked="0"/>
    </xf>
    <xf numFmtId="176" fontId="1" fillId="0" borderId="12" xfId="0" applyNumberFormat="1" applyFont="1" applyFill="1" applyBorder="1" applyAlignment="1" applyProtection="1">
      <alignment horizontal="center" vertical="center" wrapText="1"/>
      <protection locked="0"/>
    </xf>
    <xf numFmtId="176" fontId="1" fillId="0" borderId="43" xfId="0" applyNumberFormat="1" applyFont="1" applyFill="1" applyBorder="1" applyAlignment="1" applyProtection="1">
      <alignment horizontal="center" vertical="center" wrapText="1"/>
      <protection locked="0"/>
    </xf>
    <xf numFmtId="176" fontId="1" fillId="0" borderId="44" xfId="0" applyNumberFormat="1" applyFont="1" applyFill="1" applyBorder="1" applyAlignment="1" applyProtection="1">
      <alignment horizontal="center" vertical="center" wrapText="1"/>
      <protection locked="0"/>
    </xf>
    <xf numFmtId="176" fontId="1" fillId="0" borderId="45" xfId="0" applyNumberFormat="1" applyFont="1" applyFill="1" applyBorder="1" applyAlignment="1" applyProtection="1">
      <alignment horizontal="center" vertical="center" wrapText="1"/>
      <protection locked="0"/>
    </xf>
    <xf numFmtId="184" fontId="5" fillId="0" borderId="4" xfId="0" applyNumberFormat="1" applyFont="1" applyFill="1" applyBorder="1" applyAlignment="1" applyProtection="1">
      <alignment horizontal="center" vertical="center" shrinkToFit="1"/>
      <protection locked="0"/>
    </xf>
    <xf numFmtId="184" fontId="5" fillId="0" borderId="5" xfId="0" applyNumberFormat="1" applyFont="1" applyFill="1" applyBorder="1" applyAlignment="1" applyProtection="1">
      <alignment horizontal="center" vertical="center" shrinkToFit="1"/>
      <protection locked="0"/>
    </xf>
    <xf numFmtId="184" fontId="5" fillId="0" borderId="6" xfId="0" applyNumberFormat="1" applyFont="1" applyFill="1" applyBorder="1" applyAlignment="1" applyProtection="1">
      <alignment horizontal="center" vertical="center" shrinkToFit="1"/>
      <protection locked="0"/>
    </xf>
    <xf numFmtId="184" fontId="5" fillId="0" borderId="11" xfId="0" applyNumberFormat="1" applyFont="1" applyFill="1" applyBorder="1" applyAlignment="1" applyProtection="1">
      <alignment horizontal="center" vertical="center" shrinkToFit="1"/>
      <protection locked="0"/>
    </xf>
    <xf numFmtId="184" fontId="5" fillId="0" borderId="0" xfId="0" applyNumberFormat="1" applyFont="1" applyFill="1" applyBorder="1" applyAlignment="1" applyProtection="1">
      <alignment horizontal="center" vertical="center" shrinkToFit="1"/>
      <protection locked="0"/>
    </xf>
    <xf numFmtId="184" fontId="5" fillId="0" borderId="12" xfId="0" applyNumberFormat="1" applyFont="1" applyFill="1" applyBorder="1" applyAlignment="1" applyProtection="1">
      <alignment horizontal="center" vertical="center" shrinkToFit="1"/>
      <protection locked="0"/>
    </xf>
    <xf numFmtId="184" fontId="5" fillId="0" borderId="43" xfId="0" applyNumberFormat="1" applyFont="1" applyFill="1" applyBorder="1" applyAlignment="1" applyProtection="1">
      <alignment horizontal="center" vertical="center" shrinkToFit="1"/>
      <protection locked="0"/>
    </xf>
    <xf numFmtId="184" fontId="5" fillId="0" borderId="44" xfId="0" applyNumberFormat="1" applyFont="1" applyFill="1" applyBorder="1" applyAlignment="1" applyProtection="1">
      <alignment horizontal="center" vertical="center" shrinkToFit="1"/>
      <protection locked="0"/>
    </xf>
    <xf numFmtId="184" fontId="5" fillId="0" borderId="45" xfId="0" applyNumberFormat="1" applyFont="1" applyFill="1" applyBorder="1" applyAlignment="1" applyProtection="1">
      <alignment horizontal="center" vertical="center" shrinkToFit="1"/>
      <protection locked="0"/>
    </xf>
    <xf numFmtId="176" fontId="1" fillId="0" borderId="11"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43" xfId="0" applyNumberFormat="1" applyFont="1" applyFill="1" applyBorder="1" applyAlignment="1">
      <alignment horizontal="center" vertical="center"/>
    </xf>
    <xf numFmtId="176" fontId="1" fillId="0" borderId="44" xfId="0" applyNumberFormat="1" applyFont="1" applyFill="1" applyBorder="1" applyAlignment="1">
      <alignment horizontal="center" vertical="center"/>
    </xf>
    <xf numFmtId="176" fontId="1" fillId="0" borderId="45" xfId="0" applyNumberFormat="1"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locked="0"/>
    </xf>
    <xf numFmtId="176" fontId="1" fillId="0" borderId="1" xfId="0" applyNumberFormat="1" applyFont="1" applyFill="1" applyBorder="1" applyAlignment="1">
      <alignment horizontal="left" vertical="center"/>
    </xf>
    <xf numFmtId="176" fontId="1" fillId="0" borderId="2" xfId="0" applyNumberFormat="1" applyFont="1" applyFill="1" applyBorder="1" applyAlignment="1">
      <alignment horizontal="left" vertical="center"/>
    </xf>
    <xf numFmtId="176" fontId="1" fillId="0" borderId="3" xfId="0" applyNumberFormat="1" applyFont="1" applyFill="1" applyBorder="1" applyAlignment="1">
      <alignment horizontal="left" vertical="center"/>
    </xf>
    <xf numFmtId="176" fontId="1" fillId="0" borderId="101" xfId="0" applyNumberFormat="1" applyFont="1" applyFill="1" applyBorder="1" applyAlignment="1" applyProtection="1">
      <alignment horizontal="left" vertical="center" shrinkToFit="1"/>
      <protection locked="0"/>
    </xf>
    <xf numFmtId="176" fontId="1" fillId="0" borderId="102" xfId="0" applyNumberFormat="1" applyFont="1" applyFill="1" applyBorder="1" applyAlignment="1" applyProtection="1">
      <alignment horizontal="left" vertical="center" shrinkToFit="1"/>
      <protection locked="0"/>
    </xf>
    <xf numFmtId="176" fontId="1" fillId="0" borderId="101" xfId="0" applyNumberFormat="1" applyFont="1" applyFill="1" applyBorder="1" applyAlignment="1">
      <alignment horizontal="center" vertical="center" shrinkToFit="1"/>
    </xf>
    <xf numFmtId="176" fontId="1" fillId="0" borderId="69" xfId="0" applyNumberFormat="1" applyFont="1" applyFill="1" applyBorder="1" applyAlignment="1">
      <alignment horizontal="center" vertical="center"/>
    </xf>
    <xf numFmtId="176" fontId="1" fillId="0" borderId="46" xfId="0" applyNumberFormat="1" applyFont="1" applyFill="1" applyBorder="1" applyAlignment="1">
      <alignment horizontal="center" vertical="center"/>
    </xf>
    <xf numFmtId="176" fontId="1" fillId="0" borderId="47" xfId="0" applyNumberFormat="1" applyFont="1" applyFill="1" applyBorder="1" applyAlignment="1">
      <alignment horizontal="center" vertical="center"/>
    </xf>
    <xf numFmtId="176" fontId="1" fillId="0" borderId="69" xfId="0" applyNumberFormat="1" applyFont="1" applyFill="1" applyBorder="1" applyAlignment="1">
      <alignment horizontal="center" vertical="center" wrapText="1"/>
    </xf>
    <xf numFmtId="176" fontId="1" fillId="0" borderId="46" xfId="0" applyNumberFormat="1" applyFont="1" applyFill="1" applyBorder="1" applyAlignment="1">
      <alignment horizontal="center" vertical="center" wrapText="1"/>
    </xf>
    <xf numFmtId="176" fontId="1" fillId="0" borderId="47" xfId="0" applyNumberFormat="1" applyFont="1" applyFill="1" applyBorder="1" applyAlignment="1">
      <alignment horizontal="center" vertical="center" wrapText="1"/>
    </xf>
    <xf numFmtId="176" fontId="1" fillId="0" borderId="69" xfId="0" applyNumberFormat="1" applyFont="1" applyFill="1" applyBorder="1" applyAlignment="1" applyProtection="1">
      <alignment horizontal="center" vertical="center" wrapText="1"/>
      <protection locked="0"/>
    </xf>
    <xf numFmtId="176" fontId="1" fillId="0" borderId="46" xfId="0" applyNumberFormat="1" applyFont="1" applyFill="1" applyBorder="1" applyAlignment="1" applyProtection="1">
      <alignment horizontal="center" vertical="center" wrapText="1"/>
      <protection locked="0"/>
    </xf>
    <xf numFmtId="176" fontId="1" fillId="0" borderId="47"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86" fontId="1" fillId="0" borderId="46" xfId="0" applyNumberFormat="1" applyFont="1" applyFill="1" applyBorder="1" applyAlignment="1" applyProtection="1">
      <alignment horizontal="center" vertical="center"/>
      <protection locked="0"/>
    </xf>
    <xf numFmtId="176" fontId="1" fillId="0" borderId="70" xfId="0" applyNumberFormat="1" applyFont="1" applyFill="1" applyBorder="1" applyAlignment="1">
      <alignment horizontal="center" vertical="center"/>
    </xf>
    <xf numFmtId="176" fontId="1" fillId="0" borderId="71" xfId="0" applyNumberFormat="1" applyFont="1" applyFill="1" applyBorder="1" applyAlignment="1">
      <alignment horizontal="center" vertical="center"/>
    </xf>
    <xf numFmtId="176" fontId="1" fillId="0" borderId="72" xfId="0" applyNumberFormat="1" applyFont="1" applyFill="1" applyBorder="1" applyAlignment="1">
      <alignment horizontal="center" vertical="center"/>
    </xf>
    <xf numFmtId="176" fontId="5" fillId="0" borderId="69"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7" fillId="0" borderId="69"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6" fontId="7" fillId="0" borderId="47" xfId="0" applyNumberFormat="1" applyFont="1" applyFill="1" applyBorder="1" applyAlignment="1">
      <alignment horizontal="center" vertical="center" wrapText="1"/>
    </xf>
    <xf numFmtId="176" fontId="1" fillId="0" borderId="66" xfId="0" applyNumberFormat="1" applyFont="1" applyFill="1" applyBorder="1" applyAlignment="1" applyProtection="1">
      <alignment horizontal="left" vertical="center"/>
      <protection locked="0"/>
    </xf>
    <xf numFmtId="176" fontId="1" fillId="0" borderId="44" xfId="0" applyNumberFormat="1" applyFont="1" applyFill="1" applyBorder="1" applyAlignment="1" applyProtection="1">
      <alignment horizontal="left" vertical="center"/>
      <protection locked="0"/>
    </xf>
    <xf numFmtId="176" fontId="5" fillId="0" borderId="2" xfId="0" applyNumberFormat="1" applyFont="1" applyFill="1" applyBorder="1" applyAlignment="1">
      <alignment horizontal="left" vertical="center" wrapText="1" shrinkToFit="1"/>
    </xf>
    <xf numFmtId="176" fontId="5" fillId="0" borderId="0" xfId="0" applyNumberFormat="1" applyFont="1" applyFill="1" applyBorder="1" applyAlignment="1">
      <alignment horizontal="left" vertical="center" wrapText="1" shrinkToFit="1"/>
    </xf>
    <xf numFmtId="176" fontId="1" fillId="0" borderId="69" xfId="0" applyNumberFormat="1" applyFont="1" applyFill="1" applyBorder="1" applyAlignment="1">
      <alignment horizontal="center" vertical="center" wrapText="1" shrinkToFit="1"/>
    </xf>
    <xf numFmtId="176" fontId="1" fillId="0" borderId="46" xfId="0" applyNumberFormat="1" applyFont="1" applyFill="1" applyBorder="1" applyAlignment="1">
      <alignment horizontal="center" vertical="center" wrapText="1" shrinkToFit="1"/>
    </xf>
    <xf numFmtId="176" fontId="1" fillId="0" borderId="47" xfId="0" applyNumberFormat="1" applyFont="1" applyFill="1" applyBorder="1" applyAlignment="1">
      <alignment horizontal="center" vertical="center" wrapText="1" shrinkToFit="1"/>
    </xf>
    <xf numFmtId="176" fontId="5" fillId="0" borderId="4"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176" fontId="5" fillId="0" borderId="11" xfId="0" applyNumberFormat="1" applyFont="1" applyFill="1" applyBorder="1" applyAlignment="1" applyProtection="1">
      <alignment horizontal="center" vertical="center" wrapText="1"/>
      <protection locked="0"/>
    </xf>
    <xf numFmtId="176" fontId="5" fillId="0" borderId="0" xfId="0" applyNumberFormat="1" applyFont="1" applyFill="1" applyBorder="1" applyAlignment="1" applyProtection="1">
      <alignment horizontal="center" vertical="center" wrapText="1"/>
      <protection locked="0"/>
    </xf>
    <xf numFmtId="176" fontId="5" fillId="0" borderId="12" xfId="0" applyNumberFormat="1" applyFont="1" applyFill="1" applyBorder="1" applyAlignment="1" applyProtection="1">
      <alignment horizontal="center" vertical="center" wrapText="1"/>
      <protection locked="0"/>
    </xf>
    <xf numFmtId="176" fontId="5" fillId="0" borderId="43" xfId="0" applyNumberFormat="1" applyFont="1" applyFill="1" applyBorder="1" applyAlignment="1" applyProtection="1">
      <alignment horizontal="center" vertical="center" wrapText="1"/>
      <protection locked="0"/>
    </xf>
    <xf numFmtId="176" fontId="5" fillId="0" borderId="44" xfId="0" applyNumberFormat="1" applyFont="1" applyFill="1" applyBorder="1" applyAlignment="1" applyProtection="1">
      <alignment horizontal="center" vertical="center" wrapText="1"/>
      <protection locked="0"/>
    </xf>
    <xf numFmtId="176" fontId="5" fillId="0" borderId="45" xfId="0" applyNumberFormat="1" applyFont="1" applyFill="1" applyBorder="1" applyAlignment="1" applyProtection="1">
      <alignment horizontal="center" vertical="center" wrapText="1"/>
      <protection locked="0"/>
    </xf>
    <xf numFmtId="184" fontId="1" fillId="0" borderId="11" xfId="0" applyNumberFormat="1" applyFont="1" applyFill="1" applyBorder="1" applyAlignment="1">
      <alignment horizontal="center" vertical="center" shrinkToFit="1"/>
    </xf>
    <xf numFmtId="184" fontId="1" fillId="0" borderId="0" xfId="0" applyNumberFormat="1" applyFont="1" applyFill="1" applyBorder="1" applyAlignment="1">
      <alignment horizontal="center" vertical="center" shrinkToFit="1"/>
    </xf>
    <xf numFmtId="184" fontId="1" fillId="0" borderId="12" xfId="0" applyNumberFormat="1" applyFont="1" applyFill="1" applyBorder="1" applyAlignment="1">
      <alignment horizontal="center" vertical="center" shrinkToFit="1"/>
    </xf>
    <xf numFmtId="184" fontId="1" fillId="0" borderId="43" xfId="0" applyNumberFormat="1" applyFont="1" applyFill="1" applyBorder="1" applyAlignment="1">
      <alignment horizontal="center" vertical="center" shrinkToFit="1"/>
    </xf>
    <xf numFmtId="184" fontId="1" fillId="0" borderId="44" xfId="0" applyNumberFormat="1" applyFont="1" applyFill="1" applyBorder="1" applyAlignment="1">
      <alignment horizontal="center" vertical="center" shrinkToFit="1"/>
    </xf>
    <xf numFmtId="184" fontId="1" fillId="0" borderId="45" xfId="0" applyNumberFormat="1" applyFont="1" applyFill="1" applyBorder="1" applyAlignment="1">
      <alignment horizontal="center" vertical="center" shrinkToFit="1"/>
    </xf>
    <xf numFmtId="185" fontId="1" fillId="0" borderId="44" xfId="0" applyNumberFormat="1" applyFont="1" applyFill="1" applyBorder="1" applyAlignment="1">
      <alignment horizontal="center" vertical="center" shrinkToFit="1"/>
    </xf>
    <xf numFmtId="176" fontId="5" fillId="0" borderId="65" xfId="0" applyNumberFormat="1" applyFont="1" applyFill="1" applyBorder="1" applyAlignment="1" applyProtection="1">
      <alignment horizontal="center" vertical="center" wrapText="1"/>
      <protection locked="0"/>
    </xf>
    <xf numFmtId="176" fontId="5" fillId="0" borderId="66" xfId="0" applyNumberFormat="1" applyFont="1" applyFill="1" applyBorder="1" applyAlignment="1" applyProtection="1">
      <alignment horizontal="center" vertical="center" wrapText="1"/>
      <protection locked="0"/>
    </xf>
    <xf numFmtId="176" fontId="5" fillId="0" borderId="67" xfId="0" applyNumberFormat="1" applyFont="1" applyFill="1" applyBorder="1" applyAlignment="1" applyProtection="1">
      <alignment horizontal="center" vertical="center" wrapText="1"/>
      <protection locked="0"/>
    </xf>
    <xf numFmtId="176" fontId="1" fillId="0" borderId="65" xfId="0" applyNumberFormat="1" applyFont="1" applyFill="1" applyBorder="1" applyAlignment="1" applyProtection="1">
      <alignment horizontal="center" vertical="center" wrapText="1"/>
      <protection locked="0"/>
    </xf>
    <xf numFmtId="176" fontId="1" fillId="0" borderId="66" xfId="0" applyNumberFormat="1" applyFont="1" applyFill="1" applyBorder="1" applyAlignment="1" applyProtection="1">
      <alignment horizontal="center" vertical="center" wrapText="1"/>
      <protection locked="0"/>
    </xf>
    <xf numFmtId="176" fontId="1" fillId="0" borderId="67" xfId="0" applyNumberFormat="1" applyFont="1" applyFill="1" applyBorder="1" applyAlignment="1" applyProtection="1">
      <alignment horizontal="center" vertical="center" wrapText="1"/>
      <protection locked="0"/>
    </xf>
    <xf numFmtId="176" fontId="1" fillId="0" borderId="69" xfId="0" applyNumberFormat="1" applyFont="1" applyFill="1" applyBorder="1" applyAlignment="1">
      <alignment horizontal="center" vertical="center" shrinkToFit="1"/>
    </xf>
    <xf numFmtId="176" fontId="1" fillId="0" borderId="46" xfId="0" applyNumberFormat="1" applyFont="1" applyFill="1" applyBorder="1" applyAlignment="1">
      <alignment horizontal="center" vertical="center" shrinkToFit="1"/>
    </xf>
    <xf numFmtId="182" fontId="3" fillId="0" borderId="0" xfId="0" applyNumberFormat="1" applyFont="1" applyFill="1" applyBorder="1" applyAlignment="1" applyProtection="1">
      <alignment horizontal="right" vertical="center"/>
      <protection locked="0"/>
    </xf>
    <xf numFmtId="182" fontId="3" fillId="0" borderId="82" xfId="0" applyNumberFormat="1" applyFont="1" applyFill="1" applyBorder="1" applyAlignment="1" applyProtection="1">
      <alignment horizontal="right" vertical="center"/>
      <protection locked="0"/>
    </xf>
    <xf numFmtId="182" fontId="3" fillId="0" borderId="0" xfId="0" applyNumberFormat="1" applyFont="1" applyFill="1" applyBorder="1" applyAlignment="1" applyProtection="1">
      <alignment horizontal="center" vertical="center" shrinkToFit="1"/>
      <protection locked="0"/>
    </xf>
    <xf numFmtId="184" fontId="5" fillId="0" borderId="11" xfId="0" applyNumberFormat="1" applyFont="1" applyFill="1" applyBorder="1" applyAlignment="1">
      <alignment horizontal="center" vertical="center" shrinkToFit="1"/>
    </xf>
    <xf numFmtId="184" fontId="5" fillId="0" borderId="0" xfId="0" applyNumberFormat="1" applyFont="1" applyFill="1" applyBorder="1" applyAlignment="1">
      <alignment horizontal="center" vertical="center" shrinkToFit="1"/>
    </xf>
    <xf numFmtId="184" fontId="5" fillId="0" borderId="12" xfId="0" applyNumberFormat="1" applyFont="1" applyFill="1" applyBorder="1" applyAlignment="1">
      <alignment horizontal="center" vertical="center" shrinkToFit="1"/>
    </xf>
    <xf numFmtId="184" fontId="5" fillId="0" borderId="43" xfId="0" applyNumberFormat="1" applyFont="1" applyFill="1" applyBorder="1" applyAlignment="1">
      <alignment horizontal="center" vertical="center" shrinkToFit="1"/>
    </xf>
    <xf numFmtId="184" fontId="5" fillId="0" borderId="44" xfId="0" applyNumberFormat="1" applyFont="1" applyFill="1" applyBorder="1" applyAlignment="1">
      <alignment horizontal="center" vertical="center" shrinkToFit="1"/>
    </xf>
    <xf numFmtId="184" fontId="5" fillId="0" borderId="45" xfId="0" applyNumberFormat="1" applyFont="1" applyFill="1" applyBorder="1" applyAlignment="1">
      <alignment horizontal="center" vertical="center" shrinkToFit="1"/>
    </xf>
    <xf numFmtId="176" fontId="1" fillId="0" borderId="2" xfId="0" applyNumberFormat="1" applyFont="1" applyFill="1" applyBorder="1" applyAlignment="1" applyProtection="1">
      <alignment horizontal="left" vertical="center"/>
      <protection locked="0"/>
    </xf>
    <xf numFmtId="176" fontId="1" fillId="0" borderId="46" xfId="0" applyNumberFormat="1" applyFont="1" applyFill="1" applyBorder="1" applyAlignment="1" applyProtection="1">
      <alignment horizontal="left" vertical="center"/>
      <protection locked="0"/>
    </xf>
    <xf numFmtId="176" fontId="5" fillId="0" borderId="2"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left" vertical="center" wrapText="1"/>
      <protection locked="0"/>
    </xf>
    <xf numFmtId="176" fontId="6" fillId="0" borderId="12" xfId="0" applyNumberFormat="1" applyFont="1" applyFill="1" applyBorder="1" applyAlignment="1" applyProtection="1">
      <alignment horizontal="left" vertical="center" wrapText="1"/>
      <protection locked="0"/>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43" xfId="0" applyNumberFormat="1" applyFont="1" applyFill="1" applyBorder="1" applyAlignment="1">
      <alignment horizontal="center" vertical="center" wrapText="1"/>
    </xf>
    <xf numFmtId="176" fontId="1" fillId="0" borderId="44" xfId="0" applyNumberFormat="1" applyFont="1" applyFill="1" applyBorder="1" applyAlignment="1">
      <alignment horizontal="center" vertical="center" wrapText="1"/>
    </xf>
    <xf numFmtId="176" fontId="1" fillId="0" borderId="45"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textRotation="255"/>
    </xf>
    <xf numFmtId="176" fontId="1" fillId="0" borderId="0" xfId="0" applyNumberFormat="1" applyFont="1" applyFill="1" applyBorder="1" applyAlignment="1">
      <alignment horizontal="center" vertical="center" textRotation="255"/>
    </xf>
    <xf numFmtId="176" fontId="1" fillId="0" borderId="12" xfId="0" applyNumberFormat="1" applyFont="1" applyFill="1" applyBorder="1" applyAlignment="1">
      <alignment horizontal="center" vertical="center" textRotation="255"/>
    </xf>
    <xf numFmtId="176" fontId="1" fillId="0" borderId="11" xfId="0" applyNumberFormat="1" applyFont="1" applyFill="1" applyBorder="1" applyAlignment="1" applyProtection="1">
      <alignment horizontal="center" vertical="center"/>
      <protection locked="0"/>
    </xf>
    <xf numFmtId="176" fontId="1" fillId="0" borderId="65" xfId="0" applyNumberFormat="1" applyFont="1" applyFill="1" applyBorder="1" applyAlignment="1" applyProtection="1">
      <alignment horizontal="center" vertical="center"/>
      <protection locked="0"/>
    </xf>
    <xf numFmtId="176" fontId="1" fillId="0" borderId="66" xfId="0" applyNumberFormat="1" applyFont="1" applyFill="1" applyBorder="1" applyAlignment="1" applyProtection="1">
      <alignment horizontal="center" vertical="center"/>
      <protection locked="0"/>
    </xf>
    <xf numFmtId="176" fontId="1" fillId="0" borderId="66" xfId="0" applyNumberFormat="1" applyFont="1" applyFill="1" applyBorder="1" applyAlignment="1">
      <alignment horizontal="center" vertical="center"/>
    </xf>
    <xf numFmtId="176" fontId="1" fillId="0" borderId="67" xfId="0" applyNumberFormat="1" applyFont="1" applyFill="1" applyBorder="1" applyAlignment="1">
      <alignment horizontal="center" vertical="center"/>
    </xf>
    <xf numFmtId="176" fontId="1" fillId="0" borderId="1" xfId="0" applyNumberFormat="1" applyFont="1" applyFill="1" applyBorder="1" applyAlignment="1" applyProtection="1">
      <alignment horizontal="center" vertical="center"/>
      <protection locked="0"/>
    </xf>
    <xf numFmtId="176" fontId="1" fillId="0" borderId="4"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4" xfId="0" applyNumberFormat="1" applyFont="1" applyFill="1" applyBorder="1" applyAlignment="1" applyProtection="1">
      <alignment horizontal="center" vertical="center"/>
      <protection locked="0"/>
    </xf>
    <xf numFmtId="176" fontId="1" fillId="0" borderId="5" xfId="0" applyNumberFormat="1" applyFont="1" applyFill="1" applyBorder="1" applyAlignment="1" applyProtection="1">
      <alignment horizontal="center" vertical="center"/>
      <protection locked="0"/>
    </xf>
    <xf numFmtId="176" fontId="1" fillId="0" borderId="43" xfId="0" applyNumberFormat="1" applyFont="1" applyFill="1" applyBorder="1" applyAlignment="1" applyProtection="1">
      <alignment horizontal="center" vertical="center"/>
      <protection locked="0"/>
    </xf>
    <xf numFmtId="176" fontId="1" fillId="0" borderId="44" xfId="0" applyNumberFormat="1" applyFont="1" applyFill="1" applyBorder="1" applyAlignment="1" applyProtection="1">
      <alignment horizontal="center" vertical="center"/>
      <protection locked="0"/>
    </xf>
    <xf numFmtId="176" fontId="7" fillId="0" borderId="1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44" xfId="0" applyNumberFormat="1" applyFont="1" applyFill="1" applyBorder="1" applyAlignment="1" applyProtection="1">
      <alignment horizontal="center" vertical="center" shrinkToFit="1"/>
      <protection locked="0"/>
    </xf>
    <xf numFmtId="184" fontId="5" fillId="0" borderId="1" xfId="0" applyNumberFormat="1" applyFont="1" applyFill="1" applyBorder="1" applyAlignment="1">
      <alignment horizontal="center" vertical="center" shrinkToFit="1"/>
    </xf>
    <xf numFmtId="184" fontId="5" fillId="0" borderId="2" xfId="0" applyNumberFormat="1" applyFont="1" applyFill="1" applyBorder="1" applyAlignment="1">
      <alignment horizontal="center" vertical="center" shrinkToFit="1"/>
    </xf>
    <xf numFmtId="184" fontId="5" fillId="0" borderId="3" xfId="0" applyNumberFormat="1" applyFont="1" applyFill="1" applyBorder="1" applyAlignment="1">
      <alignment horizontal="center" vertical="center" shrinkToFit="1"/>
    </xf>
    <xf numFmtId="176" fontId="1" fillId="0" borderId="0" xfId="0" applyNumberFormat="1" applyFont="1" applyFill="1" applyBorder="1" applyAlignment="1" applyProtection="1">
      <alignment horizontal="center" vertical="center"/>
    </xf>
    <xf numFmtId="176" fontId="1" fillId="0" borderId="69" xfId="0" applyNumberFormat="1" applyFont="1" applyFill="1" applyBorder="1" applyAlignment="1" applyProtection="1">
      <alignment horizontal="left" vertical="center"/>
      <protection locked="0"/>
    </xf>
    <xf numFmtId="176" fontId="1" fillId="0" borderId="47" xfId="0" applyNumberFormat="1" applyFont="1" applyFill="1" applyBorder="1" applyAlignment="1" applyProtection="1">
      <alignment horizontal="left" vertical="center"/>
      <protection locked="0"/>
    </xf>
    <xf numFmtId="176" fontId="1" fillId="0" borderId="1" xfId="0" applyNumberFormat="1" applyFont="1" applyFill="1" applyBorder="1" applyAlignment="1">
      <alignment horizontal="center" vertical="center" textRotation="255"/>
    </xf>
    <xf numFmtId="176" fontId="1" fillId="0" borderId="2" xfId="0" applyNumberFormat="1" applyFont="1" applyFill="1" applyBorder="1" applyAlignment="1">
      <alignment horizontal="center" vertical="center" textRotation="255"/>
    </xf>
    <xf numFmtId="176" fontId="1" fillId="0" borderId="3" xfId="0" applyNumberFormat="1" applyFont="1" applyFill="1" applyBorder="1" applyAlignment="1">
      <alignment horizontal="center" vertical="center" textRotation="255"/>
    </xf>
    <xf numFmtId="176" fontId="1" fillId="0" borderId="0" xfId="0" applyNumberFormat="1" applyFont="1" applyFill="1" applyBorder="1" applyAlignment="1">
      <alignment horizontal="left" vertical="top" wrapText="1"/>
    </xf>
    <xf numFmtId="176" fontId="1" fillId="0" borderId="0" xfId="0" applyNumberFormat="1" applyFont="1" applyFill="1" applyBorder="1" applyAlignment="1">
      <alignment horizontal="left" vertical="top"/>
    </xf>
    <xf numFmtId="176" fontId="1" fillId="0" borderId="0" xfId="0" applyNumberFormat="1" applyFont="1" applyFill="1" applyBorder="1" applyAlignment="1">
      <alignment horizontal="left" vertical="top" shrinkToFit="1"/>
    </xf>
    <xf numFmtId="176" fontId="1" fillId="0" borderId="0" xfId="0" applyNumberFormat="1" applyFont="1" applyFill="1" applyBorder="1" applyAlignment="1">
      <alignment horizontal="left" vertical="center" shrinkToFit="1"/>
    </xf>
    <xf numFmtId="176" fontId="1" fillId="0" borderId="44" xfId="0" applyNumberFormat="1" applyFont="1" applyFill="1" applyBorder="1" applyAlignment="1" applyProtection="1">
      <alignment horizontal="left" vertical="center" shrinkToFit="1"/>
      <protection locked="0"/>
    </xf>
    <xf numFmtId="182" fontId="3" fillId="0" borderId="12" xfId="0" applyNumberFormat="1" applyFont="1" applyFill="1" applyBorder="1" applyAlignment="1" applyProtection="1">
      <alignment horizontal="right" vertical="center"/>
      <protection locked="0"/>
    </xf>
    <xf numFmtId="182" fontId="3" fillId="0" borderId="2" xfId="0" applyNumberFormat="1" applyFont="1" applyFill="1" applyBorder="1" applyAlignment="1" applyProtection="1">
      <alignment horizontal="right" vertical="center"/>
      <protection locked="0"/>
    </xf>
    <xf numFmtId="182" fontId="3" fillId="0" borderId="3" xfId="0" applyNumberFormat="1" applyFont="1" applyFill="1" applyBorder="1" applyAlignment="1" applyProtection="1">
      <alignment horizontal="right" vertical="center"/>
      <protection locked="0"/>
    </xf>
    <xf numFmtId="176" fontId="6" fillId="0" borderId="11" xfId="0" applyNumberFormat="1" applyFont="1" applyFill="1" applyBorder="1" applyAlignment="1">
      <alignment horizontal="left" wrapText="1"/>
    </xf>
    <xf numFmtId="176" fontId="6" fillId="0" borderId="0" xfId="0" applyNumberFormat="1" applyFont="1" applyFill="1" applyBorder="1" applyAlignment="1">
      <alignment horizontal="left" wrapText="1"/>
    </xf>
    <xf numFmtId="176" fontId="6" fillId="0" borderId="12" xfId="0" applyNumberFormat="1" applyFont="1" applyFill="1" applyBorder="1" applyAlignment="1">
      <alignment horizontal="left" wrapText="1"/>
    </xf>
    <xf numFmtId="176" fontId="3" fillId="0" borderId="0" xfId="0" applyNumberFormat="1" applyFont="1" applyFill="1" applyBorder="1" applyAlignment="1" applyProtection="1">
      <alignment horizontal="center" vertical="center" shrinkToFit="1"/>
    </xf>
    <xf numFmtId="176" fontId="3" fillId="0" borderId="11" xfId="0" applyNumberFormat="1" applyFont="1" applyFill="1" applyBorder="1" applyAlignment="1" applyProtection="1">
      <alignment horizontal="left"/>
    </xf>
    <xf numFmtId="176" fontId="3" fillId="0" borderId="0" xfId="0" applyNumberFormat="1" applyFont="1" applyFill="1" applyBorder="1" applyAlignment="1" applyProtection="1">
      <alignment horizontal="left"/>
    </xf>
    <xf numFmtId="176" fontId="3" fillId="0" borderId="82" xfId="0" applyNumberFormat="1" applyFont="1" applyFill="1" applyBorder="1" applyAlignment="1" applyProtection="1">
      <alignment horizontal="left"/>
    </xf>
    <xf numFmtId="182" fontId="3" fillId="0" borderId="44" xfId="0" applyNumberFormat="1" applyFont="1" applyFill="1" applyBorder="1" applyAlignment="1" applyProtection="1">
      <alignment horizontal="center" vertical="center" shrinkToFit="1"/>
      <protection locked="0"/>
    </xf>
    <xf numFmtId="176" fontId="1" fillId="0" borderId="74" xfId="0" applyNumberFormat="1" applyFont="1" applyFill="1" applyBorder="1" applyAlignment="1" applyProtection="1">
      <alignment horizontal="center" vertical="center"/>
      <protection locked="0"/>
    </xf>
    <xf numFmtId="182" fontId="3" fillId="0" borderId="46"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176" fontId="7" fillId="0" borderId="59" xfId="0" applyNumberFormat="1" applyFont="1" applyFill="1" applyBorder="1" applyAlignment="1">
      <alignment horizontal="center" vertical="center" wrapText="1"/>
    </xf>
    <xf numFmtId="176" fontId="7" fillId="0" borderId="60" xfId="0" applyNumberFormat="1" applyFont="1" applyFill="1" applyBorder="1" applyAlignment="1">
      <alignment horizontal="center" vertical="center" wrapText="1"/>
    </xf>
    <xf numFmtId="176" fontId="7" fillId="0" borderId="61" xfId="0" applyNumberFormat="1" applyFont="1" applyFill="1" applyBorder="1" applyAlignment="1">
      <alignment horizontal="center" vertical="center" wrapText="1"/>
    </xf>
    <xf numFmtId="176" fontId="7" fillId="0" borderId="88" xfId="0" applyNumberFormat="1" applyFont="1" applyFill="1" applyBorder="1" applyAlignment="1">
      <alignment horizontal="center" vertical="center" wrapText="1"/>
    </xf>
    <xf numFmtId="176" fontId="7" fillId="0" borderId="89" xfId="0" applyNumberFormat="1" applyFont="1" applyFill="1" applyBorder="1" applyAlignment="1">
      <alignment horizontal="center" vertical="center" wrapText="1"/>
    </xf>
    <xf numFmtId="176" fontId="7" fillId="0" borderId="90" xfId="0" applyNumberFormat="1" applyFont="1" applyFill="1" applyBorder="1" applyAlignment="1">
      <alignment horizontal="center" vertical="center" wrapText="1"/>
    </xf>
    <xf numFmtId="176" fontId="7" fillId="0" borderId="62" xfId="0" applyNumberFormat="1" applyFont="1" applyFill="1" applyBorder="1" applyAlignment="1">
      <alignment horizontal="center" vertical="center" wrapText="1"/>
    </xf>
    <xf numFmtId="176" fontId="7" fillId="0" borderId="63" xfId="0" applyNumberFormat="1" applyFont="1" applyFill="1" applyBorder="1" applyAlignment="1">
      <alignment horizontal="center" vertical="center" wrapText="1"/>
    </xf>
    <xf numFmtId="176" fontId="7" fillId="0" borderId="64" xfId="0" applyNumberFormat="1" applyFont="1" applyFill="1" applyBorder="1" applyAlignment="1">
      <alignment horizontal="center" vertical="center" wrapText="1"/>
    </xf>
    <xf numFmtId="176" fontId="7" fillId="0" borderId="69" xfId="0" applyNumberFormat="1" applyFont="1" applyFill="1" applyBorder="1" applyAlignment="1">
      <alignment horizontal="left" vertical="center" wrapText="1"/>
    </xf>
    <xf numFmtId="176" fontId="7" fillId="0" borderId="46" xfId="0" applyNumberFormat="1" applyFont="1" applyFill="1" applyBorder="1" applyAlignment="1">
      <alignment horizontal="left" vertical="center" wrapText="1"/>
    </xf>
    <xf numFmtId="176" fontId="7" fillId="0" borderId="47" xfId="0" applyNumberFormat="1" applyFont="1" applyFill="1" applyBorder="1" applyAlignment="1">
      <alignment horizontal="left" vertical="center" wrapText="1"/>
    </xf>
    <xf numFmtId="176" fontId="1" fillId="0" borderId="93" xfId="0" applyNumberFormat="1" applyFont="1" applyFill="1" applyBorder="1" applyAlignment="1">
      <alignment horizontal="center" vertical="center"/>
    </xf>
    <xf numFmtId="176" fontId="1" fillId="0" borderId="3" xfId="0" applyNumberFormat="1" applyFont="1" applyFill="1" applyBorder="1" applyAlignment="1" applyProtection="1">
      <alignment horizontal="center" vertical="center"/>
      <protection locked="0"/>
    </xf>
    <xf numFmtId="176" fontId="1" fillId="0" borderId="46" xfId="0" applyNumberFormat="1" applyFont="1" applyFill="1" applyBorder="1" applyAlignment="1">
      <alignment horizontal="center" vertical="center" textRotation="255"/>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left" vertical="center" wrapText="1"/>
    </xf>
    <xf numFmtId="176" fontId="1" fillId="0" borderId="46" xfId="0" applyNumberFormat="1" applyFont="1" applyFill="1" applyBorder="1" applyAlignment="1" applyProtection="1">
      <alignment horizontal="left" vertical="center" wrapText="1"/>
      <protection locked="0"/>
    </xf>
    <xf numFmtId="176" fontId="1" fillId="0" borderId="46" xfId="0" applyNumberFormat="1" applyFont="1" applyFill="1" applyBorder="1" applyAlignment="1" applyProtection="1">
      <alignment vertical="center" wrapText="1"/>
      <protection locked="0"/>
    </xf>
    <xf numFmtId="176" fontId="1" fillId="0" borderId="46" xfId="0" applyNumberFormat="1"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right" vertical="center"/>
      <protection locked="0"/>
    </xf>
    <xf numFmtId="176" fontId="1" fillId="0" borderId="0" xfId="0" applyNumberFormat="1" applyFont="1" applyFill="1" applyBorder="1" applyAlignment="1">
      <alignment horizontal="center" vertical="top"/>
    </xf>
    <xf numFmtId="176" fontId="7" fillId="0" borderId="0" xfId="0" applyNumberFormat="1" applyFont="1" applyFill="1" applyBorder="1" applyAlignment="1">
      <alignment horizontal="center" vertical="center"/>
    </xf>
    <xf numFmtId="176" fontId="1" fillId="0" borderId="49" xfId="0" applyNumberFormat="1" applyFont="1" applyFill="1" applyBorder="1" applyAlignment="1" applyProtection="1">
      <alignment horizontal="center" vertical="center"/>
      <protection locked="0"/>
    </xf>
    <xf numFmtId="176" fontId="1" fillId="0" borderId="94" xfId="0" applyNumberFormat="1" applyFont="1" applyFill="1" applyBorder="1" applyAlignment="1" applyProtection="1">
      <alignment horizontal="center" vertical="center"/>
      <protection locked="0"/>
    </xf>
    <xf numFmtId="176" fontId="1" fillId="0" borderId="49" xfId="0" applyNumberFormat="1" applyFont="1" applyFill="1" applyBorder="1" applyAlignment="1">
      <alignment horizontal="center" vertical="center"/>
    </xf>
    <xf numFmtId="176" fontId="7" fillId="0" borderId="46"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176" fontId="1" fillId="0" borderId="46" xfId="0" applyNumberFormat="1" applyFont="1" applyFill="1" applyBorder="1" applyAlignment="1">
      <alignment horizontal="left" vertical="center" wrapText="1"/>
    </xf>
    <xf numFmtId="176" fontId="1" fillId="0" borderId="47"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9"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wrapText="1"/>
    </xf>
    <xf numFmtId="176" fontId="7" fillId="0" borderId="2" xfId="0" applyNumberFormat="1" applyFont="1" applyFill="1" applyBorder="1" applyAlignment="1">
      <alignment horizontal="center" vertical="center"/>
    </xf>
    <xf numFmtId="176" fontId="1" fillId="0" borderId="2" xfId="0"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wrapText="1"/>
    </xf>
    <xf numFmtId="176" fontId="1" fillId="0" borderId="12" xfId="0" applyNumberFormat="1" applyFont="1" applyFill="1" applyBorder="1" applyAlignment="1">
      <alignment horizontal="left" vertical="center" wrapText="1"/>
    </xf>
    <xf numFmtId="176" fontId="1" fillId="0" borderId="98" xfId="0" applyNumberFormat="1" applyFont="1" applyFill="1" applyBorder="1" applyAlignment="1">
      <alignment horizontal="left" vertical="center" wrapText="1"/>
    </xf>
    <xf numFmtId="176" fontId="1" fillId="0" borderId="44" xfId="0" applyNumberFormat="1" applyFont="1" applyFill="1" applyBorder="1" applyAlignment="1">
      <alignment horizontal="left" vertical="center" wrapText="1"/>
    </xf>
    <xf numFmtId="176" fontId="1" fillId="0" borderId="2" xfId="0" applyNumberFormat="1" applyFont="1" applyFill="1" applyBorder="1" applyAlignment="1">
      <alignment horizontal="left" vertical="center" wrapText="1" shrinkToFit="1"/>
    </xf>
    <xf numFmtId="176" fontId="1" fillId="0" borderId="3" xfId="0" applyNumberFormat="1" applyFont="1" applyFill="1" applyBorder="1" applyAlignment="1">
      <alignment horizontal="left" vertical="center" wrapText="1" shrinkToFit="1"/>
    </xf>
    <xf numFmtId="176" fontId="1" fillId="0" borderId="0" xfId="0" applyNumberFormat="1" applyFont="1" applyFill="1" applyBorder="1" applyAlignment="1">
      <alignment horizontal="left" vertical="center" wrapText="1" shrinkToFit="1"/>
    </xf>
    <xf numFmtId="176" fontId="1" fillId="0" borderId="12" xfId="0" applyNumberFormat="1" applyFont="1" applyFill="1" applyBorder="1" applyAlignment="1">
      <alignment horizontal="left" vertical="center" wrapText="1" shrinkToFit="1"/>
    </xf>
    <xf numFmtId="176" fontId="1" fillId="0" borderId="48" xfId="0" applyNumberFormat="1" applyFont="1" applyFill="1" applyBorder="1" applyAlignment="1" applyProtection="1">
      <alignment horizontal="center" vertical="center"/>
      <protection locked="0"/>
    </xf>
    <xf numFmtId="176" fontId="1" fillId="0" borderId="93" xfId="0" applyNumberFormat="1" applyFont="1" applyFill="1" applyBorder="1" applyAlignment="1" applyProtection="1">
      <alignment horizontal="center" vertical="center"/>
      <protection locked="0"/>
    </xf>
    <xf numFmtId="176" fontId="1" fillId="0" borderId="24" xfId="0" applyNumberFormat="1" applyFont="1" applyFill="1" applyBorder="1" applyAlignment="1" applyProtection="1">
      <alignment horizontal="center" vertical="center"/>
      <protection locked="0"/>
    </xf>
    <xf numFmtId="176" fontId="1" fillId="0" borderId="22" xfId="0" applyNumberFormat="1" applyFont="1" applyFill="1" applyBorder="1" applyAlignment="1" applyProtection="1">
      <alignment horizontal="center" vertical="center"/>
      <protection locked="0"/>
    </xf>
    <xf numFmtId="176" fontId="1" fillId="0" borderId="24"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textRotation="255" shrinkToFit="1"/>
    </xf>
    <xf numFmtId="176" fontId="1" fillId="0" borderId="12" xfId="0" applyNumberFormat="1" applyFont="1" applyFill="1" applyBorder="1" applyAlignment="1">
      <alignment horizontal="center" vertical="center" textRotation="255" shrinkToFit="1"/>
    </xf>
    <xf numFmtId="176" fontId="1" fillId="0" borderId="44" xfId="0" applyNumberFormat="1" applyFont="1" applyFill="1" applyBorder="1" applyAlignment="1">
      <alignment horizontal="center" vertical="center" textRotation="255" shrinkToFit="1"/>
    </xf>
    <xf numFmtId="176" fontId="1" fillId="0" borderId="45" xfId="0" applyNumberFormat="1" applyFont="1" applyFill="1" applyBorder="1" applyAlignment="1">
      <alignment horizontal="center" vertical="center" textRotation="255" shrinkToFit="1"/>
    </xf>
    <xf numFmtId="176" fontId="1" fillId="0" borderId="44"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xf>
    <xf numFmtId="176" fontId="1" fillId="0" borderId="45" xfId="0" applyNumberFormat="1" applyFont="1" applyFill="1" applyBorder="1" applyAlignment="1">
      <alignment horizontal="left" vertical="center" wrapText="1"/>
    </xf>
    <xf numFmtId="176" fontId="1" fillId="0" borderId="2"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46" xfId="0" applyNumberFormat="1" applyFont="1" applyFill="1" applyBorder="1" applyAlignment="1">
      <alignment horizontal="left" vertical="center" shrinkToFit="1"/>
    </xf>
    <xf numFmtId="176" fontId="1" fillId="0" borderId="47" xfId="0" applyNumberFormat="1" applyFont="1" applyFill="1" applyBorder="1" applyAlignment="1">
      <alignment horizontal="left" vertical="center" shrinkToFit="1"/>
    </xf>
    <xf numFmtId="176" fontId="1" fillId="0" borderId="92" xfId="0" applyNumberFormat="1" applyFont="1" applyFill="1" applyBorder="1" applyAlignment="1">
      <alignment horizontal="center" vertical="center"/>
    </xf>
    <xf numFmtId="176" fontId="1" fillId="0" borderId="2" xfId="0" applyNumberFormat="1" applyFont="1" applyFill="1" applyBorder="1" applyAlignment="1">
      <alignment horizontal="left" vertical="center" shrinkToFit="1"/>
    </xf>
    <xf numFmtId="176" fontId="1" fillId="0" borderId="3" xfId="0" applyNumberFormat="1" applyFont="1" applyFill="1" applyBorder="1" applyAlignment="1">
      <alignment horizontal="left" vertical="center" shrinkToFit="1"/>
    </xf>
    <xf numFmtId="176" fontId="1" fillId="0" borderId="44" xfId="0" applyNumberFormat="1" applyFont="1" applyFill="1" applyBorder="1" applyAlignment="1">
      <alignment horizontal="left" vertical="center" shrinkToFit="1"/>
    </xf>
    <xf numFmtId="176" fontId="1" fillId="0" borderId="45" xfId="0" applyNumberFormat="1" applyFont="1" applyFill="1" applyBorder="1" applyAlignment="1">
      <alignment horizontal="left" vertical="center" shrinkToFit="1"/>
    </xf>
    <xf numFmtId="176" fontId="1" fillId="0" borderId="69" xfId="0" applyNumberFormat="1" applyFont="1" applyFill="1" applyBorder="1" applyAlignment="1" applyProtection="1">
      <alignment horizontal="center" vertical="center"/>
    </xf>
    <xf numFmtId="176" fontId="1" fillId="0" borderId="46" xfId="0" applyNumberFormat="1" applyFont="1" applyFill="1" applyBorder="1" applyAlignment="1" applyProtection="1">
      <alignment horizontal="center" vertical="center"/>
    </xf>
    <xf numFmtId="176" fontId="1" fillId="0" borderId="44" xfId="0" applyNumberFormat="1" applyFont="1" applyFill="1" applyBorder="1" applyAlignment="1">
      <alignment horizontal="center" vertical="center" textRotation="255"/>
    </xf>
    <xf numFmtId="176" fontId="1" fillId="0" borderId="45" xfId="0" applyNumberFormat="1" applyFont="1" applyFill="1" applyBorder="1" applyAlignment="1">
      <alignment horizontal="center" vertical="center" textRotation="255"/>
    </xf>
    <xf numFmtId="176" fontId="1" fillId="0" borderId="1" xfId="0" applyNumberFormat="1" applyFont="1" applyFill="1" applyBorder="1" applyAlignment="1">
      <alignment horizontal="center" vertical="center" shrinkToFit="1"/>
    </xf>
    <xf numFmtId="176" fontId="1" fillId="0" borderId="2" xfId="0" applyNumberFormat="1" applyFont="1" applyFill="1" applyBorder="1" applyAlignment="1">
      <alignment horizontal="center" vertical="center" shrinkToFit="1"/>
    </xf>
    <xf numFmtId="176" fontId="1" fillId="0" borderId="3" xfId="0"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shrinkToFit="1"/>
    </xf>
    <xf numFmtId="176" fontId="1" fillId="0" borderId="0" xfId="0" applyNumberFormat="1" applyFont="1" applyFill="1" applyBorder="1" applyAlignment="1">
      <alignment horizontal="center" vertical="center" shrinkToFit="1"/>
    </xf>
    <xf numFmtId="176" fontId="1" fillId="0" borderId="12" xfId="0" applyNumberFormat="1" applyFont="1" applyFill="1" applyBorder="1" applyAlignment="1">
      <alignment horizontal="center" vertical="center" shrinkToFit="1"/>
    </xf>
    <xf numFmtId="176" fontId="1" fillId="0" borderId="43" xfId="0" applyNumberFormat="1" applyFont="1" applyFill="1" applyBorder="1" applyAlignment="1">
      <alignment horizontal="center" vertical="center" shrinkToFit="1"/>
    </xf>
    <xf numFmtId="176" fontId="1" fillId="0" borderId="45" xfId="0" applyNumberFormat="1" applyFont="1" applyFill="1" applyBorder="1" applyAlignment="1">
      <alignment horizontal="center" vertical="center" shrinkToFit="1"/>
    </xf>
    <xf numFmtId="176" fontId="1" fillId="0" borderId="91" xfId="0" applyNumberFormat="1" applyFont="1" applyFill="1" applyBorder="1" applyAlignment="1" applyProtection="1">
      <alignment horizontal="left" vertical="center" wrapText="1"/>
      <protection locked="0"/>
    </xf>
    <xf numFmtId="176" fontId="1" fillId="0" borderId="47" xfId="0" applyNumberFormat="1" applyFont="1" applyFill="1" applyBorder="1" applyAlignment="1">
      <alignment horizontal="center" vertical="center" shrinkToFit="1"/>
    </xf>
    <xf numFmtId="176" fontId="1" fillId="0" borderId="1" xfId="0" applyNumberFormat="1" applyFont="1" applyFill="1" applyBorder="1" applyAlignment="1">
      <alignment horizontal="left" vertical="center" shrinkToFit="1"/>
    </xf>
    <xf numFmtId="176" fontId="1" fillId="0" borderId="43" xfId="0" applyNumberFormat="1" applyFont="1" applyFill="1" applyBorder="1" applyAlignment="1">
      <alignment horizontal="left" vertical="center" shrinkToFit="1"/>
    </xf>
    <xf numFmtId="176" fontId="1" fillId="0" borderId="69" xfId="0" applyNumberFormat="1" applyFont="1" applyFill="1" applyBorder="1" applyAlignment="1">
      <alignment horizontal="distributed" vertical="center" shrinkToFit="1"/>
    </xf>
    <xf numFmtId="176" fontId="1" fillId="0" borderId="46" xfId="0" applyNumberFormat="1" applyFont="1" applyFill="1" applyBorder="1" applyAlignment="1">
      <alignment horizontal="distributed" vertical="center" shrinkToFit="1"/>
    </xf>
    <xf numFmtId="176" fontId="1" fillId="0" borderId="47" xfId="0" applyNumberFormat="1" applyFont="1" applyFill="1" applyBorder="1" applyAlignment="1">
      <alignment horizontal="distributed" vertical="center" shrinkToFit="1"/>
    </xf>
    <xf numFmtId="176" fontId="1" fillId="0" borderId="69" xfId="0" applyNumberFormat="1" applyFont="1" applyFill="1" applyBorder="1" applyAlignment="1" applyProtection="1">
      <alignment horizontal="center" vertical="center"/>
      <protection locked="0"/>
    </xf>
    <xf numFmtId="176" fontId="7" fillId="0" borderId="69" xfId="0" applyNumberFormat="1" applyFont="1" applyFill="1" applyBorder="1" applyAlignment="1">
      <alignment horizontal="distributed" vertical="center" shrinkToFit="1"/>
    </xf>
    <xf numFmtId="176" fontId="7" fillId="0" borderId="46" xfId="0" applyNumberFormat="1" applyFont="1" applyFill="1" applyBorder="1" applyAlignment="1">
      <alignment horizontal="distributed" vertical="center" shrinkToFit="1"/>
    </xf>
    <xf numFmtId="176" fontId="7" fillId="0" borderId="47" xfId="0" applyNumberFormat="1" applyFont="1" applyFill="1" applyBorder="1" applyAlignment="1">
      <alignment horizontal="distributed" vertical="center" shrinkToFit="1"/>
    </xf>
    <xf numFmtId="176" fontId="1" fillId="0" borderId="47" xfId="0" applyNumberFormat="1" applyFont="1" applyFill="1" applyBorder="1" applyAlignment="1" applyProtection="1">
      <alignment horizontal="center" vertical="center"/>
      <protection locked="0"/>
    </xf>
    <xf numFmtId="176" fontId="1" fillId="0" borderId="69" xfId="0" applyNumberFormat="1" applyFont="1" applyFill="1" applyBorder="1" applyAlignment="1" applyProtection="1">
      <alignment horizontal="center" vertical="center" shrinkToFit="1"/>
      <protection locked="0"/>
    </xf>
    <xf numFmtId="176" fontId="1" fillId="0" borderId="46" xfId="0" applyNumberFormat="1" applyFont="1" applyFill="1" applyBorder="1" applyAlignment="1" applyProtection="1">
      <alignment horizontal="center" vertical="center" shrinkToFit="1"/>
      <protection locked="0"/>
    </xf>
    <xf numFmtId="176" fontId="1" fillId="0" borderId="47" xfId="0" applyNumberFormat="1" applyFont="1" applyFill="1" applyBorder="1" applyAlignment="1" applyProtection="1">
      <alignment horizontal="center" vertical="center" shrinkToFit="1"/>
      <protection locked="0"/>
    </xf>
    <xf numFmtId="176" fontId="5" fillId="0" borderId="46" xfId="0" applyNumberFormat="1" applyFont="1" applyFill="1" applyBorder="1" applyAlignment="1">
      <alignment horizontal="left" vertical="center" wrapText="1" shrinkToFit="1"/>
    </xf>
    <xf numFmtId="176" fontId="5" fillId="0" borderId="47" xfId="0" applyNumberFormat="1" applyFont="1" applyFill="1" applyBorder="1" applyAlignment="1">
      <alignment horizontal="left" vertical="center" wrapText="1" shrinkToFit="1"/>
    </xf>
    <xf numFmtId="176" fontId="1" fillId="0" borderId="0"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6" fontId="1" fillId="0" borderId="44" xfId="0" applyNumberFormat="1" applyFont="1" applyFill="1" applyBorder="1" applyAlignment="1">
      <alignment horizontal="left" vertical="center"/>
    </xf>
    <xf numFmtId="176" fontId="1" fillId="0" borderId="45" xfId="0" applyNumberFormat="1" applyFont="1" applyFill="1" applyBorder="1" applyAlignment="1">
      <alignment horizontal="left" vertical="center"/>
    </xf>
    <xf numFmtId="176" fontId="1" fillId="0" borderId="2" xfId="0" applyNumberFormat="1" applyFont="1" applyFill="1" applyBorder="1" applyAlignment="1">
      <alignment horizontal="distributed" vertical="center"/>
    </xf>
    <xf numFmtId="176" fontId="1" fillId="0" borderId="0" xfId="0" applyNumberFormat="1" applyFont="1" applyFill="1" applyBorder="1" applyAlignment="1">
      <alignment horizontal="distributed" vertical="center"/>
    </xf>
    <xf numFmtId="176" fontId="1" fillId="0" borderId="0" xfId="0" applyNumberFormat="1" applyFont="1" applyFill="1" applyBorder="1" applyAlignment="1" applyProtection="1">
      <alignment horizontal="left" vertical="top" wrapText="1"/>
      <protection locked="0"/>
    </xf>
    <xf numFmtId="176" fontId="1" fillId="0" borderId="12" xfId="0" applyNumberFormat="1" applyFont="1" applyFill="1" applyBorder="1" applyAlignment="1" applyProtection="1">
      <alignment horizontal="left" vertical="top" wrapText="1"/>
      <protection locked="0"/>
    </xf>
    <xf numFmtId="176" fontId="1" fillId="0" borderId="44" xfId="0" applyNumberFormat="1" applyFont="1" applyFill="1" applyBorder="1" applyAlignment="1" applyProtection="1">
      <alignment horizontal="left" vertical="top" wrapText="1"/>
      <protection locked="0"/>
    </xf>
    <xf numFmtId="176" fontId="1" fillId="0" borderId="45" xfId="0" applyNumberFormat="1" applyFont="1" applyFill="1" applyBorder="1" applyAlignment="1" applyProtection="1">
      <alignment horizontal="left" vertical="top" wrapText="1"/>
      <protection locked="0"/>
    </xf>
    <xf numFmtId="176" fontId="1" fillId="0" borderId="44" xfId="0" applyNumberFormat="1" applyFont="1" applyFill="1" applyBorder="1" applyAlignment="1">
      <alignment horizontal="left" vertical="center" wrapText="1" shrinkToFit="1"/>
    </xf>
    <xf numFmtId="176" fontId="1" fillId="0" borderId="45" xfId="0" applyNumberFormat="1" applyFont="1" applyFill="1" applyBorder="1" applyAlignment="1">
      <alignment horizontal="left" vertical="center" wrapText="1" shrinkToFit="1"/>
    </xf>
    <xf numFmtId="176" fontId="1" fillId="0" borderId="95" xfId="0" applyNumberFormat="1" applyFont="1" applyFill="1" applyBorder="1" applyAlignment="1">
      <alignment horizontal="center" vertical="center" textRotation="255"/>
    </xf>
    <xf numFmtId="176" fontId="1" fillId="0" borderId="96" xfId="0" applyNumberFormat="1" applyFont="1" applyFill="1" applyBorder="1" applyAlignment="1">
      <alignment horizontal="center" vertical="center" textRotation="255"/>
    </xf>
    <xf numFmtId="176" fontId="5" fillId="0" borderId="17" xfId="0" applyNumberFormat="1" applyFont="1" applyFill="1" applyBorder="1" applyAlignment="1" applyProtection="1">
      <alignment horizontal="center" vertical="center"/>
      <protection locked="0"/>
    </xf>
    <xf numFmtId="176" fontId="5" fillId="0" borderId="14" xfId="0" applyNumberFormat="1" applyFont="1" applyFill="1" applyBorder="1" applyAlignment="1" applyProtection="1">
      <alignment horizontal="center" vertical="center"/>
      <protection locked="0"/>
    </xf>
    <xf numFmtId="176" fontId="5" fillId="0" borderId="15" xfId="0" applyNumberFormat="1" applyFont="1" applyFill="1" applyBorder="1" applyAlignment="1" applyProtection="1">
      <alignment horizontal="center" vertical="center"/>
      <protection locked="0"/>
    </xf>
    <xf numFmtId="176" fontId="1" fillId="0" borderId="24" xfId="0" applyNumberFormat="1" applyFont="1" applyFill="1" applyBorder="1" applyAlignment="1">
      <alignment horizontal="center" vertical="center" textRotation="255"/>
    </xf>
    <xf numFmtId="176" fontId="5" fillId="0" borderId="44" xfId="0" applyNumberFormat="1" applyFont="1" applyFill="1" applyBorder="1" applyAlignment="1">
      <alignment horizontal="left" vertical="center" wrapText="1"/>
    </xf>
    <xf numFmtId="176" fontId="5" fillId="0" borderId="49" xfId="0" applyNumberFormat="1" applyFont="1" applyFill="1" applyBorder="1" applyAlignment="1" applyProtection="1">
      <alignment horizontal="center" vertical="center" wrapText="1"/>
      <protection locked="0"/>
    </xf>
    <xf numFmtId="176" fontId="5" fillId="0" borderId="94" xfId="0" applyNumberFormat="1" applyFont="1" applyFill="1" applyBorder="1" applyAlignment="1" applyProtection="1">
      <alignment horizontal="center" vertical="center" wrapText="1"/>
      <protection locked="0"/>
    </xf>
    <xf numFmtId="176" fontId="1" fillId="0" borderId="49" xfId="0" applyNumberFormat="1" applyFont="1" applyFill="1" applyBorder="1" applyAlignment="1">
      <alignment horizontal="center" vertical="center" textRotation="255"/>
    </xf>
    <xf numFmtId="176" fontId="1" fillId="0" borderId="0" xfId="0" applyNumberFormat="1" applyFont="1" applyFill="1" applyBorder="1" applyAlignment="1" applyProtection="1">
      <alignment horizontal="left" vertical="center" shrinkToFit="1"/>
      <protection locked="0"/>
    </xf>
    <xf numFmtId="176" fontId="1" fillId="0" borderId="2" xfId="0" applyNumberFormat="1" applyFont="1" applyFill="1" applyBorder="1" applyAlignment="1" applyProtection="1">
      <alignment horizontal="left" vertical="center" shrinkToFit="1"/>
      <protection locked="0"/>
    </xf>
    <xf numFmtId="176" fontId="1" fillId="0" borderId="22" xfId="0" applyNumberFormat="1" applyFont="1" applyFill="1" applyBorder="1" applyAlignment="1">
      <alignment horizontal="center" vertical="center"/>
    </xf>
    <xf numFmtId="176" fontId="1" fillId="0" borderId="12" xfId="0" applyNumberFormat="1" applyFont="1" applyFill="1" applyBorder="1" applyAlignment="1" applyProtection="1">
      <alignment horizontal="center" vertical="center"/>
      <protection locked="0"/>
    </xf>
    <xf numFmtId="176" fontId="1" fillId="0" borderId="44" xfId="0" applyNumberFormat="1" applyFont="1" applyFill="1" applyBorder="1" applyAlignment="1">
      <alignment horizontal="distributed" vertical="center"/>
    </xf>
    <xf numFmtId="176" fontId="1" fillId="0" borderId="94" xfId="0" applyNumberFormat="1" applyFont="1" applyFill="1" applyBorder="1" applyAlignment="1">
      <alignment horizontal="center" vertical="center"/>
    </xf>
    <xf numFmtId="176" fontId="1" fillId="0" borderId="45" xfId="0" applyNumberFormat="1" applyFont="1" applyFill="1" applyBorder="1" applyAlignment="1" applyProtection="1">
      <alignment horizontal="center" vertical="center"/>
      <protection locked="0"/>
    </xf>
    <xf numFmtId="176" fontId="1" fillId="0" borderId="11" xfId="0" applyNumberFormat="1" applyFont="1" applyFill="1" applyBorder="1" applyAlignment="1" applyProtection="1">
      <alignment horizontal="center" vertical="top"/>
      <protection locked="0"/>
    </xf>
    <xf numFmtId="176" fontId="1" fillId="0" borderId="0" xfId="0" applyNumberFormat="1" applyFont="1" applyFill="1" applyBorder="1" applyAlignment="1" applyProtection="1">
      <alignment horizontal="center" vertical="top"/>
      <protection locked="0"/>
    </xf>
    <xf numFmtId="176" fontId="1" fillId="0" borderId="22" xfId="0" applyNumberFormat="1" applyFont="1" applyFill="1" applyBorder="1" applyAlignment="1" applyProtection="1">
      <alignment horizontal="center" vertical="top"/>
      <protection locked="0"/>
    </xf>
    <xf numFmtId="176" fontId="1" fillId="0" borderId="43" xfId="0" applyNumberFormat="1" applyFont="1" applyFill="1" applyBorder="1" applyAlignment="1">
      <alignment horizontal="center" vertical="center" textRotation="255"/>
    </xf>
    <xf numFmtId="176" fontId="1" fillId="0" borderId="2" xfId="0" applyNumberFormat="1" applyFont="1" applyFill="1" applyBorder="1" applyAlignment="1" applyProtection="1">
      <alignment horizontal="left" vertical="center" wrapText="1"/>
      <protection locked="0"/>
    </xf>
    <xf numFmtId="176" fontId="1" fillId="0" borderId="44" xfId="0" applyNumberFormat="1" applyFont="1" applyFill="1" applyBorder="1" applyAlignment="1" applyProtection="1">
      <alignment horizontal="left" vertical="center" wrapText="1"/>
      <protection locked="0"/>
    </xf>
    <xf numFmtId="176" fontId="1" fillId="0" borderId="0" xfId="0" applyNumberFormat="1" applyFont="1" applyFill="1" applyBorder="1" applyAlignment="1">
      <alignment horizontal="right" vertical="center"/>
    </xf>
    <xf numFmtId="176" fontId="1" fillId="0" borderId="2" xfId="0" applyNumberFormat="1" applyFont="1" applyFill="1" applyBorder="1" applyAlignment="1" applyProtection="1">
      <alignment horizontal="right" vertical="center"/>
      <protection locked="0"/>
    </xf>
    <xf numFmtId="176" fontId="1" fillId="0" borderId="69" xfId="0" applyNumberFormat="1" applyFont="1" applyFill="1" applyBorder="1" applyAlignment="1" applyProtection="1">
      <alignment horizontal="left" vertical="center" wrapText="1"/>
      <protection locked="0"/>
    </xf>
    <xf numFmtId="176" fontId="1" fillId="0" borderId="69" xfId="0" applyNumberFormat="1" applyFont="1" applyFill="1" applyBorder="1" applyAlignment="1" applyProtection="1">
      <alignment horizontal="left" vertical="center" shrinkToFit="1"/>
      <protection locked="0"/>
    </xf>
    <xf numFmtId="176" fontId="1" fillId="0" borderId="46" xfId="0" applyNumberFormat="1" applyFont="1" applyFill="1" applyBorder="1" applyAlignment="1" applyProtection="1">
      <alignment horizontal="left" vertical="center" shrinkToFit="1"/>
      <protection locked="0"/>
    </xf>
    <xf numFmtId="176" fontId="1" fillId="0" borderId="47" xfId="0" applyNumberFormat="1" applyFont="1" applyFill="1" applyBorder="1" applyAlignment="1" applyProtection="1">
      <alignment horizontal="left" vertical="center" shrinkToFit="1"/>
      <protection locked="0"/>
    </xf>
    <xf numFmtId="176" fontId="3" fillId="0" borderId="11"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12" xfId="0" applyNumberFormat="1" applyFont="1" applyFill="1" applyBorder="1" applyAlignment="1">
      <alignment horizontal="left" vertical="top" wrapText="1"/>
    </xf>
    <xf numFmtId="182" fontId="3" fillId="0" borderId="44" xfId="0" applyNumberFormat="1" applyFont="1" applyFill="1" applyBorder="1" applyAlignment="1">
      <alignment horizontal="right" vertical="center"/>
    </xf>
    <xf numFmtId="176" fontId="3" fillId="0" borderId="69" xfId="0" applyNumberFormat="1" applyFont="1" applyFill="1" applyBorder="1" applyAlignment="1" applyProtection="1">
      <alignment horizontal="left" vertical="center"/>
      <protection locked="0"/>
    </xf>
    <xf numFmtId="176" fontId="3" fillId="0" borderId="46" xfId="0" applyNumberFormat="1" applyFont="1" applyFill="1" applyBorder="1" applyAlignment="1" applyProtection="1">
      <alignment horizontal="left" vertical="center"/>
      <protection locked="0"/>
    </xf>
    <xf numFmtId="176" fontId="1" fillId="0" borderId="46" xfId="0" applyNumberFormat="1" applyFont="1" applyFill="1" applyBorder="1" applyAlignment="1">
      <alignment horizontal="distributed" vertical="center"/>
    </xf>
    <xf numFmtId="176" fontId="1" fillId="0" borderId="11" xfId="0" applyNumberFormat="1" applyFont="1" applyFill="1" applyBorder="1" applyAlignment="1">
      <alignment horizontal="center" vertical="center" wrapText="1"/>
    </xf>
    <xf numFmtId="176" fontId="1" fillId="0" borderId="12" xfId="0" applyNumberFormat="1" applyFont="1" applyFill="1" applyBorder="1" applyAlignment="1">
      <alignment horizontal="center" vertical="center" wrapText="1"/>
    </xf>
    <xf numFmtId="183" fontId="5" fillId="0" borderId="1" xfId="0" applyNumberFormat="1" applyFont="1" applyFill="1" applyBorder="1" applyAlignment="1">
      <alignment horizontal="center" vertical="center"/>
    </xf>
    <xf numFmtId="183" fontId="5" fillId="0" borderId="2" xfId="0" applyNumberFormat="1" applyFont="1" applyFill="1" applyBorder="1" applyAlignment="1">
      <alignment horizontal="center" vertical="center"/>
    </xf>
    <xf numFmtId="183" fontId="5" fillId="0" borderId="3" xfId="0" applyNumberFormat="1" applyFont="1" applyFill="1" applyBorder="1" applyAlignment="1">
      <alignment horizontal="center" vertical="center"/>
    </xf>
    <xf numFmtId="183" fontId="5" fillId="0" borderId="11" xfId="0" applyNumberFormat="1" applyFont="1" applyFill="1" applyBorder="1" applyAlignment="1">
      <alignment horizontal="center" vertical="center"/>
    </xf>
    <xf numFmtId="183" fontId="5" fillId="0" borderId="0" xfId="0" applyNumberFormat="1" applyFont="1" applyFill="1" applyBorder="1" applyAlignment="1">
      <alignment horizontal="center" vertical="center"/>
    </xf>
    <xf numFmtId="183" fontId="5" fillId="0" borderId="12" xfId="0" applyNumberFormat="1" applyFont="1" applyFill="1" applyBorder="1" applyAlignment="1">
      <alignment horizontal="center" vertical="center"/>
    </xf>
    <xf numFmtId="183" fontId="5" fillId="0" borderId="65" xfId="0" applyNumberFormat="1" applyFont="1" applyFill="1" applyBorder="1" applyAlignment="1">
      <alignment horizontal="center" vertical="center"/>
    </xf>
    <xf numFmtId="183" fontId="5" fillId="0" borderId="66" xfId="0" applyNumberFormat="1" applyFont="1" applyFill="1" applyBorder="1" applyAlignment="1">
      <alignment horizontal="center" vertical="center"/>
    </xf>
    <xf numFmtId="183" fontId="5" fillId="0" borderId="67" xfId="0" applyNumberFormat="1" applyFont="1" applyFill="1" applyBorder="1" applyAlignment="1">
      <alignment horizontal="center" vertical="center"/>
    </xf>
    <xf numFmtId="176" fontId="6" fillId="0" borderId="11"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12" xfId="0" applyNumberFormat="1" applyFont="1" applyFill="1" applyBorder="1" applyAlignment="1">
      <alignment horizontal="left" vertical="center" wrapText="1"/>
    </xf>
    <xf numFmtId="176" fontId="5" fillId="0" borderId="2" xfId="0" applyNumberFormat="1" applyFont="1" applyFill="1" applyBorder="1" applyAlignment="1">
      <alignment horizontal="left" vertical="center" wrapText="1"/>
    </xf>
    <xf numFmtId="182" fontId="3" fillId="0" borderId="81" xfId="0" applyNumberFormat="1" applyFont="1" applyFill="1" applyBorder="1" applyAlignment="1" applyProtection="1">
      <alignment horizontal="right" vertical="center"/>
      <protection locked="0"/>
    </xf>
    <xf numFmtId="176" fontId="1" fillId="0" borderId="74" xfId="0" applyNumberFormat="1" applyFont="1" applyFill="1" applyBorder="1" applyAlignment="1">
      <alignment horizontal="center" vertical="center"/>
    </xf>
    <xf numFmtId="176" fontId="5"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center" vertical="center" shrinkToFit="1"/>
    </xf>
    <xf numFmtId="176" fontId="1" fillId="0" borderId="66" xfId="0" applyNumberFormat="1" applyFont="1" applyFill="1" applyBorder="1" applyAlignment="1" applyProtection="1">
      <alignment horizontal="left" vertical="center"/>
    </xf>
    <xf numFmtId="176" fontId="3" fillId="0" borderId="11" xfId="0" applyNumberFormat="1" applyFont="1" applyFill="1" applyBorder="1" applyAlignment="1">
      <alignment horizontal="left"/>
    </xf>
    <xf numFmtId="176" fontId="3" fillId="0" borderId="0" xfId="0" applyNumberFormat="1" applyFont="1" applyFill="1" applyBorder="1" applyAlignment="1">
      <alignment horizontal="left"/>
    </xf>
    <xf numFmtId="176" fontId="3" fillId="0" borderId="82" xfId="0" applyNumberFormat="1" applyFont="1" applyFill="1" applyBorder="1" applyAlignment="1">
      <alignment horizontal="left"/>
    </xf>
    <xf numFmtId="176" fontId="1" fillId="0" borderId="1" xfId="0" applyNumberFormat="1" applyFont="1" applyFill="1" applyBorder="1" applyAlignment="1" applyProtection="1">
      <alignment horizontal="center" vertical="center" wrapText="1"/>
      <protection locked="0"/>
    </xf>
    <xf numFmtId="176" fontId="1" fillId="0" borderId="2" xfId="0" applyNumberFormat="1" applyFont="1" applyFill="1" applyBorder="1" applyAlignment="1" applyProtection="1">
      <alignment horizontal="center" vertical="center" wrapText="1"/>
      <protection locked="0"/>
    </xf>
    <xf numFmtId="176" fontId="1" fillId="0" borderId="3" xfId="0" applyNumberFormat="1" applyFont="1" applyFill="1" applyBorder="1" applyAlignment="1" applyProtection="1">
      <alignment horizontal="center" vertical="center" wrapText="1"/>
      <protection locked="0"/>
    </xf>
    <xf numFmtId="179" fontId="1" fillId="0" borderId="46" xfId="0" applyNumberFormat="1" applyFont="1" applyFill="1" applyBorder="1" applyAlignment="1">
      <alignment horizontal="center" vertical="center"/>
    </xf>
    <xf numFmtId="20" fontId="1" fillId="0" borderId="44" xfId="0" applyNumberFormat="1" applyFont="1" applyFill="1" applyBorder="1" applyAlignment="1" applyProtection="1">
      <alignment horizontal="center" vertical="center"/>
      <protection locked="0"/>
    </xf>
    <xf numFmtId="176"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6" fontId="1" fillId="0" borderId="11" xfId="0" applyNumberFormat="1" applyFont="1" applyFill="1" applyBorder="1" applyAlignment="1">
      <alignment horizontal="left" vertical="center" wrapText="1"/>
    </xf>
    <xf numFmtId="181" fontId="1" fillId="0" borderId="43" xfId="0" applyNumberFormat="1" applyFont="1" applyFill="1" applyBorder="1" applyAlignment="1">
      <alignment horizontal="center" vertical="center" wrapText="1"/>
    </xf>
    <xf numFmtId="181" fontId="1" fillId="0" borderId="44" xfId="0" applyNumberFormat="1" applyFont="1" applyFill="1" applyBorder="1" applyAlignment="1">
      <alignment horizontal="center" vertical="center" wrapText="1"/>
    </xf>
    <xf numFmtId="181" fontId="1" fillId="0" borderId="45" xfId="0" applyNumberFormat="1" applyFont="1" applyFill="1" applyBorder="1" applyAlignment="1">
      <alignment horizontal="center" vertical="center" wrapText="1"/>
    </xf>
    <xf numFmtId="181" fontId="1" fillId="0" borderId="43" xfId="0" applyNumberFormat="1" applyFont="1" applyFill="1" applyBorder="1" applyAlignment="1" applyProtection="1">
      <alignment horizontal="center" vertical="center" wrapText="1"/>
      <protection locked="0"/>
    </xf>
    <xf numFmtId="181" fontId="1" fillId="0" borderId="44" xfId="0" applyNumberFormat="1" applyFont="1" applyFill="1" applyBorder="1" applyAlignment="1" applyProtection="1">
      <alignment horizontal="center" vertical="center" wrapText="1"/>
      <protection locked="0"/>
    </xf>
    <xf numFmtId="181" fontId="1" fillId="0" borderId="45" xfId="0" applyNumberFormat="1" applyFont="1" applyFill="1" applyBorder="1" applyAlignment="1" applyProtection="1">
      <alignment horizontal="center" vertical="center" wrapText="1"/>
      <protection locked="0"/>
    </xf>
    <xf numFmtId="176" fontId="1" fillId="0" borderId="43" xfId="0" applyNumberFormat="1" applyFont="1" applyFill="1" applyBorder="1" applyAlignment="1">
      <alignment horizontal="left" vertical="center" wrapText="1"/>
    </xf>
    <xf numFmtId="176" fontId="7" fillId="0" borderId="68" xfId="0" applyNumberFormat="1" applyFont="1" applyFill="1" applyBorder="1" applyAlignment="1">
      <alignment horizontal="center" vertical="center" wrapText="1"/>
    </xf>
    <xf numFmtId="176" fontId="7" fillId="0" borderId="68" xfId="0" applyNumberFormat="1" applyFont="1" applyFill="1" applyBorder="1" applyAlignment="1">
      <alignment horizontal="center" vertical="center"/>
    </xf>
    <xf numFmtId="176" fontId="1" fillId="0" borderId="68" xfId="0" applyNumberFormat="1" applyFont="1" applyFill="1" applyBorder="1" applyAlignment="1">
      <alignment horizontal="center" vertical="center"/>
    </xf>
    <xf numFmtId="176" fontId="1" fillId="0" borderId="29" xfId="0" applyNumberFormat="1" applyFont="1" applyFill="1" applyBorder="1" applyAlignment="1" applyProtection="1">
      <alignment horizontal="center" vertical="center"/>
      <protection locked="0"/>
    </xf>
    <xf numFmtId="176" fontId="1" fillId="0" borderId="31" xfId="0" applyNumberFormat="1" applyFont="1" applyFill="1" applyBorder="1" applyAlignment="1" applyProtection="1">
      <alignment horizontal="center" vertical="center"/>
      <protection locked="0"/>
    </xf>
    <xf numFmtId="176" fontId="1" fillId="0" borderId="35" xfId="0" applyNumberFormat="1" applyFont="1" applyFill="1" applyBorder="1" applyAlignment="1" applyProtection="1">
      <alignment horizontal="center" vertical="center"/>
      <protection locked="0"/>
    </xf>
    <xf numFmtId="176" fontId="1" fillId="0" borderId="36" xfId="0" applyNumberFormat="1" applyFont="1" applyFill="1" applyBorder="1" applyAlignment="1" applyProtection="1">
      <alignment horizontal="center" vertical="center"/>
      <protection locked="0"/>
    </xf>
    <xf numFmtId="176" fontId="1" fillId="0" borderId="31" xfId="0" applyNumberFormat="1"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176" fontId="1" fillId="0" borderId="37" xfId="0" applyNumberFormat="1" applyFont="1" applyFill="1" applyBorder="1" applyAlignment="1">
      <alignment horizontal="center" vertical="center"/>
    </xf>
    <xf numFmtId="176" fontId="1" fillId="0" borderId="68" xfId="0" applyNumberFormat="1" applyFont="1" applyFill="1" applyBorder="1" applyAlignment="1" applyProtection="1">
      <alignment horizontal="center" vertical="center"/>
      <protection locked="0"/>
    </xf>
    <xf numFmtId="176" fontId="1"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65" xfId="0" applyNumberFormat="1" applyFont="1" applyFill="1" applyBorder="1" applyAlignment="1">
      <alignment horizontal="center" vertical="center"/>
    </xf>
    <xf numFmtId="176" fontId="7" fillId="0" borderId="66" xfId="0" applyNumberFormat="1" applyFont="1" applyFill="1" applyBorder="1" applyAlignment="1">
      <alignment horizontal="center" vertical="center"/>
    </xf>
    <xf numFmtId="176" fontId="7" fillId="0" borderId="67" xfId="0" applyNumberFormat="1" applyFont="1" applyFill="1" applyBorder="1" applyAlignment="1">
      <alignment horizontal="center" vertical="center"/>
    </xf>
    <xf numFmtId="176" fontId="1" fillId="0" borderId="65" xfId="0" applyNumberFormat="1" applyFont="1" applyFill="1" applyBorder="1" applyAlignment="1">
      <alignment horizontal="center" vertical="center"/>
    </xf>
    <xf numFmtId="176" fontId="7" fillId="0" borderId="44" xfId="0" applyNumberFormat="1" applyFont="1" applyFill="1" applyBorder="1" applyAlignment="1" applyProtection="1">
      <alignment horizontal="center" vertical="center"/>
      <protection locked="0"/>
    </xf>
    <xf numFmtId="176" fontId="6" fillId="0" borderId="44" xfId="0" applyNumberFormat="1" applyFont="1" applyFill="1" applyBorder="1" applyAlignment="1">
      <alignment horizontal="center" vertical="center" wrapText="1"/>
    </xf>
    <xf numFmtId="176" fontId="1" fillId="0" borderId="26" xfId="0" applyNumberFormat="1" applyFont="1" applyFill="1" applyBorder="1" applyAlignment="1" applyProtection="1">
      <alignment horizontal="center" vertical="center"/>
      <protection locked="0"/>
    </xf>
    <xf numFmtId="176" fontId="1" fillId="0" borderId="27" xfId="0" applyNumberFormat="1" applyFont="1" applyFill="1" applyBorder="1" applyAlignment="1" applyProtection="1">
      <alignment horizontal="center" vertical="center"/>
      <protection locked="0"/>
    </xf>
    <xf numFmtId="176" fontId="1" fillId="0" borderId="52" xfId="0" applyNumberFormat="1" applyFont="1" applyFill="1" applyBorder="1" applyAlignment="1" applyProtection="1">
      <alignment horizontal="center" vertical="center"/>
      <protection locked="0"/>
    </xf>
    <xf numFmtId="176" fontId="1" fillId="0" borderId="32" xfId="0" applyNumberFormat="1" applyFont="1" applyFill="1" applyBorder="1" applyAlignment="1" applyProtection="1">
      <alignment horizontal="center" vertical="center"/>
      <protection locked="0"/>
    </xf>
    <xf numFmtId="176" fontId="1" fillId="0" borderId="52" xfId="0" applyNumberFormat="1" applyFont="1" applyFill="1" applyBorder="1" applyAlignment="1">
      <alignment horizontal="center" vertical="center"/>
    </xf>
    <xf numFmtId="176" fontId="3" fillId="0" borderId="44" xfId="0" applyNumberFormat="1" applyFont="1" applyFill="1" applyBorder="1" applyAlignment="1">
      <alignment horizontal="left" vertical="top" wrapText="1"/>
    </xf>
    <xf numFmtId="176" fontId="3" fillId="0" borderId="45" xfId="0" applyNumberFormat="1" applyFont="1" applyFill="1" applyBorder="1" applyAlignment="1">
      <alignment horizontal="left" vertical="top" wrapText="1"/>
    </xf>
    <xf numFmtId="20" fontId="1" fillId="0" borderId="31"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lignment horizontal="center" vertical="center"/>
    </xf>
    <xf numFmtId="176" fontId="1" fillId="0" borderId="10" xfId="0" applyNumberFormat="1" applyFont="1" applyFill="1" applyBorder="1" applyAlignment="1" applyProtection="1">
      <alignment horizontal="left" vertical="center"/>
      <protection locked="0"/>
    </xf>
    <xf numFmtId="176" fontId="1" fillId="0" borderId="10" xfId="0" applyNumberFormat="1" applyFont="1" applyFill="1" applyBorder="1" applyAlignment="1" applyProtection="1">
      <alignment horizontal="center" vertical="center" wrapText="1"/>
      <protection locked="0"/>
    </xf>
    <xf numFmtId="176" fontId="1" fillId="0" borderId="100" xfId="0" applyNumberFormat="1" applyFont="1" applyFill="1" applyBorder="1" applyAlignment="1" applyProtection="1">
      <alignment horizontal="center" vertical="center" wrapText="1"/>
      <protection locked="0"/>
    </xf>
    <xf numFmtId="179" fontId="1" fillId="0" borderId="44" xfId="0" applyNumberFormat="1" applyFont="1" applyFill="1" applyBorder="1" applyAlignment="1" applyProtection="1">
      <alignment vertical="center"/>
      <protection locked="0"/>
    </xf>
    <xf numFmtId="179" fontId="1" fillId="0" borderId="0" xfId="0" applyNumberFormat="1" applyFont="1" applyFill="1" applyBorder="1" applyAlignment="1" applyProtection="1">
      <alignment vertical="center"/>
      <protection locked="0"/>
    </xf>
    <xf numFmtId="176" fontId="1" fillId="0" borderId="26" xfId="0" applyNumberFormat="1" applyFont="1" applyFill="1" applyBorder="1" applyAlignment="1" applyProtection="1">
      <alignment horizontal="left" vertical="center"/>
      <protection locked="0"/>
    </xf>
    <xf numFmtId="176" fontId="1" fillId="0" borderId="27" xfId="0" applyNumberFormat="1" applyFont="1" applyFill="1" applyBorder="1" applyAlignment="1" applyProtection="1">
      <alignment horizontal="left" vertical="center"/>
      <protection locked="0"/>
    </xf>
    <xf numFmtId="176" fontId="1" fillId="0" borderId="28" xfId="0" applyNumberFormat="1" applyFont="1" applyFill="1" applyBorder="1" applyAlignment="1" applyProtection="1">
      <alignment horizontal="left" vertical="center"/>
      <protection locked="0"/>
    </xf>
    <xf numFmtId="176" fontId="1" fillId="0" borderId="18" xfId="0" applyNumberFormat="1" applyFont="1" applyFill="1" applyBorder="1" applyAlignment="1">
      <alignment horizontal="center" vertical="center"/>
    </xf>
    <xf numFmtId="178" fontId="1" fillId="0" borderId="19" xfId="0" applyNumberFormat="1" applyFont="1" applyFill="1" applyBorder="1" applyAlignment="1" applyProtection="1">
      <alignment horizontal="left" vertical="center"/>
      <protection locked="0"/>
    </xf>
    <xf numFmtId="178" fontId="1" fillId="0" borderId="20" xfId="0" applyNumberFormat="1" applyFont="1" applyFill="1" applyBorder="1" applyAlignment="1" applyProtection="1">
      <alignment horizontal="left" vertical="center"/>
      <protection locked="0"/>
    </xf>
    <xf numFmtId="178" fontId="1" fillId="0" borderId="21" xfId="0" applyNumberFormat="1" applyFont="1" applyFill="1" applyBorder="1" applyAlignment="1" applyProtection="1">
      <alignment horizontal="left" vertical="center"/>
      <protection locked="0"/>
    </xf>
    <xf numFmtId="176" fontId="1" fillId="0" borderId="23" xfId="0" applyNumberFormat="1" applyFont="1" applyFill="1" applyBorder="1" applyAlignment="1">
      <alignment horizontal="center" vertical="center"/>
    </xf>
    <xf numFmtId="178" fontId="1" fillId="0" borderId="17" xfId="0" applyNumberFormat="1" applyFont="1" applyFill="1" applyBorder="1" applyAlignment="1" applyProtection="1">
      <alignment horizontal="left" vertical="center"/>
      <protection locked="0"/>
    </xf>
    <xf numFmtId="178" fontId="1" fillId="0" borderId="14" xfId="0" applyNumberFormat="1" applyFont="1" applyFill="1" applyBorder="1" applyAlignment="1" applyProtection="1">
      <alignment horizontal="left" vertical="center"/>
      <protection locked="0"/>
    </xf>
    <xf numFmtId="178" fontId="1" fillId="0" borderId="25" xfId="0" applyNumberFormat="1" applyFont="1" applyFill="1" applyBorder="1" applyAlignment="1" applyProtection="1">
      <alignment horizontal="left" vertical="center"/>
      <protection locked="0"/>
    </xf>
    <xf numFmtId="176" fontId="1" fillId="0" borderId="27" xfId="0" applyNumberFormat="1" applyFont="1" applyFill="1" applyBorder="1" applyAlignment="1">
      <alignment horizontal="center" vertical="center"/>
    </xf>
    <xf numFmtId="176" fontId="1" fillId="0" borderId="27" xfId="0" applyNumberFormat="1" applyFont="1" applyFill="1" applyBorder="1" applyAlignment="1">
      <alignment horizontal="distributed" vertical="center"/>
    </xf>
    <xf numFmtId="176" fontId="1" fillId="0" borderId="51" xfId="0" applyNumberFormat="1" applyFont="1" applyFill="1" applyBorder="1" applyAlignment="1">
      <alignment horizontal="center" vertical="center"/>
    </xf>
    <xf numFmtId="176" fontId="1" fillId="0" borderId="28" xfId="0" applyNumberFormat="1" applyFont="1" applyFill="1" applyBorder="1" applyAlignment="1">
      <alignment horizontal="center" vertical="center"/>
    </xf>
    <xf numFmtId="176" fontId="1" fillId="0" borderId="36" xfId="0" applyNumberFormat="1" applyFont="1" applyFill="1" applyBorder="1" applyAlignment="1">
      <alignment horizontal="distributed" vertical="center"/>
    </xf>
    <xf numFmtId="176" fontId="1" fillId="0" borderId="42" xfId="0" applyNumberFormat="1" applyFont="1" applyFill="1" applyBorder="1" applyAlignment="1">
      <alignment horizontal="center" vertical="center"/>
    </xf>
    <xf numFmtId="180" fontId="1" fillId="0" borderId="34" xfId="0" applyNumberFormat="1" applyFont="1" applyFill="1" applyBorder="1" applyAlignment="1" applyProtection="1">
      <alignment horizontal="center" vertical="center"/>
      <protection locked="0"/>
    </xf>
    <xf numFmtId="180" fontId="1" fillId="0" borderId="31" xfId="0" applyNumberFormat="1" applyFont="1" applyFill="1" applyBorder="1" applyAlignment="1" applyProtection="1">
      <alignment horizontal="center" vertical="center"/>
      <protection locked="0"/>
    </xf>
    <xf numFmtId="180" fontId="1" fillId="0" borderId="32" xfId="0" applyNumberFormat="1" applyFont="1" applyFill="1" applyBorder="1" applyAlignment="1" applyProtection="1">
      <alignment horizontal="center" vertical="center"/>
      <protection locked="0"/>
    </xf>
    <xf numFmtId="179" fontId="1" fillId="0" borderId="43" xfId="0" applyNumberFormat="1" applyFont="1" applyFill="1" applyBorder="1" applyAlignment="1" applyProtection="1">
      <alignment horizontal="left" vertical="center"/>
      <protection locked="0"/>
    </xf>
    <xf numFmtId="179" fontId="1" fillId="0" borderId="44" xfId="0" applyNumberFormat="1" applyFont="1" applyFill="1" applyBorder="1" applyAlignment="1" applyProtection="1">
      <alignment horizontal="left" vertical="center"/>
      <protection locked="0"/>
    </xf>
    <xf numFmtId="176" fontId="1" fillId="0" borderId="41" xfId="0" applyNumberFormat="1" applyFont="1" applyFill="1" applyBorder="1" applyAlignment="1">
      <alignment horizontal="center" vertical="center"/>
    </xf>
    <xf numFmtId="176" fontId="1" fillId="0" borderId="40" xfId="0" applyNumberFormat="1" applyFont="1" applyFill="1" applyBorder="1" applyAlignment="1">
      <alignment horizontal="center" vertical="center"/>
    </xf>
    <xf numFmtId="176" fontId="1" fillId="0" borderId="5" xfId="0" applyNumberFormat="1" applyFont="1" applyFill="1" applyBorder="1" applyAlignment="1">
      <alignment horizontal="distributed" vertical="center"/>
    </xf>
    <xf numFmtId="176" fontId="1" fillId="0" borderId="8"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15" xfId="0" applyNumberFormat="1" applyFont="1" applyFill="1" applyBorder="1" applyAlignment="1">
      <alignment horizontal="center" vertical="center"/>
    </xf>
    <xf numFmtId="176" fontId="1" fillId="0" borderId="16" xfId="0" applyNumberFormat="1" applyFont="1" applyFill="1" applyBorder="1" applyAlignment="1" applyProtection="1">
      <alignment horizontal="left" vertical="center"/>
      <protection locked="0"/>
    </xf>
    <xf numFmtId="176" fontId="1" fillId="0" borderId="23" xfId="0" applyNumberFormat="1" applyFont="1" applyFill="1" applyBorder="1" applyAlignment="1" applyProtection="1">
      <alignment horizontal="left" vertical="center"/>
      <protection locked="0"/>
    </xf>
    <xf numFmtId="176" fontId="1" fillId="0" borderId="16" xfId="0" applyNumberFormat="1" applyFont="1" applyFill="1" applyBorder="1" applyAlignment="1">
      <alignment horizontal="center" vertical="center"/>
    </xf>
    <xf numFmtId="176" fontId="1" fillId="0" borderId="17" xfId="0" applyNumberFormat="1" applyFont="1" applyFill="1" applyBorder="1" applyAlignment="1" applyProtection="1">
      <alignment horizontal="center" vertical="center"/>
      <protection locked="0"/>
    </xf>
    <xf numFmtId="176" fontId="1" fillId="0" borderId="14" xfId="0" applyNumberFormat="1" applyFont="1" applyFill="1" applyBorder="1" applyAlignment="1" applyProtection="1">
      <alignment horizontal="center" vertical="center"/>
      <protection locked="0"/>
    </xf>
    <xf numFmtId="176" fontId="1" fillId="0" borderId="15" xfId="0" applyNumberFormat="1" applyFont="1" applyFill="1" applyBorder="1" applyAlignment="1" applyProtection="1">
      <alignment horizontal="center" vertical="center"/>
      <protection locked="0"/>
    </xf>
    <xf numFmtId="176" fontId="1" fillId="0" borderId="30" xfId="0" applyNumberFormat="1" applyFont="1" applyFill="1" applyBorder="1" applyAlignment="1">
      <alignment horizontal="center" vertical="center"/>
    </xf>
    <xf numFmtId="176" fontId="1" fillId="0" borderId="31" xfId="0" applyNumberFormat="1" applyFont="1" applyFill="1" applyBorder="1" applyAlignment="1">
      <alignment horizontal="distributed" vertical="center"/>
    </xf>
    <xf numFmtId="176" fontId="1" fillId="0" borderId="11" xfId="0" applyNumberFormat="1" applyFont="1" applyFill="1" applyBorder="1" applyAlignment="1" applyProtection="1">
      <alignment horizontal="left" vertical="center"/>
      <protection locked="0"/>
    </xf>
    <xf numFmtId="176" fontId="1" fillId="0" borderId="12" xfId="0" applyNumberFormat="1" applyFont="1" applyFill="1" applyBorder="1" applyAlignment="1" applyProtection="1">
      <alignment horizontal="left" vertical="center"/>
      <protection locked="0"/>
    </xf>
    <xf numFmtId="176" fontId="1" fillId="0" borderId="33" xfId="0" applyNumberFormat="1" applyFont="1" applyFill="1" applyBorder="1" applyAlignment="1">
      <alignment horizontal="center" vertical="center"/>
    </xf>
    <xf numFmtId="176" fontId="1" fillId="0" borderId="59" xfId="0" applyNumberFormat="1" applyFont="1" applyFill="1" applyBorder="1" applyAlignment="1">
      <alignment horizontal="center" vertical="center" wrapText="1"/>
    </xf>
    <xf numFmtId="176" fontId="1" fillId="0" borderId="60" xfId="0" applyNumberFormat="1" applyFont="1" applyFill="1" applyBorder="1" applyAlignment="1">
      <alignment horizontal="center" vertical="center" wrapText="1"/>
    </xf>
    <xf numFmtId="176" fontId="1" fillId="0" borderId="61" xfId="0" applyNumberFormat="1" applyFont="1" applyFill="1" applyBorder="1" applyAlignment="1">
      <alignment horizontal="center" vertical="center" wrapText="1"/>
    </xf>
    <xf numFmtId="176" fontId="1" fillId="0" borderId="62" xfId="0" applyNumberFormat="1" applyFont="1" applyFill="1" applyBorder="1" applyAlignment="1">
      <alignment horizontal="center" vertical="center" wrapText="1"/>
    </xf>
    <xf numFmtId="176" fontId="1" fillId="0" borderId="63" xfId="0" applyNumberFormat="1" applyFont="1" applyFill="1" applyBorder="1" applyAlignment="1">
      <alignment horizontal="center" vertical="center" wrapText="1"/>
    </xf>
    <xf numFmtId="176" fontId="1" fillId="0" borderId="64" xfId="0" applyNumberFormat="1" applyFont="1" applyFill="1" applyBorder="1" applyAlignment="1">
      <alignment horizontal="center" vertical="center" wrapText="1"/>
    </xf>
    <xf numFmtId="176" fontId="1" fillId="0" borderId="2" xfId="0" applyNumberFormat="1" applyFont="1" applyFill="1" applyBorder="1" applyAlignment="1">
      <alignment horizontal="center"/>
    </xf>
    <xf numFmtId="176" fontId="1" fillId="0" borderId="54" xfId="0" applyNumberFormat="1" applyFont="1" applyFill="1" applyBorder="1" applyAlignment="1" applyProtection="1">
      <alignment horizontal="center" vertical="center"/>
      <protection locked="0"/>
    </xf>
    <xf numFmtId="176" fontId="1" fillId="0" borderId="37" xfId="0" applyNumberFormat="1" applyFont="1" applyFill="1" applyBorder="1" applyAlignment="1" applyProtection="1">
      <alignment horizontal="center" vertical="center"/>
      <protection locked="0"/>
    </xf>
    <xf numFmtId="176" fontId="1" fillId="0" borderId="54" xfId="0" applyNumberFormat="1" applyFont="1" applyFill="1" applyBorder="1" applyAlignment="1">
      <alignment horizontal="center" vertical="center"/>
    </xf>
    <xf numFmtId="176" fontId="1" fillId="0" borderId="41" xfId="0" applyNumberFormat="1" applyFont="1" applyFill="1" applyBorder="1" applyAlignment="1" applyProtection="1">
      <alignment horizontal="center" vertical="center"/>
      <protection locked="0"/>
    </xf>
    <xf numFmtId="176" fontId="1" fillId="0" borderId="28" xfId="0" applyNumberFormat="1" applyFont="1" applyFill="1" applyBorder="1" applyAlignment="1" applyProtection="1">
      <alignment horizontal="center" vertical="center"/>
      <protection locked="0"/>
    </xf>
    <xf numFmtId="176" fontId="1" fillId="0" borderId="35" xfId="0" applyNumberFormat="1" applyFont="1" applyFill="1" applyBorder="1" applyAlignment="1">
      <alignment horizontal="center" vertical="center"/>
    </xf>
    <xf numFmtId="176" fontId="1" fillId="0" borderId="38" xfId="0" applyNumberFormat="1" applyFont="1" applyFill="1" applyBorder="1" applyAlignment="1">
      <alignment horizontal="center" vertical="center"/>
    </xf>
    <xf numFmtId="176" fontId="1" fillId="0" borderId="39" xfId="0" applyNumberFormat="1" applyFont="1" applyFill="1" applyBorder="1" applyAlignment="1" applyProtection="1">
      <alignment horizontal="left" vertical="center"/>
      <protection locked="0"/>
    </xf>
    <xf numFmtId="176" fontId="1" fillId="0" borderId="36" xfId="0" applyNumberFormat="1" applyFont="1" applyFill="1" applyBorder="1" applyAlignment="1" applyProtection="1">
      <alignment horizontal="left" vertical="center"/>
      <protection locked="0"/>
    </xf>
    <xf numFmtId="176" fontId="1" fillId="0" borderId="38" xfId="0" applyNumberFormat="1" applyFont="1" applyFill="1" applyBorder="1" applyAlignment="1" applyProtection="1">
      <alignment horizontal="left" vertical="center"/>
      <protection locked="0"/>
    </xf>
    <xf numFmtId="176" fontId="1" fillId="0" borderId="39" xfId="0" applyNumberFormat="1" applyFont="1" applyFill="1" applyBorder="1" applyAlignment="1">
      <alignment horizontal="center" vertical="center"/>
    </xf>
    <xf numFmtId="176" fontId="1" fillId="0" borderId="39" xfId="0" applyNumberFormat="1" applyFont="1" applyFill="1" applyBorder="1" applyAlignment="1" applyProtection="1">
      <alignment horizontal="center" vertical="center"/>
      <protection locked="0"/>
    </xf>
    <xf numFmtId="176" fontId="1" fillId="0" borderId="26" xfId="0" applyNumberFormat="1" applyFont="1" applyFill="1" applyBorder="1" applyAlignment="1">
      <alignment horizontal="center" vertical="center"/>
    </xf>
    <xf numFmtId="176" fontId="1" fillId="0" borderId="41" xfId="0" applyNumberFormat="1" applyFont="1" applyFill="1" applyBorder="1" applyAlignment="1" applyProtection="1">
      <alignment horizontal="left" vertical="center"/>
      <protection locked="0"/>
    </xf>
    <xf numFmtId="176" fontId="1" fillId="0" borderId="40" xfId="0" applyNumberFormat="1" applyFont="1" applyFill="1" applyBorder="1" applyAlignment="1" applyProtection="1">
      <alignment horizontal="left" vertical="center"/>
      <protection locked="0"/>
    </xf>
    <xf numFmtId="20" fontId="1" fillId="0" borderId="36" xfId="0" applyNumberFormat="1" applyFont="1" applyFill="1" applyBorder="1" applyAlignment="1" applyProtection="1">
      <alignment horizontal="center" vertical="center" shrinkToFit="1"/>
      <protection locked="0"/>
    </xf>
    <xf numFmtId="20" fontId="1" fillId="0" borderId="55" xfId="0" applyNumberFormat="1" applyFont="1" applyFill="1" applyBorder="1" applyAlignment="1" applyProtection="1">
      <alignment horizontal="center" vertical="center" shrinkToFit="1"/>
      <protection locked="0"/>
    </xf>
    <xf numFmtId="20" fontId="1" fillId="0" borderId="53" xfId="0" applyNumberFormat="1" applyFont="1" applyFill="1" applyBorder="1" applyAlignment="1" applyProtection="1">
      <alignment horizontal="center" vertical="center" shrinkToFit="1"/>
      <protection locked="0"/>
    </xf>
    <xf numFmtId="176" fontId="7" fillId="0" borderId="43" xfId="0" applyNumberFormat="1" applyFont="1" applyFill="1" applyBorder="1" applyAlignment="1">
      <alignment horizontal="right" vertical="center"/>
    </xf>
    <xf numFmtId="176" fontId="7" fillId="0" borderId="44" xfId="0" applyNumberFormat="1" applyFont="1" applyFill="1" applyBorder="1" applyAlignment="1">
      <alignment horizontal="right" vertical="center"/>
    </xf>
    <xf numFmtId="176" fontId="7" fillId="0" borderId="45" xfId="0" applyNumberFormat="1" applyFont="1" applyFill="1" applyBorder="1" applyAlignment="1">
      <alignment horizontal="right" vertical="center"/>
    </xf>
    <xf numFmtId="176" fontId="13" fillId="0" borderId="0"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xf>
    <xf numFmtId="176" fontId="1" fillId="0" borderId="50" xfId="0" applyNumberFormat="1" applyFont="1" applyFill="1" applyBorder="1" applyAlignment="1">
      <alignment horizontal="center" vertical="center"/>
    </xf>
    <xf numFmtId="176" fontId="1" fillId="0" borderId="1" xfId="0" applyNumberFormat="1" applyFont="1" applyFill="1" applyBorder="1" applyAlignment="1" applyProtection="1">
      <alignment horizontal="left" vertical="center"/>
      <protection locked="0"/>
    </xf>
    <xf numFmtId="176" fontId="1" fillId="0" borderId="3" xfId="0" applyNumberFormat="1" applyFont="1" applyFill="1" applyBorder="1" applyAlignment="1" applyProtection="1">
      <alignment horizontal="left" vertical="center"/>
      <protection locked="0"/>
    </xf>
    <xf numFmtId="176" fontId="1" fillId="0" borderId="0" xfId="0" applyNumberFormat="1" applyFont="1" applyFill="1" applyBorder="1" applyAlignment="1" applyProtection="1">
      <alignment horizontal="center" vertical="top" wrapText="1"/>
      <protection locked="0"/>
    </xf>
    <xf numFmtId="176" fontId="1" fillId="0" borderId="12" xfId="0" applyNumberFormat="1" applyFont="1" applyFill="1" applyBorder="1" applyAlignment="1" applyProtection="1">
      <alignment horizontal="center" vertical="top"/>
      <protection locked="0"/>
    </xf>
    <xf numFmtId="176" fontId="1" fillId="0" borderId="26" xfId="0" applyNumberFormat="1" applyFont="1" applyFill="1" applyBorder="1" applyAlignment="1" applyProtection="1">
      <alignment horizontal="left" vertical="center" wrapText="1"/>
      <protection locked="0"/>
    </xf>
    <xf numFmtId="176" fontId="1" fillId="0" borderId="27" xfId="0" applyNumberFormat="1" applyFont="1" applyFill="1" applyBorder="1" applyAlignment="1" applyProtection="1">
      <alignment horizontal="left" vertical="center" wrapText="1"/>
      <protection locked="0"/>
    </xf>
    <xf numFmtId="180" fontId="5" fillId="0" borderId="41" xfId="0" applyNumberFormat="1" applyFont="1" applyFill="1" applyBorder="1" applyAlignment="1" applyProtection="1">
      <alignment horizontal="center" vertical="center" wrapText="1"/>
      <protection locked="0"/>
    </xf>
    <xf numFmtId="180" fontId="5" fillId="0" borderId="27" xfId="0" applyNumberFormat="1" applyFont="1" applyFill="1" applyBorder="1" applyAlignment="1" applyProtection="1">
      <alignment horizontal="center" vertical="center" wrapText="1"/>
      <protection locked="0"/>
    </xf>
    <xf numFmtId="180" fontId="5" fillId="0" borderId="28" xfId="0" applyNumberFormat="1" applyFont="1" applyFill="1" applyBorder="1" applyAlignment="1" applyProtection="1">
      <alignment horizontal="center" vertical="center" wrapText="1"/>
      <protection locked="0"/>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176" fontId="1" fillId="0" borderId="66" xfId="0" applyNumberFormat="1" applyFont="1" applyFill="1" applyBorder="1" applyAlignment="1">
      <alignment horizontal="left" vertical="center"/>
    </xf>
    <xf numFmtId="176" fontId="1" fillId="0" borderId="69" xfId="0" applyNumberFormat="1" applyFont="1" applyFill="1" applyBorder="1" applyAlignment="1" applyProtection="1">
      <alignment horizontal="left" vertical="center"/>
    </xf>
    <xf numFmtId="176" fontId="1" fillId="0" borderId="46" xfId="0" applyNumberFormat="1" applyFont="1" applyFill="1" applyBorder="1" applyAlignment="1" applyProtection="1">
      <alignment horizontal="left" vertical="center"/>
    </xf>
    <xf numFmtId="176" fontId="1" fillId="0" borderId="44" xfId="0" applyNumberFormat="1" applyFont="1" applyFill="1" applyBorder="1" applyAlignment="1" applyProtection="1">
      <alignment horizontal="center" vertical="center" shrinkToFit="1"/>
    </xf>
    <xf numFmtId="0" fontId="1" fillId="0" borderId="44" xfId="0" applyNumberFormat="1" applyFont="1" applyFill="1" applyBorder="1" applyAlignment="1" applyProtection="1">
      <alignment horizontal="center" vertical="center" shrinkToFit="1"/>
      <protection locked="0"/>
    </xf>
    <xf numFmtId="176" fontId="1" fillId="0" borderId="44" xfId="0" applyNumberFormat="1" applyFont="1" applyFill="1" applyBorder="1" applyAlignment="1" applyProtection="1">
      <alignment horizontal="center" vertical="center" shrinkToFit="1"/>
      <protection locked="0"/>
    </xf>
  </cellXfs>
  <cellStyles count="1">
    <cellStyle name="標準" xfId="0" builtinId="0"/>
  </cellStyles>
  <dxfs count="126">
    <dxf>
      <fill>
        <patternFill>
          <bgColor rgb="FFFFFF99"/>
        </patternFill>
      </fill>
    </dxf>
    <dxf>
      <fill>
        <patternFill>
          <bgColor theme="0"/>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6500"/>
      </font>
      <fill>
        <patternFill>
          <bgColor rgb="FFFFEB9C"/>
        </patternFill>
      </fill>
    </dxf>
    <dxf>
      <fill>
        <patternFill>
          <bgColor rgb="FFFFC7CE"/>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CCCC"/>
      <color rgb="FFFFCCFF"/>
      <color rgb="FFFF99FF"/>
      <color rgb="FFFFC7CE"/>
      <color rgb="FFFFCC99"/>
      <color rgb="FFFFEB9C"/>
      <color rgb="FFFFEB00"/>
      <color rgb="FFFFFD9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0</xdr:colOff>
      <xdr:row>124</xdr:row>
      <xdr:rowOff>85725</xdr:rowOff>
    </xdr:from>
    <xdr:to>
      <xdr:col>34</xdr:col>
      <xdr:colOff>104775</xdr:colOff>
      <xdr:row>124</xdr:row>
      <xdr:rowOff>85725</xdr:rowOff>
    </xdr:to>
    <xdr:cxnSp macro="">
      <xdr:nvCxnSpPr>
        <xdr:cNvPr id="3" name="直線矢印コネクタ 2"/>
        <xdr:cNvCxnSpPr/>
      </xdr:nvCxnSpPr>
      <xdr:spPr>
        <a:xfrm>
          <a:off x="1981200" y="33032700"/>
          <a:ext cx="2209800" cy="0"/>
        </a:xfrm>
        <a:prstGeom prst="straightConnector1">
          <a:avLst/>
        </a:prstGeom>
        <a:ln w="571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248</xdr:row>
      <xdr:rowOff>0</xdr:rowOff>
    </xdr:from>
    <xdr:to>
      <xdr:col>35</xdr:col>
      <xdr:colOff>19050</xdr:colOff>
      <xdr:row>248</xdr:row>
      <xdr:rowOff>9525</xdr:rowOff>
    </xdr:to>
    <xdr:cxnSp macro="">
      <xdr:nvCxnSpPr>
        <xdr:cNvPr id="5" name="直線矢印コネクタ 4"/>
        <xdr:cNvCxnSpPr/>
      </xdr:nvCxnSpPr>
      <xdr:spPr>
        <a:xfrm>
          <a:off x="1981200" y="56121300"/>
          <a:ext cx="2247900" cy="9525"/>
        </a:xfrm>
        <a:prstGeom prst="straightConnector1">
          <a:avLst/>
        </a:prstGeom>
        <a:ln w="571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15530</xdr:colOff>
      <xdr:row>79</xdr:row>
      <xdr:rowOff>45038</xdr:rowOff>
    </xdr:from>
    <xdr:to>
      <xdr:col>21</xdr:col>
      <xdr:colOff>3623</xdr:colOff>
      <xdr:row>79</xdr:row>
      <xdr:rowOff>331305</xdr:rowOff>
    </xdr:to>
    <xdr:sp macro="" textlink="">
      <xdr:nvSpPr>
        <xdr:cNvPr id="17" name="テキスト ボックス 16"/>
        <xdr:cNvSpPr txBox="1"/>
      </xdr:nvSpPr>
      <xdr:spPr>
        <a:xfrm>
          <a:off x="1749080" y="22571663"/>
          <a:ext cx="731043" cy="28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109225</xdr:colOff>
      <xdr:row>79</xdr:row>
      <xdr:rowOff>384623</xdr:rowOff>
    </xdr:from>
    <xdr:to>
      <xdr:col>17</xdr:col>
      <xdr:colOff>121131</xdr:colOff>
      <xdr:row>79</xdr:row>
      <xdr:rowOff>646561</xdr:rowOff>
    </xdr:to>
    <xdr:sp macro="" textlink="">
      <xdr:nvSpPr>
        <xdr:cNvPr id="20" name="テキスト ボックス 19"/>
        <xdr:cNvSpPr txBox="1"/>
      </xdr:nvSpPr>
      <xdr:spPr>
        <a:xfrm>
          <a:off x="356875" y="22911248"/>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twoCellAnchor>
    <xdr:from>
      <xdr:col>7</xdr:col>
      <xdr:colOff>35719</xdr:colOff>
      <xdr:row>88</xdr:row>
      <xdr:rowOff>0</xdr:rowOff>
    </xdr:from>
    <xdr:to>
      <xdr:col>13</xdr:col>
      <xdr:colOff>23813</xdr:colOff>
      <xdr:row>88</xdr:row>
      <xdr:rowOff>273844</xdr:rowOff>
    </xdr:to>
    <xdr:sp macro="" textlink="">
      <xdr:nvSpPr>
        <xdr:cNvPr id="21" name="テキスト ボックス 20"/>
        <xdr:cNvSpPr txBox="1"/>
      </xdr:nvSpPr>
      <xdr:spPr>
        <a:xfrm>
          <a:off x="778669" y="25488900"/>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107157</xdr:colOff>
      <xdr:row>88</xdr:row>
      <xdr:rowOff>337951</xdr:rowOff>
    </xdr:from>
    <xdr:to>
      <xdr:col>11</xdr:col>
      <xdr:colOff>83345</xdr:colOff>
      <xdr:row>88</xdr:row>
      <xdr:rowOff>560508</xdr:rowOff>
    </xdr:to>
    <xdr:sp macro="" textlink="">
      <xdr:nvSpPr>
        <xdr:cNvPr id="22" name="テキスト ボックス 21"/>
        <xdr:cNvSpPr txBox="1"/>
      </xdr:nvSpPr>
      <xdr:spPr>
        <a:xfrm>
          <a:off x="354807" y="25826851"/>
          <a:ext cx="966788" cy="22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15</xdr:col>
      <xdr:colOff>15530</xdr:colOff>
      <xdr:row>62</xdr:row>
      <xdr:rowOff>45038</xdr:rowOff>
    </xdr:from>
    <xdr:to>
      <xdr:col>21</xdr:col>
      <xdr:colOff>3623</xdr:colOff>
      <xdr:row>62</xdr:row>
      <xdr:rowOff>331305</xdr:rowOff>
    </xdr:to>
    <xdr:sp macro="" textlink="">
      <xdr:nvSpPr>
        <xdr:cNvPr id="23" name="テキスト ボックス 22"/>
        <xdr:cNvSpPr txBox="1"/>
      </xdr:nvSpPr>
      <xdr:spPr>
        <a:xfrm>
          <a:off x="1749080" y="17752013"/>
          <a:ext cx="731043" cy="28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109225</xdr:colOff>
      <xdr:row>62</xdr:row>
      <xdr:rowOff>384623</xdr:rowOff>
    </xdr:from>
    <xdr:to>
      <xdr:col>17</xdr:col>
      <xdr:colOff>121131</xdr:colOff>
      <xdr:row>62</xdr:row>
      <xdr:rowOff>646561</xdr:rowOff>
    </xdr:to>
    <xdr:sp macro="" textlink="">
      <xdr:nvSpPr>
        <xdr:cNvPr id="24" name="テキスト ボックス 23"/>
        <xdr:cNvSpPr txBox="1"/>
      </xdr:nvSpPr>
      <xdr:spPr>
        <a:xfrm>
          <a:off x="356875" y="18091598"/>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twoCellAnchor>
    <xdr:from>
      <xdr:col>7</xdr:col>
      <xdr:colOff>83341</xdr:colOff>
      <xdr:row>30</xdr:row>
      <xdr:rowOff>238124</xdr:rowOff>
    </xdr:from>
    <xdr:to>
      <xdr:col>13</xdr:col>
      <xdr:colOff>71435</xdr:colOff>
      <xdr:row>32</xdr:row>
      <xdr:rowOff>11905</xdr:rowOff>
    </xdr:to>
    <xdr:sp macro="" textlink="">
      <xdr:nvSpPr>
        <xdr:cNvPr id="25" name="テキスト ボックス 24"/>
        <xdr:cNvSpPr txBox="1"/>
      </xdr:nvSpPr>
      <xdr:spPr>
        <a:xfrm>
          <a:off x="826291" y="1034414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9</xdr:col>
      <xdr:colOff>19050</xdr:colOff>
      <xdr:row>30</xdr:row>
      <xdr:rowOff>0</xdr:rowOff>
    </xdr:from>
    <xdr:to>
      <xdr:col>16</xdr:col>
      <xdr:colOff>42863</xdr:colOff>
      <xdr:row>30</xdr:row>
      <xdr:rowOff>198782</xdr:rowOff>
    </xdr:to>
    <xdr:sp macro="" textlink="">
      <xdr:nvSpPr>
        <xdr:cNvPr id="26" name="テキスト ボックス 25"/>
        <xdr:cNvSpPr txBox="1"/>
      </xdr:nvSpPr>
      <xdr:spPr>
        <a:xfrm>
          <a:off x="1009650" y="10106025"/>
          <a:ext cx="890588" cy="19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7</xdr:col>
      <xdr:colOff>66261</xdr:colOff>
      <xdr:row>346</xdr:row>
      <xdr:rowOff>33129</xdr:rowOff>
    </xdr:from>
    <xdr:to>
      <xdr:col>61</xdr:col>
      <xdr:colOff>28868</xdr:colOff>
      <xdr:row>346</xdr:row>
      <xdr:rowOff>679172</xdr:rowOff>
    </xdr:to>
    <xdr:sp macro="" textlink="">
      <xdr:nvSpPr>
        <xdr:cNvPr id="12" name="大かっこ 11"/>
        <xdr:cNvSpPr/>
      </xdr:nvSpPr>
      <xdr:spPr bwMode="auto">
        <a:xfrm>
          <a:off x="985631" y="70294499"/>
          <a:ext cx="6754346" cy="646043"/>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filterMode="1"/>
  <dimension ref="A1:DL572"/>
  <sheetViews>
    <sheetView tabSelected="1" view="pageBreakPreview" zoomScaleNormal="100" zoomScaleSheetLayoutView="100" workbookViewId="0">
      <selection activeCell="AK229" sqref="AK229:AO229"/>
    </sheetView>
  </sheetViews>
  <sheetFormatPr defaultColWidth="1.625" defaultRowHeight="13.5"/>
  <cols>
    <col min="1" max="1" width="2.25" style="315" customWidth="1"/>
    <col min="2" max="6" width="1.625" style="1" customWidth="1"/>
    <col min="7" max="34" width="1.625" style="1"/>
    <col min="35" max="35" width="1.625" style="1" customWidth="1"/>
    <col min="36" max="46" width="1.625" style="1"/>
    <col min="47" max="47" width="2.75" style="1" bestFit="1" customWidth="1"/>
    <col min="48" max="68" width="1.625" style="1"/>
    <col min="69" max="69" width="8.5" style="315" bestFit="1" customWidth="1"/>
    <col min="70" max="71" width="2.5" style="1" bestFit="1" customWidth="1"/>
    <col min="72" max="72" width="9.5" style="308" bestFit="1" customWidth="1"/>
    <col min="73" max="73" width="7.5" style="1" bestFit="1" customWidth="1"/>
    <col min="74" max="76" width="1.625" style="1"/>
    <col min="77" max="77" width="1.375" style="1" customWidth="1"/>
    <col min="78" max="16384" width="1.625" style="1"/>
  </cols>
  <sheetData>
    <row r="1" spans="1:74" ht="16.5" customHeight="1">
      <c r="C1" s="2"/>
    </row>
    <row r="2" spans="1:74" ht="24.75" customHeight="1">
      <c r="A2" s="316" t="s">
        <v>848</v>
      </c>
      <c r="B2" s="757" t="s">
        <v>0</v>
      </c>
      <c r="C2" s="757"/>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c r="AK2" s="757"/>
      <c r="AL2" s="757"/>
      <c r="AM2" s="757"/>
      <c r="AN2" s="757"/>
      <c r="AO2" s="757"/>
      <c r="AP2" s="757"/>
      <c r="AQ2" s="757"/>
      <c r="AR2" s="757"/>
      <c r="AS2" s="757"/>
      <c r="AT2" s="757"/>
      <c r="AU2" s="757"/>
      <c r="AV2" s="757"/>
      <c r="AW2" s="757"/>
      <c r="AX2" s="757"/>
      <c r="AY2" s="757"/>
      <c r="AZ2" s="757"/>
      <c r="BA2" s="757"/>
      <c r="BB2" s="757"/>
      <c r="BC2" s="757"/>
      <c r="BD2" s="757"/>
      <c r="BE2" s="757"/>
      <c r="BF2" s="757"/>
      <c r="BG2" s="757"/>
      <c r="BH2" s="757"/>
      <c r="BI2" s="757"/>
      <c r="BJ2" s="757"/>
      <c r="BK2" s="757"/>
      <c r="BL2" s="757"/>
      <c r="BQ2" s="831" t="s">
        <v>708</v>
      </c>
      <c r="BR2" s="832"/>
      <c r="BS2" s="311"/>
      <c r="BU2" s="311"/>
      <c r="BV2" s="311"/>
    </row>
    <row r="3" spans="1:74" ht="18" customHeight="1">
      <c r="A3" s="315">
        <v>2</v>
      </c>
      <c r="E3" s="214" t="s">
        <v>414</v>
      </c>
      <c r="AP3" s="761"/>
      <c r="AQ3" s="761"/>
      <c r="AR3" s="761"/>
      <c r="AS3" s="761"/>
      <c r="AT3" s="761"/>
      <c r="AU3" s="761"/>
      <c r="AV3" s="761"/>
      <c r="AW3" s="761"/>
      <c r="AX3" s="761"/>
      <c r="AY3" s="761"/>
      <c r="AZ3" s="762"/>
      <c r="BA3" s="762"/>
      <c r="BB3" s="762"/>
      <c r="BC3" s="762"/>
      <c r="BD3" s="762"/>
      <c r="BE3" s="762"/>
      <c r="BF3" s="762"/>
      <c r="BG3" s="1" t="s">
        <v>416</v>
      </c>
      <c r="BT3" s="311"/>
    </row>
    <row r="4" spans="1:74" ht="30" customHeight="1">
      <c r="A4" s="315">
        <v>2</v>
      </c>
      <c r="E4" s="4"/>
      <c r="F4" s="487" t="s">
        <v>3</v>
      </c>
      <c r="G4" s="487"/>
      <c r="H4" s="639" t="s">
        <v>4</v>
      </c>
      <c r="I4" s="639"/>
      <c r="J4" s="639"/>
      <c r="K4" s="639"/>
      <c r="L4" s="639"/>
      <c r="M4" s="639"/>
      <c r="N4" s="639"/>
      <c r="O4" s="639"/>
      <c r="P4" s="639"/>
      <c r="Q4" s="639"/>
      <c r="R4" s="639"/>
      <c r="S4" s="639"/>
      <c r="T4" s="5"/>
      <c r="U4" s="838"/>
      <c r="V4" s="839"/>
      <c r="W4" s="839"/>
      <c r="X4" s="839"/>
      <c r="Y4" s="839"/>
      <c r="Z4" s="839"/>
      <c r="AA4" s="839"/>
      <c r="AB4" s="839"/>
      <c r="AC4" s="839"/>
      <c r="AD4" s="839"/>
      <c r="AE4" s="839"/>
      <c r="AF4" s="839"/>
      <c r="AG4" s="839"/>
      <c r="AH4" s="839"/>
      <c r="AI4" s="839"/>
      <c r="AJ4" s="839"/>
      <c r="AK4" s="839"/>
      <c r="AL4" s="839"/>
      <c r="AM4" s="839"/>
      <c r="AN4" s="839"/>
      <c r="AO4" s="839"/>
      <c r="AP4" s="839"/>
      <c r="AQ4" s="839"/>
      <c r="AR4" s="839"/>
      <c r="AS4" s="839"/>
      <c r="AT4" s="839"/>
      <c r="AU4" s="839"/>
      <c r="AV4" s="839"/>
      <c r="AW4" s="788" t="s">
        <v>477</v>
      </c>
      <c r="AX4" s="788"/>
      <c r="AY4" s="788"/>
      <c r="AZ4" s="840"/>
      <c r="BA4" s="841"/>
      <c r="BB4" s="841"/>
      <c r="BC4" s="841"/>
      <c r="BD4" s="841"/>
      <c r="BE4" s="841"/>
      <c r="BF4" s="841"/>
      <c r="BG4" s="841"/>
      <c r="BH4" s="841"/>
      <c r="BI4" s="841"/>
      <c r="BJ4" s="841"/>
      <c r="BK4" s="842"/>
      <c r="BT4" s="311"/>
      <c r="BU4" s="311"/>
    </row>
    <row r="5" spans="1:74" ht="30" customHeight="1">
      <c r="A5" s="315">
        <v>0</v>
      </c>
      <c r="E5" s="6" t="s">
        <v>5</v>
      </c>
      <c r="F5" s="502" t="s">
        <v>6</v>
      </c>
      <c r="G5" s="502"/>
      <c r="H5" s="787" t="s">
        <v>7</v>
      </c>
      <c r="I5" s="787"/>
      <c r="J5" s="787"/>
      <c r="K5" s="787"/>
      <c r="L5" s="787"/>
      <c r="M5" s="787"/>
      <c r="N5" s="787"/>
      <c r="O5" s="787"/>
      <c r="P5" s="787"/>
      <c r="Q5" s="787"/>
      <c r="R5" s="787"/>
      <c r="S5" s="787"/>
      <c r="T5" s="7"/>
      <c r="U5" s="226" t="s">
        <v>415</v>
      </c>
      <c r="V5" s="227"/>
      <c r="W5" s="758"/>
      <c r="X5" s="758"/>
      <c r="Y5" s="758"/>
      <c r="Z5" s="758"/>
      <c r="AA5" s="758"/>
      <c r="AB5" s="758"/>
      <c r="AC5" s="759"/>
      <c r="AD5" s="759"/>
      <c r="AE5" s="759"/>
      <c r="AF5" s="759"/>
      <c r="AG5" s="759"/>
      <c r="AH5" s="759"/>
      <c r="AI5" s="759"/>
      <c r="AJ5" s="759"/>
      <c r="AK5" s="759"/>
      <c r="AL5" s="759"/>
      <c r="AM5" s="759"/>
      <c r="AN5" s="759"/>
      <c r="AO5" s="759"/>
      <c r="AP5" s="759"/>
      <c r="AQ5" s="759"/>
      <c r="AR5" s="759"/>
      <c r="AS5" s="759"/>
      <c r="AT5" s="759"/>
      <c r="AU5" s="759"/>
      <c r="AV5" s="760"/>
      <c r="AW5" s="788" t="s">
        <v>8</v>
      </c>
      <c r="AX5" s="788"/>
      <c r="AY5" s="788"/>
      <c r="AZ5" s="780"/>
      <c r="BA5" s="781"/>
      <c r="BB5" s="781"/>
      <c r="BC5" s="781"/>
      <c r="BD5" s="781"/>
      <c r="BE5" s="781"/>
      <c r="BF5" s="781"/>
      <c r="BG5" s="781"/>
      <c r="BH5" s="781"/>
      <c r="BI5" s="781"/>
      <c r="BJ5" s="781"/>
      <c r="BK5" s="782"/>
      <c r="BT5" s="311"/>
      <c r="BU5" s="311"/>
    </row>
    <row r="6" spans="1:74" ht="20.100000000000001" customHeight="1">
      <c r="A6" s="315">
        <v>0</v>
      </c>
      <c r="E6" s="8"/>
      <c r="F6" s="3"/>
      <c r="G6" s="3"/>
      <c r="H6" s="9"/>
      <c r="I6" s="9"/>
      <c r="J6" s="9"/>
      <c r="K6" s="9"/>
      <c r="L6" s="9"/>
      <c r="M6" s="9"/>
      <c r="N6" s="9"/>
      <c r="O6" s="9"/>
      <c r="P6" s="9"/>
      <c r="Q6" s="9"/>
      <c r="R6" s="9"/>
      <c r="S6" s="9"/>
      <c r="T6" s="10"/>
      <c r="U6" s="789" t="s">
        <v>9</v>
      </c>
      <c r="V6" s="790"/>
      <c r="W6" s="790"/>
      <c r="X6" s="790"/>
      <c r="Y6" s="790"/>
      <c r="Z6" s="790"/>
      <c r="AA6" s="791"/>
      <c r="AB6" s="792"/>
      <c r="AC6" s="792"/>
      <c r="AD6" s="792"/>
      <c r="AE6" s="792"/>
      <c r="AF6" s="792"/>
      <c r="AG6" s="792"/>
      <c r="AH6" s="792"/>
      <c r="AI6" s="792"/>
      <c r="AJ6" s="792"/>
      <c r="AK6" s="792"/>
      <c r="AL6" s="792"/>
      <c r="AM6" s="792"/>
      <c r="AN6" s="794" t="s">
        <v>10</v>
      </c>
      <c r="AO6" s="794"/>
      <c r="AP6" s="795"/>
      <c r="AQ6" s="796"/>
      <c r="AR6" s="796"/>
      <c r="AS6" s="796"/>
      <c r="AT6" s="796"/>
      <c r="AU6" s="796"/>
      <c r="AV6" s="796"/>
      <c r="AW6" s="797"/>
      <c r="AX6" s="794" t="s">
        <v>11</v>
      </c>
      <c r="AY6" s="794"/>
      <c r="AZ6" s="766" t="s">
        <v>12</v>
      </c>
      <c r="BA6" s="766"/>
      <c r="BB6" s="766"/>
      <c r="BC6" s="766"/>
      <c r="BD6" s="767"/>
      <c r="BE6" s="768"/>
      <c r="BF6" s="768"/>
      <c r="BG6" s="768"/>
      <c r="BH6" s="768"/>
      <c r="BI6" s="768"/>
      <c r="BJ6" s="768"/>
      <c r="BK6" s="769"/>
      <c r="BT6" s="311"/>
      <c r="BU6" s="311"/>
    </row>
    <row r="7" spans="1:74" ht="20.100000000000001" customHeight="1">
      <c r="A7" s="315">
        <v>0</v>
      </c>
      <c r="E7" s="8"/>
      <c r="F7" s="3"/>
      <c r="G7" s="3"/>
      <c r="H7" s="9"/>
      <c r="I7" s="9"/>
      <c r="J7" s="9"/>
      <c r="K7" s="9"/>
      <c r="L7" s="9"/>
      <c r="M7" s="9"/>
      <c r="N7" s="9"/>
      <c r="O7" s="9"/>
      <c r="P7" s="9"/>
      <c r="Q7" s="9"/>
      <c r="R7" s="9"/>
      <c r="S7" s="9"/>
      <c r="T7" s="10"/>
      <c r="U7" s="406"/>
      <c r="V7" s="407"/>
      <c r="W7" s="407"/>
      <c r="X7" s="407"/>
      <c r="Y7" s="407"/>
      <c r="Z7" s="407"/>
      <c r="AA7" s="659"/>
      <c r="AB7" s="793"/>
      <c r="AC7" s="793"/>
      <c r="AD7" s="793"/>
      <c r="AE7" s="793"/>
      <c r="AF7" s="793"/>
      <c r="AG7" s="793"/>
      <c r="AH7" s="793"/>
      <c r="AI7" s="793"/>
      <c r="AJ7" s="793"/>
      <c r="AK7" s="793"/>
      <c r="AL7" s="793"/>
      <c r="AM7" s="793"/>
      <c r="AN7" s="770"/>
      <c r="AO7" s="770"/>
      <c r="AP7" s="585"/>
      <c r="AQ7" s="387"/>
      <c r="AR7" s="387"/>
      <c r="AS7" s="387"/>
      <c r="AT7" s="387"/>
      <c r="AU7" s="387"/>
      <c r="AV7" s="387"/>
      <c r="AW7" s="586"/>
      <c r="AX7" s="770"/>
      <c r="AY7" s="770"/>
      <c r="AZ7" s="770" t="s">
        <v>13</v>
      </c>
      <c r="BA7" s="770"/>
      <c r="BB7" s="770"/>
      <c r="BC7" s="770"/>
      <c r="BD7" s="771"/>
      <c r="BE7" s="772"/>
      <c r="BF7" s="772"/>
      <c r="BG7" s="772"/>
      <c r="BH7" s="772"/>
      <c r="BI7" s="772"/>
      <c r="BJ7" s="772"/>
      <c r="BK7" s="773"/>
      <c r="BT7" s="311"/>
      <c r="BU7" s="311"/>
    </row>
    <row r="8" spans="1:74" ht="30" customHeight="1">
      <c r="A8" s="315">
        <v>0</v>
      </c>
      <c r="E8" s="11" t="s">
        <v>14</v>
      </c>
      <c r="F8" s="774" t="s">
        <v>15</v>
      </c>
      <c r="G8" s="774"/>
      <c r="H8" s="775" t="s">
        <v>16</v>
      </c>
      <c r="I8" s="775"/>
      <c r="J8" s="775"/>
      <c r="K8" s="775"/>
      <c r="L8" s="775"/>
      <c r="M8" s="775"/>
      <c r="N8" s="775"/>
      <c r="O8" s="775"/>
      <c r="P8" s="775"/>
      <c r="Q8" s="775"/>
      <c r="R8" s="775"/>
      <c r="S8" s="775"/>
      <c r="T8" s="12"/>
      <c r="U8" s="763"/>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764"/>
      <c r="AT8" s="764"/>
      <c r="AU8" s="764"/>
      <c r="AV8" s="764"/>
      <c r="AW8" s="764"/>
      <c r="AX8" s="764"/>
      <c r="AY8" s="764"/>
      <c r="AZ8" s="764"/>
      <c r="BA8" s="764"/>
      <c r="BB8" s="764"/>
      <c r="BC8" s="764"/>
      <c r="BD8" s="764"/>
      <c r="BE8" s="764"/>
      <c r="BF8" s="764"/>
      <c r="BG8" s="764"/>
      <c r="BH8" s="764"/>
      <c r="BI8" s="764"/>
      <c r="BJ8" s="764"/>
      <c r="BK8" s="765"/>
      <c r="BT8" s="311"/>
      <c r="BU8" s="311"/>
    </row>
    <row r="9" spans="1:74" ht="30" customHeight="1">
      <c r="A9" s="315">
        <v>0</v>
      </c>
      <c r="E9" s="13" t="s">
        <v>17</v>
      </c>
      <c r="F9" s="798" t="s">
        <v>18</v>
      </c>
      <c r="G9" s="798"/>
      <c r="H9" s="799" t="s">
        <v>19</v>
      </c>
      <c r="I9" s="799"/>
      <c r="J9" s="799"/>
      <c r="K9" s="799"/>
      <c r="L9" s="799"/>
      <c r="M9" s="799"/>
      <c r="N9" s="799"/>
      <c r="O9" s="799"/>
      <c r="P9" s="799"/>
      <c r="Q9" s="799"/>
      <c r="R9" s="799"/>
      <c r="S9" s="799"/>
      <c r="T9" s="14"/>
      <c r="U9" s="800"/>
      <c r="V9" s="756"/>
      <c r="W9" s="756"/>
      <c r="X9" s="756"/>
      <c r="Y9" s="756"/>
      <c r="Z9" s="756"/>
      <c r="AA9" s="756"/>
      <c r="AB9" s="756"/>
      <c r="AC9" s="756"/>
      <c r="AD9" s="756"/>
      <c r="AE9" s="756"/>
      <c r="AF9" s="756"/>
      <c r="AG9" s="756"/>
      <c r="AH9" s="756"/>
      <c r="AI9" s="756"/>
      <c r="AJ9" s="756"/>
      <c r="AK9" s="756"/>
      <c r="AL9" s="756"/>
      <c r="AM9" s="756"/>
      <c r="AN9" s="756"/>
      <c r="AO9" s="756"/>
      <c r="AP9" s="756"/>
      <c r="AQ9" s="756"/>
      <c r="AR9" s="756"/>
      <c r="AS9" s="756"/>
      <c r="AT9" s="756"/>
      <c r="AU9" s="756"/>
      <c r="AV9" s="756"/>
      <c r="AW9" s="756"/>
      <c r="AX9" s="756"/>
      <c r="AY9" s="756"/>
      <c r="AZ9" s="756"/>
      <c r="BA9" s="756"/>
      <c r="BB9" s="756"/>
      <c r="BC9" s="756"/>
      <c r="BD9" s="756"/>
      <c r="BE9" s="756"/>
      <c r="BF9" s="756"/>
      <c r="BG9" s="756"/>
      <c r="BH9" s="756"/>
      <c r="BI9" s="756"/>
      <c r="BJ9" s="756"/>
      <c r="BK9" s="801"/>
      <c r="BT9" s="311"/>
      <c r="BU9" s="311"/>
    </row>
    <row r="10" spans="1:74" ht="30" customHeight="1">
      <c r="A10" s="315">
        <v>0</v>
      </c>
      <c r="E10" s="13" t="s">
        <v>20</v>
      </c>
      <c r="F10" s="733" t="s">
        <v>21</v>
      </c>
      <c r="G10" s="733"/>
      <c r="H10" s="799" t="s">
        <v>22</v>
      </c>
      <c r="I10" s="799"/>
      <c r="J10" s="799"/>
      <c r="K10" s="799"/>
      <c r="L10" s="799"/>
      <c r="M10" s="799"/>
      <c r="N10" s="799"/>
      <c r="O10" s="799"/>
      <c r="P10" s="799"/>
      <c r="Q10" s="799"/>
      <c r="R10" s="799"/>
      <c r="S10" s="799"/>
      <c r="T10" s="14"/>
      <c r="U10" s="226" t="s">
        <v>415</v>
      </c>
      <c r="V10" s="227"/>
      <c r="W10" s="758"/>
      <c r="X10" s="758"/>
      <c r="Y10" s="758"/>
      <c r="Z10" s="758"/>
      <c r="AA10" s="758"/>
      <c r="AB10" s="758"/>
      <c r="AC10" s="759"/>
      <c r="AD10" s="759"/>
      <c r="AE10" s="759"/>
      <c r="AF10" s="759"/>
      <c r="AG10" s="759"/>
      <c r="AH10" s="759"/>
      <c r="AI10" s="759"/>
      <c r="AJ10" s="759"/>
      <c r="AK10" s="759"/>
      <c r="AL10" s="759"/>
      <c r="AM10" s="759"/>
      <c r="AN10" s="759"/>
      <c r="AO10" s="759"/>
      <c r="AP10" s="759"/>
      <c r="AQ10" s="759"/>
      <c r="AR10" s="759"/>
      <c r="AS10" s="759"/>
      <c r="AT10" s="759"/>
      <c r="AU10" s="759"/>
      <c r="AV10" s="760"/>
      <c r="AW10" s="802" t="s">
        <v>23</v>
      </c>
      <c r="AX10" s="802"/>
      <c r="AY10" s="802"/>
      <c r="AZ10" s="780"/>
      <c r="BA10" s="781"/>
      <c r="BB10" s="781"/>
      <c r="BC10" s="781"/>
      <c r="BD10" s="781"/>
      <c r="BE10" s="781"/>
      <c r="BF10" s="781"/>
      <c r="BG10" s="781"/>
      <c r="BH10" s="781"/>
      <c r="BI10" s="781"/>
      <c r="BJ10" s="781"/>
      <c r="BK10" s="782"/>
      <c r="BT10" s="311"/>
      <c r="BU10" s="311"/>
    </row>
    <row r="11" spans="1:74" ht="30" customHeight="1">
      <c r="A11" s="315">
        <v>0</v>
      </c>
      <c r="E11" s="15" t="s">
        <v>24</v>
      </c>
      <c r="F11" s="735" t="s">
        <v>25</v>
      </c>
      <c r="G11" s="735"/>
      <c r="H11" s="778" t="s">
        <v>26</v>
      </c>
      <c r="I11" s="778"/>
      <c r="J11" s="778"/>
      <c r="K11" s="778"/>
      <c r="L11" s="778"/>
      <c r="M11" s="778"/>
      <c r="N11" s="778"/>
      <c r="O11" s="778"/>
      <c r="P11" s="778"/>
      <c r="Q11" s="778"/>
      <c r="R11" s="778"/>
      <c r="S11" s="778"/>
      <c r="T11" s="16"/>
      <c r="U11" s="815" t="s">
        <v>27</v>
      </c>
      <c r="V11" s="735"/>
      <c r="W11" s="735"/>
      <c r="X11" s="735"/>
      <c r="Y11" s="735"/>
      <c r="Z11" s="816"/>
      <c r="AA11" s="817"/>
      <c r="AB11" s="818"/>
      <c r="AC11" s="818"/>
      <c r="AD11" s="818"/>
      <c r="AE11" s="818"/>
      <c r="AF11" s="818"/>
      <c r="AG11" s="818"/>
      <c r="AH11" s="818"/>
      <c r="AI11" s="818"/>
      <c r="AJ11" s="818"/>
      <c r="AK11" s="818"/>
      <c r="AL11" s="818"/>
      <c r="AM11" s="818"/>
      <c r="AN11" s="818"/>
      <c r="AO11" s="818"/>
      <c r="AP11" s="819"/>
      <c r="AQ11" s="820" t="s">
        <v>28</v>
      </c>
      <c r="AR11" s="735"/>
      <c r="AS11" s="735"/>
      <c r="AT11" s="735"/>
      <c r="AU11" s="735"/>
      <c r="AV11" s="816"/>
      <c r="AW11" s="821"/>
      <c r="AX11" s="732"/>
      <c r="AY11" s="732"/>
      <c r="AZ11" s="732"/>
      <c r="BA11" s="732"/>
      <c r="BB11" s="732"/>
      <c r="BC11" s="732"/>
      <c r="BD11" s="732"/>
      <c r="BE11" s="732"/>
      <c r="BF11" s="732"/>
      <c r="BG11" s="732"/>
      <c r="BH11" s="732"/>
      <c r="BI11" s="732"/>
      <c r="BJ11" s="732"/>
      <c r="BK11" s="811"/>
      <c r="BT11" s="311"/>
      <c r="BU11" s="311"/>
    </row>
    <row r="12" spans="1:74" ht="30" customHeight="1">
      <c r="A12" s="315">
        <v>0</v>
      </c>
      <c r="E12" s="11" t="s">
        <v>17</v>
      </c>
      <c r="F12" s="774" t="s">
        <v>29</v>
      </c>
      <c r="G12" s="774"/>
      <c r="H12" s="775" t="s">
        <v>30</v>
      </c>
      <c r="I12" s="775"/>
      <c r="J12" s="775"/>
      <c r="K12" s="775"/>
      <c r="L12" s="775"/>
      <c r="M12" s="775"/>
      <c r="N12" s="775"/>
      <c r="O12" s="775"/>
      <c r="P12" s="775"/>
      <c r="Q12" s="775"/>
      <c r="R12" s="775"/>
      <c r="S12" s="775"/>
      <c r="T12" s="12"/>
      <c r="U12" s="822" t="s">
        <v>27</v>
      </c>
      <c r="V12" s="774"/>
      <c r="W12" s="774"/>
      <c r="X12" s="774"/>
      <c r="Y12" s="774"/>
      <c r="Z12" s="786"/>
      <c r="AA12" s="823"/>
      <c r="AB12" s="764"/>
      <c r="AC12" s="764"/>
      <c r="AD12" s="764"/>
      <c r="AE12" s="764"/>
      <c r="AF12" s="764"/>
      <c r="AG12" s="764"/>
      <c r="AH12" s="764"/>
      <c r="AI12" s="764"/>
      <c r="AJ12" s="764"/>
      <c r="AK12" s="764"/>
      <c r="AL12" s="764"/>
      <c r="AM12" s="764"/>
      <c r="AN12" s="764"/>
      <c r="AO12" s="764"/>
      <c r="AP12" s="824"/>
      <c r="AQ12" s="785" t="s">
        <v>28</v>
      </c>
      <c r="AR12" s="774"/>
      <c r="AS12" s="774"/>
      <c r="AT12" s="774"/>
      <c r="AU12" s="774"/>
      <c r="AV12" s="786"/>
      <c r="AW12" s="813"/>
      <c r="AX12" s="749"/>
      <c r="AY12" s="749"/>
      <c r="AZ12" s="749"/>
      <c r="BA12" s="749"/>
      <c r="BB12" s="749"/>
      <c r="BC12" s="749"/>
      <c r="BD12" s="749"/>
      <c r="BE12" s="749"/>
      <c r="BF12" s="749"/>
      <c r="BG12" s="749"/>
      <c r="BH12" s="749"/>
      <c r="BI12" s="749"/>
      <c r="BJ12" s="749"/>
      <c r="BK12" s="814"/>
      <c r="BT12" s="311"/>
      <c r="BU12" s="311"/>
    </row>
    <row r="13" spans="1:74" ht="30" customHeight="1">
      <c r="A13" s="315">
        <v>0</v>
      </c>
      <c r="E13" s="15" t="s">
        <v>17</v>
      </c>
      <c r="F13" s="735" t="s">
        <v>31</v>
      </c>
      <c r="G13" s="735"/>
      <c r="H13" s="778" t="s">
        <v>32</v>
      </c>
      <c r="I13" s="778"/>
      <c r="J13" s="778"/>
      <c r="K13" s="778"/>
      <c r="L13" s="778"/>
      <c r="M13" s="778"/>
      <c r="N13" s="778"/>
      <c r="O13" s="778"/>
      <c r="P13" s="778"/>
      <c r="Q13" s="778"/>
      <c r="R13" s="778"/>
      <c r="S13" s="778"/>
      <c r="T13" s="16"/>
      <c r="U13" s="226" t="s">
        <v>415</v>
      </c>
      <c r="V13" s="227"/>
      <c r="W13" s="758"/>
      <c r="X13" s="758"/>
      <c r="Y13" s="758"/>
      <c r="Z13" s="758"/>
      <c r="AA13" s="758"/>
      <c r="AB13" s="758"/>
      <c r="AC13" s="759"/>
      <c r="AD13" s="759"/>
      <c r="AE13" s="759"/>
      <c r="AF13" s="759"/>
      <c r="AG13" s="759"/>
      <c r="AH13" s="759"/>
      <c r="AI13" s="759"/>
      <c r="AJ13" s="759"/>
      <c r="AK13" s="759"/>
      <c r="AL13" s="759"/>
      <c r="AM13" s="759"/>
      <c r="AN13" s="759"/>
      <c r="AO13" s="759"/>
      <c r="AP13" s="759"/>
      <c r="AQ13" s="759"/>
      <c r="AR13" s="759"/>
      <c r="AS13" s="759"/>
      <c r="AT13" s="759"/>
      <c r="AU13" s="759"/>
      <c r="AV13" s="760"/>
      <c r="AW13" s="779" t="s">
        <v>23</v>
      </c>
      <c r="AX13" s="779"/>
      <c r="AY13" s="779"/>
      <c r="AZ13" s="780"/>
      <c r="BA13" s="781"/>
      <c r="BB13" s="781"/>
      <c r="BC13" s="781"/>
      <c r="BD13" s="781"/>
      <c r="BE13" s="781"/>
      <c r="BF13" s="781"/>
      <c r="BG13" s="781"/>
      <c r="BH13" s="781"/>
      <c r="BI13" s="781"/>
      <c r="BJ13" s="781"/>
      <c r="BK13" s="782"/>
      <c r="BT13" s="311"/>
      <c r="BU13" s="311"/>
    </row>
    <row r="14" spans="1:74" ht="30" customHeight="1">
      <c r="A14" s="315">
        <v>0</v>
      </c>
      <c r="E14" s="17" t="s">
        <v>17</v>
      </c>
      <c r="F14" s="410" t="s">
        <v>33</v>
      </c>
      <c r="G14" s="410"/>
      <c r="H14" s="661" t="s">
        <v>34</v>
      </c>
      <c r="I14" s="661"/>
      <c r="J14" s="661"/>
      <c r="K14" s="661"/>
      <c r="L14" s="661"/>
      <c r="M14" s="661"/>
      <c r="N14" s="661"/>
      <c r="O14" s="661"/>
      <c r="P14" s="661"/>
      <c r="Q14" s="661"/>
      <c r="R14" s="661"/>
      <c r="S14" s="661"/>
      <c r="T14" s="18"/>
      <c r="U14" s="783"/>
      <c r="V14" s="784"/>
      <c r="W14" s="784"/>
      <c r="X14" s="784"/>
      <c r="Y14" s="784"/>
      <c r="Z14" s="784"/>
      <c r="AA14" s="784"/>
      <c r="AB14" s="784"/>
      <c r="AC14" s="784"/>
      <c r="AD14" s="784"/>
      <c r="AE14" s="784"/>
      <c r="AF14" s="784"/>
      <c r="AG14" s="784"/>
      <c r="AH14" s="784"/>
      <c r="AI14" s="784"/>
      <c r="AJ14" s="784"/>
      <c r="AK14" s="784"/>
      <c r="AL14" s="784"/>
      <c r="AM14" s="784"/>
      <c r="AN14" s="9"/>
      <c r="AO14" s="9"/>
      <c r="AP14" s="9"/>
      <c r="AQ14" s="9"/>
      <c r="AR14" s="9"/>
      <c r="AS14" s="9"/>
      <c r="AT14" s="9"/>
      <c r="AU14" s="9"/>
      <c r="AV14" s="9"/>
      <c r="AZ14" s="19"/>
      <c r="BA14" s="19"/>
      <c r="BB14" s="19"/>
      <c r="BC14" s="19"/>
      <c r="BD14" s="19"/>
      <c r="BE14" s="19"/>
      <c r="BF14" s="19"/>
      <c r="BG14" s="19"/>
      <c r="BH14" s="19"/>
      <c r="BI14" s="19"/>
      <c r="BJ14" s="19"/>
      <c r="BK14" s="21"/>
      <c r="BT14" s="311"/>
      <c r="BU14" s="311"/>
    </row>
    <row r="15" spans="1:74" ht="30" customHeight="1">
      <c r="A15" s="315">
        <v>0</v>
      </c>
      <c r="E15" s="4" t="s">
        <v>17</v>
      </c>
      <c r="F15" s="487" t="s">
        <v>35</v>
      </c>
      <c r="G15" s="487"/>
      <c r="H15" s="639" t="s">
        <v>36</v>
      </c>
      <c r="I15" s="639"/>
      <c r="J15" s="639"/>
      <c r="K15" s="639"/>
      <c r="L15" s="639"/>
      <c r="M15" s="639"/>
      <c r="N15" s="639"/>
      <c r="O15" s="639"/>
      <c r="P15" s="639"/>
      <c r="Q15" s="639"/>
      <c r="R15" s="639"/>
      <c r="S15" s="639"/>
      <c r="T15" s="5"/>
      <c r="U15" s="22"/>
      <c r="V15" s="412"/>
      <c r="W15" s="412"/>
      <c r="X15" s="487" t="s">
        <v>38</v>
      </c>
      <c r="Y15" s="487"/>
      <c r="Z15" s="487"/>
      <c r="AA15" s="487"/>
      <c r="AB15" s="487"/>
      <c r="AC15" s="487"/>
      <c r="AD15" s="487"/>
      <c r="AE15" s="487"/>
      <c r="AF15" s="487"/>
      <c r="AG15" s="487"/>
      <c r="AH15" s="671"/>
      <c r="AI15" s="671"/>
      <c r="AJ15" s="671"/>
      <c r="AK15" s="671"/>
      <c r="AL15" s="671"/>
      <c r="AM15" s="671"/>
      <c r="AN15" s="215" t="s">
        <v>421</v>
      </c>
      <c r="AO15" s="215"/>
      <c r="AP15" s="215"/>
      <c r="AQ15" s="215"/>
      <c r="AR15" s="412"/>
      <c r="AS15" s="412"/>
      <c r="AT15" s="412"/>
      <c r="AU15" s="412"/>
      <c r="AV15" s="412"/>
      <c r="AW15" s="223" t="s">
        <v>422</v>
      </c>
      <c r="AX15" s="22"/>
      <c r="AY15" s="22"/>
      <c r="BB15" s="407"/>
      <c r="BC15" s="407"/>
      <c r="BH15" s="23"/>
      <c r="BI15" s="407"/>
      <c r="BJ15" s="407"/>
      <c r="BK15" s="10"/>
      <c r="BT15" s="311"/>
      <c r="BU15" s="311"/>
    </row>
    <row r="16" spans="1:74" ht="30" customHeight="1">
      <c r="A16" s="315">
        <v>0</v>
      </c>
      <c r="E16" s="17"/>
      <c r="F16" s="24"/>
      <c r="G16" s="24"/>
      <c r="H16" s="25"/>
      <c r="I16" s="25"/>
      <c r="J16" s="25"/>
      <c r="K16" s="25"/>
      <c r="L16" s="25"/>
      <c r="M16" s="25"/>
      <c r="N16" s="25"/>
      <c r="O16" s="25"/>
      <c r="P16" s="25"/>
      <c r="Q16" s="25"/>
      <c r="R16" s="25"/>
      <c r="S16" s="25"/>
      <c r="T16" s="18"/>
      <c r="U16" s="24"/>
      <c r="V16" s="507"/>
      <c r="W16" s="507"/>
      <c r="X16" s="24"/>
      <c r="Y16" s="24"/>
      <c r="Z16" s="24"/>
      <c r="AA16" s="24"/>
      <c r="AB16" s="24"/>
      <c r="AC16" s="24"/>
      <c r="AD16" s="24"/>
      <c r="AE16" s="24"/>
      <c r="AF16" s="24"/>
      <c r="AG16" s="24"/>
      <c r="AH16" s="637" t="s">
        <v>39</v>
      </c>
      <c r="AI16" s="637"/>
      <c r="AJ16" s="637"/>
      <c r="AK16" s="637"/>
      <c r="AL16" s="637"/>
      <c r="AM16" s="637"/>
      <c r="AN16" s="637"/>
      <c r="AO16" s="637"/>
      <c r="AP16" s="637"/>
      <c r="AQ16" s="637"/>
      <c r="AR16" s="507"/>
      <c r="AS16" s="507"/>
      <c r="AT16" s="507"/>
      <c r="AU16" s="217" t="s">
        <v>417</v>
      </c>
      <c r="AV16" s="217"/>
      <c r="AW16" s="217"/>
      <c r="AX16" s="217"/>
      <c r="AY16" s="24" t="s">
        <v>40</v>
      </c>
      <c r="AZ16" s="24"/>
      <c r="BA16" s="26"/>
      <c r="BB16" s="26"/>
      <c r="BC16" s="26"/>
      <c r="BD16" s="24"/>
      <c r="BE16" s="27"/>
      <c r="BF16" s="27"/>
      <c r="BG16" s="24"/>
      <c r="BH16" s="28"/>
      <c r="BI16" s="410"/>
      <c r="BJ16" s="410"/>
      <c r="BK16" s="29"/>
      <c r="BL16" s="30"/>
      <c r="BN16" s="3"/>
      <c r="BO16" s="3"/>
      <c r="BT16" s="311"/>
      <c r="BU16" s="311"/>
    </row>
    <row r="17" spans="1:78" ht="30" customHeight="1">
      <c r="A17" s="315">
        <v>0</v>
      </c>
      <c r="E17" s="8" t="s">
        <v>17</v>
      </c>
      <c r="F17" s="407" t="s">
        <v>41</v>
      </c>
      <c r="G17" s="407"/>
      <c r="H17" s="640" t="s">
        <v>42</v>
      </c>
      <c r="I17" s="640"/>
      <c r="J17" s="640"/>
      <c r="K17" s="640"/>
      <c r="L17" s="640"/>
      <c r="M17" s="640"/>
      <c r="N17" s="640"/>
      <c r="O17" s="640"/>
      <c r="P17" s="640"/>
      <c r="Q17" s="640"/>
      <c r="R17" s="640"/>
      <c r="S17" s="640"/>
      <c r="T17" s="10"/>
      <c r="U17" s="822" t="s">
        <v>43</v>
      </c>
      <c r="V17" s="774"/>
      <c r="W17" s="774"/>
      <c r="X17" s="774"/>
      <c r="Y17" s="774"/>
      <c r="Z17" s="774"/>
      <c r="AA17" s="774"/>
      <c r="AB17" s="774"/>
      <c r="AC17" s="774"/>
      <c r="AD17" s="774"/>
      <c r="AE17" s="774"/>
      <c r="AF17" s="774"/>
      <c r="AG17" s="774"/>
      <c r="AH17" s="833"/>
      <c r="AI17" s="776" t="s">
        <v>44</v>
      </c>
      <c r="AJ17" s="774"/>
      <c r="AK17" s="774"/>
      <c r="AL17" s="774"/>
      <c r="AM17" s="774"/>
      <c r="AN17" s="774"/>
      <c r="AO17" s="774"/>
      <c r="AP17" s="774"/>
      <c r="AQ17" s="774"/>
      <c r="AR17" s="774"/>
      <c r="AS17" s="774"/>
      <c r="AT17" s="774"/>
      <c r="AU17" s="774"/>
      <c r="AV17" s="774"/>
      <c r="AW17" s="833"/>
      <c r="AX17" s="776" t="s">
        <v>45</v>
      </c>
      <c r="AY17" s="774"/>
      <c r="AZ17" s="774"/>
      <c r="BA17" s="774"/>
      <c r="BB17" s="774"/>
      <c r="BC17" s="774"/>
      <c r="BD17" s="774"/>
      <c r="BE17" s="774"/>
      <c r="BF17" s="774"/>
      <c r="BG17" s="774"/>
      <c r="BH17" s="774"/>
      <c r="BI17" s="774"/>
      <c r="BJ17" s="774"/>
      <c r="BK17" s="777"/>
      <c r="BT17" s="311"/>
      <c r="BU17" s="311"/>
    </row>
    <row r="18" spans="1:78" ht="30" customHeight="1">
      <c r="A18" s="315">
        <v>0</v>
      </c>
      <c r="E18" s="8"/>
      <c r="F18" s="3"/>
      <c r="G18" s="3"/>
      <c r="H18" s="31"/>
      <c r="I18" s="752" t="s">
        <v>46</v>
      </c>
      <c r="J18" s="733"/>
      <c r="K18" s="733"/>
      <c r="L18" s="733"/>
      <c r="M18" s="733"/>
      <c r="N18" s="733"/>
      <c r="O18" s="733"/>
      <c r="P18" s="733"/>
      <c r="Q18" s="733"/>
      <c r="R18" s="733"/>
      <c r="S18" s="733"/>
      <c r="T18" s="734"/>
      <c r="U18" s="13"/>
      <c r="V18" s="755"/>
      <c r="W18" s="755"/>
      <c r="X18" s="755"/>
      <c r="Y18" s="755"/>
      <c r="Z18" s="755"/>
      <c r="AA18" s="733" t="s">
        <v>47</v>
      </c>
      <c r="AB18" s="733"/>
      <c r="AC18" s="755"/>
      <c r="AD18" s="755"/>
      <c r="AE18" s="755"/>
      <c r="AF18" s="755"/>
      <c r="AG18" s="755"/>
      <c r="AH18" s="32"/>
      <c r="AI18" s="33"/>
      <c r="AJ18" s="755"/>
      <c r="AK18" s="755"/>
      <c r="AL18" s="755"/>
      <c r="AM18" s="755"/>
      <c r="AN18" s="755"/>
      <c r="AO18" s="733" t="s">
        <v>47</v>
      </c>
      <c r="AP18" s="733"/>
      <c r="AQ18" s="755"/>
      <c r="AR18" s="755"/>
      <c r="AS18" s="755"/>
      <c r="AT18" s="755"/>
      <c r="AU18" s="755"/>
      <c r="AV18" s="755"/>
      <c r="AW18" s="827"/>
      <c r="AX18" s="750"/>
      <c r="AY18" s="730"/>
      <c r="AZ18" s="730"/>
      <c r="BA18" s="730"/>
      <c r="BB18" s="730"/>
      <c r="BC18" s="730"/>
      <c r="BD18" s="730"/>
      <c r="BE18" s="730"/>
      <c r="BF18" s="730"/>
      <c r="BG18" s="730"/>
      <c r="BH18" s="730"/>
      <c r="BI18" s="730"/>
      <c r="BJ18" s="730"/>
      <c r="BK18" s="751"/>
      <c r="BM18" s="228"/>
      <c r="BQ18" s="315">
        <f>+SUM(V18:Z20,AJ18:AN20)</f>
        <v>0</v>
      </c>
      <c r="BT18" s="311"/>
      <c r="BU18" s="311"/>
    </row>
    <row r="19" spans="1:78" ht="30" customHeight="1">
      <c r="A19" s="315">
        <v>0</v>
      </c>
      <c r="E19" s="8"/>
      <c r="F19" s="3"/>
      <c r="G19" s="3"/>
      <c r="H19" s="31"/>
      <c r="I19" s="752" t="s">
        <v>48</v>
      </c>
      <c r="J19" s="733"/>
      <c r="K19" s="733"/>
      <c r="L19" s="733"/>
      <c r="M19" s="733"/>
      <c r="N19" s="733"/>
      <c r="O19" s="733"/>
      <c r="P19" s="733"/>
      <c r="Q19" s="733"/>
      <c r="R19" s="733"/>
      <c r="S19" s="733"/>
      <c r="T19" s="734"/>
      <c r="U19" s="13"/>
      <c r="V19" s="755"/>
      <c r="W19" s="755"/>
      <c r="X19" s="755"/>
      <c r="Y19" s="755"/>
      <c r="Z19" s="755"/>
      <c r="AA19" s="733" t="s">
        <v>47</v>
      </c>
      <c r="AB19" s="733"/>
      <c r="AC19" s="755"/>
      <c r="AD19" s="755"/>
      <c r="AE19" s="755"/>
      <c r="AF19" s="755"/>
      <c r="AG19" s="755"/>
      <c r="AH19" s="32"/>
      <c r="AI19" s="33"/>
      <c r="AJ19" s="755"/>
      <c r="AK19" s="755"/>
      <c r="AL19" s="755"/>
      <c r="AM19" s="755"/>
      <c r="AN19" s="755"/>
      <c r="AO19" s="733" t="s">
        <v>47</v>
      </c>
      <c r="AP19" s="733"/>
      <c r="AQ19" s="755"/>
      <c r="AR19" s="755"/>
      <c r="AS19" s="755"/>
      <c r="AT19" s="755"/>
      <c r="AU19" s="755"/>
      <c r="AV19" s="755"/>
      <c r="AW19" s="827"/>
      <c r="AX19" s="750"/>
      <c r="AY19" s="730"/>
      <c r="AZ19" s="730"/>
      <c r="BA19" s="730"/>
      <c r="BB19" s="730"/>
      <c r="BC19" s="730"/>
      <c r="BD19" s="730"/>
      <c r="BE19" s="730"/>
      <c r="BF19" s="730"/>
      <c r="BG19" s="730"/>
      <c r="BH19" s="730"/>
      <c r="BI19" s="730"/>
      <c r="BJ19" s="730"/>
      <c r="BK19" s="751"/>
      <c r="BT19" s="311"/>
      <c r="BU19" s="311"/>
    </row>
    <row r="20" spans="1:78" ht="30" customHeight="1">
      <c r="A20" s="315">
        <v>0</v>
      </c>
      <c r="E20" s="17"/>
      <c r="F20" s="24"/>
      <c r="G20" s="24"/>
      <c r="H20" s="34"/>
      <c r="I20" s="812" t="s">
        <v>49</v>
      </c>
      <c r="J20" s="735"/>
      <c r="K20" s="735"/>
      <c r="L20" s="735"/>
      <c r="M20" s="735"/>
      <c r="N20" s="735"/>
      <c r="O20" s="735"/>
      <c r="P20" s="735"/>
      <c r="Q20" s="735"/>
      <c r="R20" s="735"/>
      <c r="S20" s="735"/>
      <c r="T20" s="736"/>
      <c r="U20" s="15"/>
      <c r="V20" s="825"/>
      <c r="W20" s="825"/>
      <c r="X20" s="825"/>
      <c r="Y20" s="825"/>
      <c r="Z20" s="825"/>
      <c r="AA20" s="735" t="s">
        <v>47</v>
      </c>
      <c r="AB20" s="735"/>
      <c r="AC20" s="825"/>
      <c r="AD20" s="825"/>
      <c r="AE20" s="825"/>
      <c r="AF20" s="825"/>
      <c r="AG20" s="825"/>
      <c r="AH20" s="35"/>
      <c r="AI20" s="36"/>
      <c r="AJ20" s="825"/>
      <c r="AK20" s="825"/>
      <c r="AL20" s="825"/>
      <c r="AM20" s="825"/>
      <c r="AN20" s="825"/>
      <c r="AO20" s="735" t="s">
        <v>47</v>
      </c>
      <c r="AP20" s="735"/>
      <c r="AQ20" s="825"/>
      <c r="AR20" s="825"/>
      <c r="AS20" s="825"/>
      <c r="AT20" s="825"/>
      <c r="AU20" s="825"/>
      <c r="AV20" s="825"/>
      <c r="AW20" s="826"/>
      <c r="AX20" s="810"/>
      <c r="AY20" s="732"/>
      <c r="AZ20" s="732"/>
      <c r="BA20" s="732"/>
      <c r="BB20" s="732"/>
      <c r="BC20" s="732"/>
      <c r="BD20" s="732"/>
      <c r="BE20" s="732"/>
      <c r="BF20" s="732"/>
      <c r="BG20" s="732"/>
      <c r="BH20" s="732"/>
      <c r="BI20" s="732"/>
      <c r="BJ20" s="732"/>
      <c r="BK20" s="811"/>
      <c r="BT20" s="311"/>
      <c r="BU20" s="311"/>
    </row>
    <row r="21" spans="1:78" ht="30" customHeight="1">
      <c r="A21" s="315">
        <v>0</v>
      </c>
      <c r="E21" s="8" t="s">
        <v>17</v>
      </c>
      <c r="F21" s="809" t="s">
        <v>50</v>
      </c>
      <c r="G21" s="809"/>
      <c r="H21" s="556" t="s">
        <v>51</v>
      </c>
      <c r="I21" s="556"/>
      <c r="J21" s="556"/>
      <c r="K21" s="556"/>
      <c r="L21" s="556"/>
      <c r="M21" s="556"/>
      <c r="N21" s="556"/>
      <c r="O21" s="556"/>
      <c r="P21" s="556"/>
      <c r="Q21" s="556"/>
      <c r="R21" s="556"/>
      <c r="S21" s="556"/>
      <c r="U21" s="37"/>
      <c r="V21" s="3" t="s">
        <v>52</v>
      </c>
      <c r="W21" s="414" t="s">
        <v>53</v>
      </c>
      <c r="X21" s="414"/>
      <c r="Y21" s="414"/>
      <c r="Z21" s="414"/>
      <c r="AA21" s="414"/>
      <c r="AB21" s="414"/>
      <c r="AC21" s="414"/>
      <c r="AD21" s="414"/>
      <c r="AE21" s="414"/>
      <c r="AF21" s="414"/>
      <c r="AG21" s="1" t="s">
        <v>54</v>
      </c>
      <c r="AN21" s="387"/>
      <c r="AO21" s="387"/>
      <c r="AP21" s="285" t="s">
        <v>842</v>
      </c>
      <c r="AQ21" s="294"/>
      <c r="AR21" s="244"/>
      <c r="AS21" s="237"/>
      <c r="AT21" s="237" t="s">
        <v>55</v>
      </c>
      <c r="AU21" s="237"/>
      <c r="AV21" s="387"/>
      <c r="AW21" s="387"/>
      <c r="AX21" s="285" t="s">
        <v>905</v>
      </c>
      <c r="AY21" s="285"/>
      <c r="AZ21" s="115" t="s">
        <v>463</v>
      </c>
      <c r="BA21" s="48" t="s">
        <v>56</v>
      </c>
      <c r="BB21" s="2"/>
      <c r="BC21" s="40"/>
      <c r="BD21" s="677" t="s">
        <v>57</v>
      </c>
      <c r="BE21" s="677"/>
      <c r="BF21" s="677"/>
      <c r="BG21" s="677"/>
      <c r="BH21" s="677"/>
      <c r="BI21" s="677"/>
      <c r="BJ21" s="677"/>
      <c r="BK21" s="678"/>
      <c r="BQ21" s="315">
        <f>+SUM(AN21:AO26)</f>
        <v>0</v>
      </c>
      <c r="BT21" s="311"/>
      <c r="BU21" s="311"/>
    </row>
    <row r="22" spans="1:78" ht="30" customHeight="1">
      <c r="A22" s="315">
        <v>0</v>
      </c>
      <c r="E22" s="8" t="s">
        <v>14</v>
      </c>
      <c r="F22" s="407"/>
      <c r="G22" s="407"/>
      <c r="H22" s="556"/>
      <c r="I22" s="556"/>
      <c r="J22" s="556"/>
      <c r="K22" s="556"/>
      <c r="L22" s="556"/>
      <c r="M22" s="556"/>
      <c r="N22" s="556"/>
      <c r="O22" s="556"/>
      <c r="P22" s="556"/>
      <c r="Q22" s="556"/>
      <c r="R22" s="556"/>
      <c r="S22" s="556"/>
      <c r="U22" s="8"/>
      <c r="V22" s="3" t="s">
        <v>58</v>
      </c>
      <c r="W22" s="756" t="s">
        <v>837</v>
      </c>
      <c r="X22" s="756"/>
      <c r="Y22" s="756"/>
      <c r="Z22" s="756"/>
      <c r="AA22" s="756"/>
      <c r="AB22" s="756"/>
      <c r="AC22" s="756"/>
      <c r="AD22" s="756"/>
      <c r="AE22" s="756"/>
      <c r="AF22" s="756"/>
      <c r="AG22" s="38" t="s">
        <v>60</v>
      </c>
      <c r="AJ22" s="1" t="s">
        <v>61</v>
      </c>
      <c r="AN22" s="387"/>
      <c r="AO22" s="387"/>
      <c r="AP22" s="285" t="s">
        <v>842</v>
      </c>
      <c r="AQ22" s="294"/>
      <c r="AR22" s="237"/>
      <c r="AS22" s="237"/>
      <c r="AT22" s="237" t="s">
        <v>47</v>
      </c>
      <c r="AU22" s="237"/>
      <c r="AV22" s="387"/>
      <c r="AW22" s="387"/>
      <c r="AX22" s="285" t="s">
        <v>842</v>
      </c>
      <c r="AY22" s="285"/>
      <c r="AZ22" s="115" t="s">
        <v>463</v>
      </c>
      <c r="BA22" s="39"/>
      <c r="BB22" s="2"/>
      <c r="BC22" s="40"/>
      <c r="BD22" s="677"/>
      <c r="BE22" s="677"/>
      <c r="BF22" s="677"/>
      <c r="BG22" s="677"/>
      <c r="BH22" s="677"/>
      <c r="BI22" s="677"/>
      <c r="BJ22" s="677"/>
      <c r="BK22" s="678"/>
      <c r="BL22" s="41"/>
      <c r="BM22" s="41"/>
      <c r="BT22" s="311"/>
      <c r="BU22" s="311"/>
      <c r="BV22" s="41"/>
      <c r="BW22" s="41"/>
    </row>
    <row r="23" spans="1:78" ht="30" customHeight="1">
      <c r="A23" s="315">
        <v>0</v>
      </c>
      <c r="E23" s="8" t="s">
        <v>17</v>
      </c>
      <c r="F23" s="407"/>
      <c r="G23" s="407"/>
      <c r="H23" s="640"/>
      <c r="I23" s="640"/>
      <c r="J23" s="640"/>
      <c r="K23" s="640"/>
      <c r="L23" s="640"/>
      <c r="M23" s="640"/>
      <c r="N23" s="640"/>
      <c r="O23" s="640"/>
      <c r="P23" s="640"/>
      <c r="Q23" s="640"/>
      <c r="R23" s="640"/>
      <c r="S23" s="640"/>
      <c r="U23" s="42"/>
      <c r="V23" s="3" t="s">
        <v>52</v>
      </c>
      <c r="W23" s="756" t="s">
        <v>838</v>
      </c>
      <c r="X23" s="756"/>
      <c r="Y23" s="756"/>
      <c r="Z23" s="756"/>
      <c r="AA23" s="756"/>
      <c r="AB23" s="756"/>
      <c r="AC23" s="756"/>
      <c r="AD23" s="756"/>
      <c r="AE23" s="756"/>
      <c r="AF23" s="756"/>
      <c r="AG23" s="38" t="s">
        <v>63</v>
      </c>
      <c r="AH23" s="43"/>
      <c r="AI23" s="43"/>
      <c r="AJ23" s="1" t="s">
        <v>64</v>
      </c>
      <c r="AK23" s="43"/>
      <c r="AL23" s="43"/>
      <c r="AM23" s="43"/>
      <c r="AN23" s="387"/>
      <c r="AO23" s="387"/>
      <c r="AP23" s="285" t="s">
        <v>842</v>
      </c>
      <c r="AQ23" s="294"/>
      <c r="AR23" s="237"/>
      <c r="AS23" s="237"/>
      <c r="AT23" s="237" t="s">
        <v>47</v>
      </c>
      <c r="AU23" s="237"/>
      <c r="AV23" s="387"/>
      <c r="AW23" s="387"/>
      <c r="AX23" s="285" t="s">
        <v>842</v>
      </c>
      <c r="AY23" s="285"/>
      <c r="AZ23" s="115" t="s">
        <v>463</v>
      </c>
      <c r="BA23" s="44"/>
      <c r="BB23" s="45"/>
      <c r="BC23" s="40"/>
      <c r="BD23" s="677"/>
      <c r="BE23" s="677"/>
      <c r="BF23" s="677"/>
      <c r="BG23" s="677"/>
      <c r="BH23" s="677"/>
      <c r="BI23" s="677"/>
      <c r="BJ23" s="677"/>
      <c r="BK23" s="678"/>
      <c r="BL23" s="43"/>
      <c r="BM23" s="43"/>
      <c r="BN23" s="43"/>
      <c r="BO23" s="43"/>
      <c r="BP23" s="43"/>
      <c r="BQ23" s="318"/>
      <c r="BR23" s="43"/>
      <c r="BS23" s="43"/>
      <c r="BT23" s="311"/>
      <c r="BU23" s="311"/>
      <c r="BV23" s="43"/>
    </row>
    <row r="24" spans="1:78" ht="30" customHeight="1">
      <c r="A24" s="315">
        <v>0</v>
      </c>
      <c r="E24" s="8"/>
      <c r="Q24" s="46"/>
      <c r="R24" s="46"/>
      <c r="S24" s="46"/>
      <c r="T24" s="46"/>
      <c r="U24" s="47"/>
      <c r="V24" s="3" t="s">
        <v>65</v>
      </c>
      <c r="W24" s="756" t="s">
        <v>840</v>
      </c>
      <c r="X24" s="756"/>
      <c r="Y24" s="756"/>
      <c r="Z24" s="756"/>
      <c r="AA24" s="756"/>
      <c r="AB24" s="756"/>
      <c r="AC24" s="756"/>
      <c r="AD24" s="756"/>
      <c r="AE24" s="756"/>
      <c r="AF24" s="756"/>
      <c r="AG24" s="38" t="s">
        <v>67</v>
      </c>
      <c r="AH24" s="46"/>
      <c r="AI24" s="3"/>
      <c r="AJ24" s="1" t="s">
        <v>68</v>
      </c>
      <c r="AK24" s="3"/>
      <c r="AL24" s="3"/>
      <c r="AM24" s="3"/>
      <c r="AN24" s="387"/>
      <c r="AO24" s="387"/>
      <c r="AP24" s="285" t="s">
        <v>842</v>
      </c>
      <c r="AQ24" s="294"/>
      <c r="AR24" s="237"/>
      <c r="AS24" s="237"/>
      <c r="AT24" s="237" t="s">
        <v>47</v>
      </c>
      <c r="AU24" s="237"/>
      <c r="AV24" s="387"/>
      <c r="AW24" s="387"/>
      <c r="AX24" s="285" t="s">
        <v>842</v>
      </c>
      <c r="AY24" s="285"/>
      <c r="AZ24" s="115" t="s">
        <v>471</v>
      </c>
      <c r="BA24" s="48" t="s">
        <v>69</v>
      </c>
      <c r="BB24" s="2"/>
      <c r="BC24" s="40"/>
      <c r="BD24" s="677" t="s">
        <v>70</v>
      </c>
      <c r="BE24" s="677"/>
      <c r="BF24" s="677"/>
      <c r="BG24" s="677"/>
      <c r="BH24" s="677"/>
      <c r="BI24" s="677"/>
      <c r="BJ24" s="677"/>
      <c r="BK24" s="678"/>
      <c r="BR24" s="38"/>
      <c r="BS24" s="38"/>
      <c r="BT24" s="311"/>
      <c r="BU24" s="311"/>
      <c r="BV24" s="38"/>
      <c r="BW24" s="38"/>
      <c r="BX24" s="38"/>
    </row>
    <row r="25" spans="1:78" ht="30" customHeight="1">
      <c r="A25" s="315">
        <v>0</v>
      </c>
      <c r="E25" s="8"/>
      <c r="U25" s="8"/>
      <c r="V25" s="3" t="s">
        <v>65</v>
      </c>
      <c r="W25" s="756" t="s">
        <v>841</v>
      </c>
      <c r="X25" s="756"/>
      <c r="Y25" s="756"/>
      <c r="Z25" s="756"/>
      <c r="AA25" s="756"/>
      <c r="AB25" s="756"/>
      <c r="AC25" s="756"/>
      <c r="AD25" s="756"/>
      <c r="AE25" s="756"/>
      <c r="AF25" s="756"/>
      <c r="AG25" s="38" t="s">
        <v>67</v>
      </c>
      <c r="AI25" s="9"/>
      <c r="AJ25" s="1" t="s">
        <v>68</v>
      </c>
      <c r="AK25" s="9"/>
      <c r="AL25" s="9"/>
      <c r="AM25" s="9"/>
      <c r="AN25" s="387"/>
      <c r="AO25" s="387"/>
      <c r="AP25" s="285" t="s">
        <v>842</v>
      </c>
      <c r="AQ25" s="294"/>
      <c r="AR25" s="237"/>
      <c r="AS25" s="237"/>
      <c r="AT25" s="237" t="s">
        <v>47</v>
      </c>
      <c r="AU25" s="237"/>
      <c r="AV25" s="387"/>
      <c r="AW25" s="387"/>
      <c r="AX25" s="285" t="s">
        <v>842</v>
      </c>
      <c r="AY25" s="285"/>
      <c r="AZ25" s="115" t="s">
        <v>471</v>
      </c>
      <c r="BA25" s="39"/>
      <c r="BB25" s="2"/>
      <c r="BC25" s="40"/>
      <c r="BD25" s="677"/>
      <c r="BE25" s="677"/>
      <c r="BF25" s="677"/>
      <c r="BG25" s="677"/>
      <c r="BH25" s="677"/>
      <c r="BI25" s="677"/>
      <c r="BJ25" s="677"/>
      <c r="BK25" s="678"/>
      <c r="BR25" s="38"/>
      <c r="BS25" s="38"/>
      <c r="BT25" s="311"/>
      <c r="BU25" s="311"/>
      <c r="BV25" s="38"/>
      <c r="BW25" s="38"/>
      <c r="BX25" s="38"/>
    </row>
    <row r="26" spans="1:78" ht="30" customHeight="1">
      <c r="A26" s="315">
        <v>0</v>
      </c>
      <c r="E26" s="49"/>
      <c r="F26" s="50"/>
      <c r="G26" s="50"/>
      <c r="H26" s="50"/>
      <c r="I26" s="50"/>
      <c r="J26" s="50"/>
      <c r="K26" s="50"/>
      <c r="L26" s="50"/>
      <c r="M26" s="50"/>
      <c r="N26" s="50"/>
      <c r="O26" s="50"/>
      <c r="P26" s="50"/>
      <c r="Q26" s="51"/>
      <c r="R26" s="51"/>
      <c r="S26" s="51"/>
      <c r="T26" s="51"/>
      <c r="U26" s="17"/>
      <c r="V26" s="24" t="s">
        <v>65</v>
      </c>
      <c r="W26" s="442"/>
      <c r="X26" s="442"/>
      <c r="Y26" s="442"/>
      <c r="Z26" s="442"/>
      <c r="AA26" s="442"/>
      <c r="AB26" s="442"/>
      <c r="AC26" s="442"/>
      <c r="AD26" s="442"/>
      <c r="AE26" s="442"/>
      <c r="AF26" s="442"/>
      <c r="AG26" s="26" t="s">
        <v>67</v>
      </c>
      <c r="AH26" s="51"/>
      <c r="AI26" s="25"/>
      <c r="AJ26" s="51" t="s">
        <v>68</v>
      </c>
      <c r="AK26" s="25"/>
      <c r="AL26" s="25"/>
      <c r="AM26" s="25"/>
      <c r="AN26" s="387"/>
      <c r="AO26" s="387"/>
      <c r="AP26" s="285" t="s">
        <v>842</v>
      </c>
      <c r="AQ26" s="303"/>
      <c r="AR26" s="238"/>
      <c r="AS26" s="238"/>
      <c r="AT26" s="238" t="s">
        <v>47</v>
      </c>
      <c r="AU26" s="238"/>
      <c r="AV26" s="507"/>
      <c r="AW26" s="507"/>
      <c r="AX26" s="285" t="s">
        <v>842</v>
      </c>
      <c r="AY26" s="372"/>
      <c r="AZ26" s="123" t="s">
        <v>471</v>
      </c>
      <c r="BA26" s="52"/>
      <c r="BB26" s="53"/>
      <c r="BC26" s="54"/>
      <c r="BD26" s="753"/>
      <c r="BE26" s="753"/>
      <c r="BF26" s="753"/>
      <c r="BG26" s="753"/>
      <c r="BH26" s="753"/>
      <c r="BI26" s="753"/>
      <c r="BJ26" s="753"/>
      <c r="BK26" s="754"/>
      <c r="BM26" s="41"/>
      <c r="BN26" s="41"/>
      <c r="BO26" s="41"/>
      <c r="BP26" s="41"/>
      <c r="BQ26" s="319"/>
      <c r="BR26" s="41"/>
      <c r="BT26" s="311"/>
      <c r="BU26" s="311"/>
    </row>
    <row r="27" spans="1:78" ht="21.75" customHeight="1">
      <c r="A27" s="315">
        <v>0</v>
      </c>
      <c r="E27" s="4" t="s">
        <v>24</v>
      </c>
      <c r="F27" s="487" t="s">
        <v>73</v>
      </c>
      <c r="G27" s="487"/>
      <c r="H27" s="639" t="s">
        <v>74</v>
      </c>
      <c r="I27" s="639"/>
      <c r="J27" s="639"/>
      <c r="K27" s="639"/>
      <c r="L27" s="639"/>
      <c r="M27" s="639"/>
      <c r="N27" s="639"/>
      <c r="O27" s="639"/>
      <c r="P27" s="639"/>
      <c r="Q27" s="639"/>
      <c r="R27" s="639"/>
      <c r="S27" s="639"/>
      <c r="T27" s="5"/>
      <c r="U27" s="2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57"/>
      <c r="BK27" s="58"/>
      <c r="BM27" s="41"/>
      <c r="BN27" s="41"/>
      <c r="BO27" s="41"/>
      <c r="BP27" s="41"/>
      <c r="BQ27" s="319"/>
      <c r="BR27" s="41"/>
      <c r="BT27" s="311"/>
      <c r="BU27" s="311"/>
    </row>
    <row r="28" spans="1:78" ht="21.75" customHeight="1">
      <c r="A28" s="315">
        <v>0</v>
      </c>
      <c r="E28" s="17"/>
      <c r="F28" s="24"/>
      <c r="G28" s="24"/>
      <c r="H28" s="25"/>
      <c r="I28" s="25"/>
      <c r="J28" s="25"/>
      <c r="K28" s="25"/>
      <c r="L28" s="25"/>
      <c r="M28" s="25"/>
      <c r="N28" s="25"/>
      <c r="O28" s="25"/>
      <c r="P28" s="25"/>
      <c r="Q28" s="25"/>
      <c r="R28" s="25"/>
      <c r="S28" s="25"/>
      <c r="T28" s="18"/>
      <c r="U28" s="51"/>
      <c r="V28" s="26"/>
      <c r="W28" s="24"/>
      <c r="X28" s="51"/>
      <c r="Y28" s="59"/>
      <c r="Z28" s="59"/>
      <c r="AA28" s="59"/>
      <c r="AB28" s="747"/>
      <c r="AC28" s="747"/>
      <c r="AD28" s="747"/>
      <c r="AE28" s="747"/>
      <c r="AF28" s="747"/>
      <c r="AG28" s="747"/>
      <c r="AH28" s="747"/>
      <c r="AI28" s="747"/>
      <c r="AJ28" s="747"/>
      <c r="AK28" s="747"/>
      <c r="AL28" s="747"/>
      <c r="AM28" s="747"/>
      <c r="AN28" s="747"/>
      <c r="AO28" s="747"/>
      <c r="AP28" s="747"/>
      <c r="AQ28" s="747"/>
      <c r="AR28" s="747"/>
      <c r="AS28" s="747"/>
      <c r="AT28" s="747"/>
      <c r="AU28" s="747"/>
      <c r="AV28" s="747"/>
      <c r="AW28" s="747"/>
      <c r="AX28" s="747"/>
      <c r="AY28" s="747"/>
      <c r="AZ28" s="747"/>
      <c r="BA28" s="747"/>
      <c r="BB28" s="747"/>
      <c r="BC28" s="747"/>
      <c r="BD28" s="747"/>
      <c r="BE28" s="747"/>
      <c r="BF28" s="747"/>
      <c r="BG28" s="747"/>
      <c r="BH28" s="747"/>
      <c r="BI28" s="747"/>
      <c r="BJ28" s="248"/>
      <c r="BK28" s="60"/>
      <c r="BM28" s="41"/>
      <c r="BN28" s="41"/>
      <c r="BO28" s="41"/>
      <c r="BP28" s="41"/>
      <c r="BQ28" s="319"/>
      <c r="BR28" s="41"/>
      <c r="BT28" s="311"/>
      <c r="BU28" s="311"/>
    </row>
    <row r="29" spans="1:78" ht="12.75" customHeight="1">
      <c r="A29" s="315">
        <v>0</v>
      </c>
      <c r="E29" s="41"/>
      <c r="F29" s="41"/>
      <c r="G29" s="41"/>
      <c r="H29" s="41"/>
      <c r="I29" s="41"/>
      <c r="J29" s="41"/>
      <c r="K29" s="41"/>
      <c r="L29" s="41"/>
      <c r="M29" s="41"/>
      <c r="N29" s="41"/>
      <c r="O29" s="41"/>
      <c r="P29" s="41"/>
      <c r="V29" s="3"/>
      <c r="W29" s="3"/>
      <c r="Y29" s="61"/>
      <c r="Z29" s="61"/>
      <c r="AA29" s="61"/>
      <c r="AB29" s="61"/>
      <c r="AC29" s="61"/>
      <c r="AD29" s="61"/>
      <c r="AE29" s="3"/>
      <c r="AG29" s="38"/>
      <c r="AI29" s="9"/>
      <c r="AK29" s="9"/>
      <c r="AL29" s="9"/>
      <c r="AM29" s="9"/>
      <c r="AN29" s="3"/>
      <c r="AO29" s="3"/>
      <c r="AP29" s="3"/>
      <c r="AR29" s="9"/>
      <c r="AT29" s="9"/>
      <c r="AU29" s="3"/>
      <c r="AV29" s="3"/>
      <c r="AW29" s="3"/>
      <c r="AY29" s="9"/>
      <c r="BA29" s="45"/>
      <c r="BB29" s="45"/>
      <c r="BC29" s="40"/>
      <c r="BD29" s="62"/>
      <c r="BE29" s="62"/>
      <c r="BF29" s="62"/>
      <c r="BG29" s="62"/>
      <c r="BH29" s="62"/>
      <c r="BI29" s="62"/>
      <c r="BJ29" s="62"/>
      <c r="BK29" s="62"/>
      <c r="BM29" s="41"/>
      <c r="BN29" s="41"/>
      <c r="BO29" s="41"/>
      <c r="BP29" s="41"/>
      <c r="BQ29" s="319"/>
      <c r="BR29" s="41"/>
      <c r="BT29" s="311"/>
      <c r="BU29" s="311"/>
    </row>
    <row r="30" spans="1:78" ht="12.75" customHeight="1">
      <c r="A30" s="315">
        <v>0</v>
      </c>
      <c r="E30" s="41"/>
      <c r="F30" s="41"/>
      <c r="G30" s="41"/>
      <c r="H30" s="41"/>
      <c r="I30" s="41"/>
      <c r="J30" s="41"/>
      <c r="K30" s="41"/>
      <c r="L30" s="41"/>
      <c r="M30" s="41"/>
      <c r="N30" s="41"/>
      <c r="O30" s="41"/>
      <c r="P30" s="41"/>
      <c r="V30" s="3"/>
      <c r="W30" s="3"/>
      <c r="Y30" s="61"/>
      <c r="Z30" s="61"/>
      <c r="AA30" s="61"/>
      <c r="AB30" s="61"/>
      <c r="AC30" s="61"/>
      <c r="AD30" s="61"/>
      <c r="AE30" s="3"/>
      <c r="AG30" s="38"/>
      <c r="AI30" s="9"/>
      <c r="AK30" s="9"/>
      <c r="AL30" s="9"/>
      <c r="AM30" s="9"/>
      <c r="AN30" s="3"/>
      <c r="AO30" s="3"/>
      <c r="AP30" s="3"/>
      <c r="AR30" s="9"/>
      <c r="AT30" s="9"/>
      <c r="AU30" s="3"/>
      <c r="AV30" s="3"/>
      <c r="AW30" s="3"/>
      <c r="AY30" s="9"/>
      <c r="BA30" s="45"/>
      <c r="BB30" s="45"/>
      <c r="BC30" s="40"/>
      <c r="BD30" s="62"/>
      <c r="BE30" s="62"/>
      <c r="BF30" s="62"/>
      <c r="BG30" s="62"/>
      <c r="BH30" s="62"/>
      <c r="BI30" s="62"/>
      <c r="BJ30" s="62"/>
      <c r="BK30" s="62"/>
      <c r="BM30" s="41"/>
      <c r="BN30" s="41"/>
      <c r="BO30" s="41"/>
      <c r="BP30" s="41"/>
      <c r="BQ30" s="319"/>
      <c r="BR30" s="41"/>
      <c r="BT30" s="311"/>
      <c r="BU30" s="311"/>
    </row>
    <row r="31" spans="1:78" ht="20.100000000000001" customHeight="1">
      <c r="A31" s="315">
        <v>0</v>
      </c>
      <c r="E31" s="518" t="s">
        <v>75</v>
      </c>
      <c r="F31" s="519"/>
      <c r="G31" s="519"/>
      <c r="H31" s="520"/>
      <c r="I31" s="803"/>
      <c r="J31" s="804"/>
      <c r="K31" s="804"/>
      <c r="L31" s="804"/>
      <c r="M31" s="804"/>
      <c r="N31" s="805"/>
      <c r="O31" s="486" t="s">
        <v>76</v>
      </c>
      <c r="P31" s="487"/>
      <c r="Q31" s="487"/>
      <c r="R31" s="487"/>
      <c r="S31" s="487"/>
      <c r="T31" s="487"/>
      <c r="U31" s="487"/>
      <c r="V31" s="487"/>
      <c r="W31" s="488"/>
      <c r="X31" s="500" t="s">
        <v>59</v>
      </c>
      <c r="Y31" s="412"/>
      <c r="Z31" s="412"/>
      <c r="AA31" s="412"/>
      <c r="AB31" s="412"/>
      <c r="AC31" s="412"/>
      <c r="AD31" s="412"/>
      <c r="AE31" s="412"/>
      <c r="AF31" s="553"/>
      <c r="AG31" s="500" t="s">
        <v>62</v>
      </c>
      <c r="AH31" s="412"/>
      <c r="AI31" s="412"/>
      <c r="AJ31" s="412"/>
      <c r="AK31" s="412"/>
      <c r="AL31" s="412"/>
      <c r="AM31" s="412"/>
      <c r="AN31" s="553"/>
      <c r="AO31" s="63" t="s">
        <v>63</v>
      </c>
      <c r="AP31" s="22"/>
      <c r="AQ31" s="707"/>
      <c r="AR31" s="707"/>
      <c r="AS31" s="707"/>
      <c r="AT31" s="707"/>
      <c r="AU31" s="707"/>
      <c r="AV31" s="707"/>
      <c r="AW31" s="22" t="s">
        <v>77</v>
      </c>
      <c r="AX31" s="64"/>
      <c r="AY31" s="486" t="s">
        <v>78</v>
      </c>
      <c r="AZ31" s="487"/>
      <c r="BA31" s="487"/>
      <c r="BB31" s="487"/>
      <c r="BC31" s="487"/>
      <c r="BD31" s="487"/>
      <c r="BE31" s="487"/>
      <c r="BF31" s="487"/>
      <c r="BG31" s="487"/>
      <c r="BH31" s="487"/>
      <c r="BI31" s="487"/>
      <c r="BJ31" s="487"/>
      <c r="BK31" s="488"/>
      <c r="BL31" s="9"/>
      <c r="BT31" s="311"/>
      <c r="BU31" s="311"/>
      <c r="BV31" s="38"/>
      <c r="BW31" s="38"/>
      <c r="BX31" s="38"/>
      <c r="BY31" s="38"/>
      <c r="BZ31" s="38"/>
    </row>
    <row r="32" spans="1:78" ht="20.100000000000001" customHeight="1">
      <c r="A32" s="315">
        <v>0</v>
      </c>
      <c r="E32" s="492"/>
      <c r="F32" s="493"/>
      <c r="G32" s="493"/>
      <c r="H32" s="494"/>
      <c r="I32" s="806"/>
      <c r="J32" s="807"/>
      <c r="K32" s="807"/>
      <c r="L32" s="807"/>
      <c r="M32" s="807"/>
      <c r="N32" s="808"/>
      <c r="O32" s="828" t="s">
        <v>553</v>
      </c>
      <c r="P32" s="829"/>
      <c r="Q32" s="829"/>
      <c r="R32" s="829"/>
      <c r="S32" s="829"/>
      <c r="T32" s="829"/>
      <c r="U32" s="829"/>
      <c r="V32" s="829"/>
      <c r="W32" s="830"/>
      <c r="X32" s="249" t="s">
        <v>552</v>
      </c>
      <c r="Y32" s="202"/>
      <c r="Z32" s="202"/>
      <c r="AA32" s="746"/>
      <c r="AB32" s="746"/>
      <c r="AC32" s="746"/>
      <c r="AD32" s="746"/>
      <c r="AE32" s="746"/>
      <c r="AF32" s="250" t="s">
        <v>499</v>
      </c>
      <c r="AG32" s="249" t="s">
        <v>552</v>
      </c>
      <c r="AH32" s="202"/>
      <c r="AI32" s="202"/>
      <c r="AJ32" s="746"/>
      <c r="AK32" s="746"/>
      <c r="AL32" s="746"/>
      <c r="AM32" s="746"/>
      <c r="AN32" s="250" t="s">
        <v>716</v>
      </c>
      <c r="AO32" s="249" t="s">
        <v>552</v>
      </c>
      <c r="AP32" s="202"/>
      <c r="AQ32" s="202"/>
      <c r="AR32" s="202"/>
      <c r="AS32" s="746"/>
      <c r="AT32" s="746"/>
      <c r="AU32" s="746"/>
      <c r="AV32" s="746"/>
      <c r="AW32" s="746"/>
      <c r="AX32" s="250" t="s">
        <v>499</v>
      </c>
      <c r="AY32" s="409"/>
      <c r="AZ32" s="410"/>
      <c r="BA32" s="410"/>
      <c r="BB32" s="410"/>
      <c r="BC32" s="410"/>
      <c r="BD32" s="410"/>
      <c r="BE32" s="410"/>
      <c r="BF32" s="410"/>
      <c r="BG32" s="410"/>
      <c r="BH32" s="410"/>
      <c r="BI32" s="410"/>
      <c r="BJ32" s="410"/>
      <c r="BK32" s="411"/>
      <c r="BL32" s="9"/>
      <c r="BT32" s="311"/>
      <c r="BU32" s="311"/>
      <c r="BV32" s="38"/>
      <c r="BW32" s="38"/>
      <c r="BX32" s="38"/>
      <c r="BY32" s="38"/>
      <c r="BZ32" s="38"/>
    </row>
    <row r="33" spans="1:78" ht="20.100000000000001" customHeight="1">
      <c r="A33" s="315">
        <v>0</v>
      </c>
      <c r="E33" s="492"/>
      <c r="F33" s="493"/>
      <c r="G33" s="493"/>
      <c r="H33" s="494"/>
      <c r="I33" s="486" t="s">
        <v>79</v>
      </c>
      <c r="J33" s="487"/>
      <c r="K33" s="487"/>
      <c r="L33" s="487"/>
      <c r="M33" s="487"/>
      <c r="N33" s="488"/>
      <c r="O33" s="500"/>
      <c r="P33" s="412"/>
      <c r="Q33" s="412"/>
      <c r="R33" s="412"/>
      <c r="S33" s="412"/>
      <c r="T33" s="412"/>
      <c r="U33" s="412"/>
      <c r="V33" s="487" t="s">
        <v>80</v>
      </c>
      <c r="W33" s="488"/>
      <c r="X33" s="500"/>
      <c r="Y33" s="412"/>
      <c r="Z33" s="412"/>
      <c r="AA33" s="412"/>
      <c r="AB33" s="412"/>
      <c r="AC33" s="412"/>
      <c r="AD33" s="412"/>
      <c r="AE33" s="487" t="s">
        <v>80</v>
      </c>
      <c r="AF33" s="488"/>
      <c r="AG33" s="748"/>
      <c r="AH33" s="749"/>
      <c r="AI33" s="749"/>
      <c r="AJ33" s="749"/>
      <c r="AK33" s="749"/>
      <c r="AL33" s="749"/>
      <c r="AM33" s="774" t="s">
        <v>80</v>
      </c>
      <c r="AN33" s="777"/>
      <c r="AO33" s="500"/>
      <c r="AP33" s="412"/>
      <c r="AQ33" s="412"/>
      <c r="AR33" s="412"/>
      <c r="AS33" s="412"/>
      <c r="AT33" s="412"/>
      <c r="AU33" s="412"/>
      <c r="AV33" s="412"/>
      <c r="AW33" s="774" t="s">
        <v>80</v>
      </c>
      <c r="AX33" s="777"/>
      <c r="AY33" s="834" t="s">
        <v>706</v>
      </c>
      <c r="AZ33" s="481"/>
      <c r="BA33" s="481"/>
      <c r="BB33" s="481"/>
      <c r="BC33" s="481"/>
      <c r="BD33" s="481"/>
      <c r="BE33" s="481"/>
      <c r="BF33" s="481"/>
      <c r="BG33" s="481"/>
      <c r="BH33" s="481"/>
      <c r="BI33" s="481"/>
      <c r="BJ33" s="481"/>
      <c r="BK33" s="835"/>
      <c r="BL33" s="9"/>
      <c r="BQ33" s="315">
        <f>+SUM(O33:U48,X33:AD48,AG33:AL48,AO33:AV48)</f>
        <v>0</v>
      </c>
      <c r="BT33" s="311"/>
      <c r="BU33" s="311"/>
      <c r="BV33" s="38"/>
      <c r="BW33" s="38"/>
      <c r="BX33" s="38"/>
      <c r="BY33" s="38"/>
      <c r="BZ33" s="38"/>
    </row>
    <row r="34" spans="1:78" ht="17.25" customHeight="1">
      <c r="A34" s="315">
        <v>0</v>
      </c>
      <c r="E34" s="492"/>
      <c r="F34" s="493"/>
      <c r="G34" s="493"/>
      <c r="H34" s="494"/>
      <c r="I34" s="745"/>
      <c r="J34" s="498"/>
      <c r="K34" s="498"/>
      <c r="L34" s="498"/>
      <c r="M34" s="498"/>
      <c r="N34" s="499"/>
      <c r="O34" s="496"/>
      <c r="P34" s="497"/>
      <c r="Q34" s="497"/>
      <c r="R34" s="497"/>
      <c r="S34" s="497"/>
      <c r="T34" s="497"/>
      <c r="U34" s="497"/>
      <c r="V34" s="498"/>
      <c r="W34" s="499"/>
      <c r="X34" s="496"/>
      <c r="Y34" s="497"/>
      <c r="Z34" s="497"/>
      <c r="AA34" s="497"/>
      <c r="AB34" s="497"/>
      <c r="AC34" s="497"/>
      <c r="AD34" s="497"/>
      <c r="AE34" s="498"/>
      <c r="AF34" s="499"/>
      <c r="AG34" s="729"/>
      <c r="AH34" s="730"/>
      <c r="AI34" s="730"/>
      <c r="AJ34" s="730"/>
      <c r="AK34" s="730"/>
      <c r="AL34" s="730"/>
      <c r="AM34" s="733"/>
      <c r="AN34" s="734"/>
      <c r="AO34" s="496"/>
      <c r="AP34" s="497"/>
      <c r="AQ34" s="497"/>
      <c r="AR34" s="497"/>
      <c r="AS34" s="497"/>
      <c r="AT34" s="497"/>
      <c r="AU34" s="497"/>
      <c r="AV34" s="497"/>
      <c r="AW34" s="733"/>
      <c r="AX34" s="734"/>
      <c r="AY34" s="8"/>
      <c r="BC34" s="387"/>
      <c r="BD34" s="387"/>
      <c r="BE34" s="387"/>
      <c r="BF34" s="387"/>
      <c r="BG34" s="387"/>
      <c r="BH34" s="387"/>
      <c r="BI34" s="387"/>
      <c r="BJ34" s="1" t="s">
        <v>80</v>
      </c>
      <c r="BK34" s="10"/>
      <c r="BL34" s="9"/>
      <c r="BT34" s="311"/>
      <c r="BU34" s="311"/>
      <c r="BV34" s="38"/>
      <c r="BW34" s="38"/>
      <c r="BX34" s="38"/>
      <c r="BY34" s="38"/>
      <c r="BZ34" s="38"/>
    </row>
    <row r="35" spans="1:78" ht="20.100000000000001" customHeight="1">
      <c r="A35" s="315">
        <v>0</v>
      </c>
      <c r="E35" s="492"/>
      <c r="F35" s="493"/>
      <c r="G35" s="493"/>
      <c r="H35" s="494"/>
      <c r="I35" s="738" t="s">
        <v>81</v>
      </c>
      <c r="J35" s="502"/>
      <c r="K35" s="502"/>
      <c r="L35" s="502"/>
      <c r="M35" s="502"/>
      <c r="N35" s="503"/>
      <c r="O35" s="504"/>
      <c r="P35" s="505"/>
      <c r="Q35" s="505"/>
      <c r="R35" s="505"/>
      <c r="S35" s="505"/>
      <c r="T35" s="505"/>
      <c r="U35" s="505"/>
      <c r="V35" s="502" t="s">
        <v>80</v>
      </c>
      <c r="W35" s="503"/>
      <c r="X35" s="504"/>
      <c r="Y35" s="505"/>
      <c r="Z35" s="505"/>
      <c r="AA35" s="505"/>
      <c r="AB35" s="505"/>
      <c r="AC35" s="505"/>
      <c r="AD35" s="505"/>
      <c r="AE35" s="502" t="s">
        <v>80</v>
      </c>
      <c r="AF35" s="503"/>
      <c r="AG35" s="504"/>
      <c r="AH35" s="505"/>
      <c r="AI35" s="505"/>
      <c r="AJ35" s="505"/>
      <c r="AK35" s="505"/>
      <c r="AL35" s="505"/>
      <c r="AM35" s="733" t="s">
        <v>80</v>
      </c>
      <c r="AN35" s="734"/>
      <c r="AO35" s="504"/>
      <c r="AP35" s="505"/>
      <c r="AQ35" s="505"/>
      <c r="AR35" s="505"/>
      <c r="AS35" s="505"/>
      <c r="AT35" s="505"/>
      <c r="AU35" s="505"/>
      <c r="AV35" s="505"/>
      <c r="AW35" s="733" t="s">
        <v>80</v>
      </c>
      <c r="AX35" s="734"/>
      <c r="AY35" s="800" t="s">
        <v>707</v>
      </c>
      <c r="AZ35" s="756"/>
      <c r="BA35" s="756"/>
      <c r="BB35" s="756"/>
      <c r="BC35" s="756"/>
      <c r="BD35" s="756"/>
      <c r="BE35" s="756"/>
      <c r="BF35" s="756"/>
      <c r="BG35" s="756"/>
      <c r="BH35" s="756"/>
      <c r="BI35" s="756"/>
      <c r="BJ35" s="756"/>
      <c r="BK35" s="801"/>
      <c r="BL35" s="41"/>
      <c r="BM35" s="41"/>
      <c r="BN35" s="41"/>
      <c r="BO35" s="41"/>
      <c r="BP35" s="41"/>
      <c r="BQ35" s="319"/>
      <c r="BR35" s="41"/>
      <c r="BS35" s="41"/>
      <c r="BT35" s="311"/>
      <c r="BU35" s="311"/>
      <c r="BV35" s="41"/>
      <c r="BW35" s="41"/>
      <c r="BX35" s="41"/>
      <c r="BY35" s="41"/>
    </row>
    <row r="36" spans="1:78" ht="16.5" customHeight="1">
      <c r="A36" s="315">
        <v>2</v>
      </c>
      <c r="E36" s="492"/>
      <c r="F36" s="493"/>
      <c r="G36" s="493"/>
      <c r="H36" s="494"/>
      <c r="I36" s="745"/>
      <c r="J36" s="498"/>
      <c r="K36" s="498"/>
      <c r="L36" s="498"/>
      <c r="M36" s="498"/>
      <c r="N36" s="499"/>
      <c r="O36" s="496"/>
      <c r="P36" s="497"/>
      <c r="Q36" s="497"/>
      <c r="R36" s="497"/>
      <c r="S36" s="497"/>
      <c r="T36" s="497"/>
      <c r="U36" s="497"/>
      <c r="V36" s="498"/>
      <c r="W36" s="499"/>
      <c r="X36" s="496"/>
      <c r="Y36" s="497"/>
      <c r="Z36" s="497"/>
      <c r="AA36" s="497"/>
      <c r="AB36" s="497"/>
      <c r="AC36" s="497"/>
      <c r="AD36" s="497"/>
      <c r="AE36" s="498"/>
      <c r="AF36" s="499"/>
      <c r="AG36" s="496"/>
      <c r="AH36" s="497"/>
      <c r="AI36" s="497"/>
      <c r="AJ36" s="497"/>
      <c r="AK36" s="497"/>
      <c r="AL36" s="497"/>
      <c r="AM36" s="733"/>
      <c r="AN36" s="734"/>
      <c r="AO36" s="496"/>
      <c r="AP36" s="497"/>
      <c r="AQ36" s="497"/>
      <c r="AR36" s="497"/>
      <c r="AS36" s="497"/>
      <c r="AT36" s="497"/>
      <c r="AU36" s="497"/>
      <c r="AV36" s="497"/>
      <c r="AW36" s="733"/>
      <c r="AX36" s="734"/>
      <c r="AY36" s="8"/>
      <c r="BC36" s="387"/>
      <c r="BD36" s="387"/>
      <c r="BE36" s="387"/>
      <c r="BF36" s="387"/>
      <c r="BG36" s="387"/>
      <c r="BH36" s="387"/>
      <c r="BI36" s="387"/>
      <c r="BJ36" s="1" t="s">
        <v>80</v>
      </c>
      <c r="BK36" s="10"/>
      <c r="BL36" s="41"/>
      <c r="BM36" s="41"/>
      <c r="BN36" s="41"/>
      <c r="BO36" s="41"/>
      <c r="BP36" s="41"/>
      <c r="BQ36" s="319"/>
      <c r="BR36" s="41"/>
      <c r="BS36" s="41"/>
      <c r="BT36" s="311"/>
      <c r="BU36" s="311"/>
      <c r="BV36" s="41"/>
      <c r="BW36" s="41"/>
      <c r="BX36" s="41"/>
      <c r="BY36" s="41"/>
    </row>
    <row r="37" spans="1:78" ht="20.100000000000001" customHeight="1">
      <c r="A37" s="315">
        <v>0</v>
      </c>
      <c r="E37" s="492"/>
      <c r="F37" s="493"/>
      <c r="G37" s="493"/>
      <c r="H37" s="494"/>
      <c r="I37" s="738" t="s">
        <v>82</v>
      </c>
      <c r="J37" s="502"/>
      <c r="K37" s="502"/>
      <c r="L37" s="502"/>
      <c r="M37" s="502"/>
      <c r="N37" s="503"/>
      <c r="O37" s="504"/>
      <c r="P37" s="505"/>
      <c r="Q37" s="505"/>
      <c r="R37" s="505"/>
      <c r="S37" s="505"/>
      <c r="T37" s="505"/>
      <c r="U37" s="505"/>
      <c r="V37" s="502" t="s">
        <v>80</v>
      </c>
      <c r="W37" s="503"/>
      <c r="X37" s="504"/>
      <c r="Y37" s="505"/>
      <c r="Z37" s="505"/>
      <c r="AA37" s="505"/>
      <c r="AB37" s="505"/>
      <c r="AC37" s="505"/>
      <c r="AD37" s="505"/>
      <c r="AE37" s="502" t="s">
        <v>80</v>
      </c>
      <c r="AF37" s="503"/>
      <c r="AG37" s="504"/>
      <c r="AH37" s="505"/>
      <c r="AI37" s="505"/>
      <c r="AJ37" s="505"/>
      <c r="AK37" s="505"/>
      <c r="AL37" s="505"/>
      <c r="AM37" s="733" t="s">
        <v>80</v>
      </c>
      <c r="AN37" s="734"/>
      <c r="AO37" s="504"/>
      <c r="AP37" s="505"/>
      <c r="AQ37" s="505"/>
      <c r="AR37" s="505"/>
      <c r="AS37" s="505"/>
      <c r="AT37" s="505"/>
      <c r="AU37" s="505"/>
      <c r="AV37" s="505"/>
      <c r="AW37" s="733" t="s">
        <v>80</v>
      </c>
      <c r="AX37" s="734"/>
      <c r="AY37" s="800" t="s">
        <v>83</v>
      </c>
      <c r="AZ37" s="756"/>
      <c r="BA37" s="756"/>
      <c r="BB37" s="756"/>
      <c r="BC37" s="756"/>
      <c r="BD37" s="756"/>
      <c r="BE37" s="756"/>
      <c r="BF37" s="756"/>
      <c r="BG37" s="756"/>
      <c r="BH37" s="756"/>
      <c r="BI37" s="756"/>
      <c r="BJ37" s="756"/>
      <c r="BK37" s="801"/>
      <c r="BL37" s="41"/>
      <c r="BM37" s="41"/>
      <c r="BN37" s="41"/>
      <c r="BO37" s="41"/>
      <c r="BP37" s="41"/>
      <c r="BQ37" s="319"/>
      <c r="BR37" s="41"/>
      <c r="BT37" s="311"/>
      <c r="BU37" s="311"/>
    </row>
    <row r="38" spans="1:78" ht="16.5" customHeight="1">
      <c r="A38" s="315">
        <v>0</v>
      </c>
      <c r="E38" s="492"/>
      <c r="F38" s="493"/>
      <c r="G38" s="493"/>
      <c r="H38" s="494"/>
      <c r="I38" s="745"/>
      <c r="J38" s="498"/>
      <c r="K38" s="498"/>
      <c r="L38" s="498"/>
      <c r="M38" s="498"/>
      <c r="N38" s="499"/>
      <c r="O38" s="496"/>
      <c r="P38" s="497"/>
      <c r="Q38" s="497"/>
      <c r="R38" s="497"/>
      <c r="S38" s="497"/>
      <c r="T38" s="497"/>
      <c r="U38" s="497"/>
      <c r="V38" s="498"/>
      <c r="W38" s="499"/>
      <c r="X38" s="496"/>
      <c r="Y38" s="497"/>
      <c r="Z38" s="497"/>
      <c r="AA38" s="497"/>
      <c r="AB38" s="497"/>
      <c r="AC38" s="497"/>
      <c r="AD38" s="497"/>
      <c r="AE38" s="498"/>
      <c r="AF38" s="499"/>
      <c r="AG38" s="496"/>
      <c r="AH38" s="497"/>
      <c r="AI38" s="497"/>
      <c r="AJ38" s="497"/>
      <c r="AK38" s="497"/>
      <c r="AL38" s="497"/>
      <c r="AM38" s="733"/>
      <c r="AN38" s="734"/>
      <c r="AO38" s="496"/>
      <c r="AP38" s="497"/>
      <c r="AQ38" s="497"/>
      <c r="AR38" s="497"/>
      <c r="AS38" s="497"/>
      <c r="AT38" s="497"/>
      <c r="AU38" s="497"/>
      <c r="AV38" s="497"/>
      <c r="AW38" s="733"/>
      <c r="AX38" s="734"/>
      <c r="AY38" s="8"/>
      <c r="BC38" s="387"/>
      <c r="BD38" s="387"/>
      <c r="BE38" s="387"/>
      <c r="BF38" s="387"/>
      <c r="BG38" s="387"/>
      <c r="BH38" s="387"/>
      <c r="BI38" s="387"/>
      <c r="BJ38" s="1" t="s">
        <v>80</v>
      </c>
      <c r="BK38" s="10"/>
      <c r="BL38" s="41"/>
      <c r="BM38" s="41"/>
      <c r="BN38" s="41"/>
      <c r="BO38" s="41"/>
      <c r="BP38" s="41"/>
      <c r="BQ38" s="319"/>
      <c r="BR38" s="41"/>
      <c r="BT38" s="311"/>
      <c r="BU38" s="311"/>
    </row>
    <row r="39" spans="1:78" ht="20.100000000000001" customHeight="1">
      <c r="A39" s="315">
        <v>0</v>
      </c>
      <c r="E39" s="492"/>
      <c r="F39" s="493"/>
      <c r="G39" s="493"/>
      <c r="H39" s="494"/>
      <c r="I39" s="738" t="s">
        <v>84</v>
      </c>
      <c r="J39" s="502"/>
      <c r="K39" s="502"/>
      <c r="L39" s="502"/>
      <c r="M39" s="502"/>
      <c r="N39" s="503"/>
      <c r="O39" s="504"/>
      <c r="P39" s="505"/>
      <c r="Q39" s="505"/>
      <c r="R39" s="505"/>
      <c r="S39" s="505"/>
      <c r="T39" s="505"/>
      <c r="U39" s="505"/>
      <c r="V39" s="502" t="s">
        <v>80</v>
      </c>
      <c r="W39" s="503"/>
      <c r="X39" s="504"/>
      <c r="Y39" s="505"/>
      <c r="Z39" s="505"/>
      <c r="AA39" s="505"/>
      <c r="AB39" s="505"/>
      <c r="AC39" s="505"/>
      <c r="AD39" s="505"/>
      <c r="AE39" s="502" t="s">
        <v>80</v>
      </c>
      <c r="AF39" s="503"/>
      <c r="AG39" s="504"/>
      <c r="AH39" s="505"/>
      <c r="AI39" s="505"/>
      <c r="AJ39" s="505"/>
      <c r="AK39" s="505"/>
      <c r="AL39" s="505"/>
      <c r="AM39" s="733" t="s">
        <v>80</v>
      </c>
      <c r="AN39" s="734"/>
      <c r="AO39" s="504"/>
      <c r="AP39" s="505"/>
      <c r="AQ39" s="505"/>
      <c r="AR39" s="505"/>
      <c r="AS39" s="505"/>
      <c r="AT39" s="505"/>
      <c r="AU39" s="505"/>
      <c r="AV39" s="505"/>
      <c r="AW39" s="733" t="s">
        <v>80</v>
      </c>
      <c r="AX39" s="734"/>
      <c r="AY39" s="37" t="s">
        <v>85</v>
      </c>
      <c r="BA39" s="387" t="s">
        <v>845</v>
      </c>
      <c r="BB39" s="387"/>
      <c r="BC39" s="387"/>
      <c r="BD39" s="387"/>
      <c r="BE39" s="387"/>
      <c r="BF39" s="387"/>
      <c r="BG39" s="387"/>
      <c r="BH39" s="387"/>
      <c r="BI39" s="1" t="s">
        <v>86</v>
      </c>
      <c r="BK39" s="10"/>
      <c r="BL39" s="41"/>
      <c r="BM39" s="41"/>
      <c r="BN39" s="41"/>
      <c r="BO39" s="41"/>
      <c r="BP39" s="41"/>
      <c r="BQ39" s="319"/>
      <c r="BR39" s="41"/>
      <c r="BT39" s="311"/>
      <c r="BU39" s="311"/>
    </row>
    <row r="40" spans="1:78" ht="16.5" customHeight="1">
      <c r="A40" s="315">
        <v>0</v>
      </c>
      <c r="E40" s="492"/>
      <c r="F40" s="493"/>
      <c r="G40" s="493"/>
      <c r="H40" s="494"/>
      <c r="I40" s="745"/>
      <c r="J40" s="498"/>
      <c r="K40" s="498"/>
      <c r="L40" s="498"/>
      <c r="M40" s="498"/>
      <c r="N40" s="499"/>
      <c r="O40" s="496"/>
      <c r="P40" s="497"/>
      <c r="Q40" s="497"/>
      <c r="R40" s="497"/>
      <c r="S40" s="497"/>
      <c r="T40" s="497"/>
      <c r="U40" s="497"/>
      <c r="V40" s="498"/>
      <c r="W40" s="499"/>
      <c r="X40" s="496"/>
      <c r="Y40" s="497"/>
      <c r="Z40" s="497"/>
      <c r="AA40" s="497"/>
      <c r="AB40" s="497"/>
      <c r="AC40" s="497"/>
      <c r="AD40" s="497"/>
      <c r="AE40" s="498"/>
      <c r="AF40" s="499"/>
      <c r="AG40" s="496"/>
      <c r="AH40" s="497"/>
      <c r="AI40" s="497"/>
      <c r="AJ40" s="497"/>
      <c r="AK40" s="497"/>
      <c r="AL40" s="497"/>
      <c r="AM40" s="733"/>
      <c r="AN40" s="734"/>
      <c r="AO40" s="496"/>
      <c r="AP40" s="497"/>
      <c r="AQ40" s="497"/>
      <c r="AR40" s="497"/>
      <c r="AS40" s="497"/>
      <c r="AT40" s="497"/>
      <c r="AU40" s="497"/>
      <c r="AV40" s="497"/>
      <c r="AW40" s="733"/>
      <c r="AX40" s="734"/>
      <c r="AY40" s="8"/>
      <c r="BC40" s="387"/>
      <c r="BD40" s="387"/>
      <c r="BE40" s="387"/>
      <c r="BF40" s="387"/>
      <c r="BG40" s="387"/>
      <c r="BH40" s="387"/>
      <c r="BI40" s="387"/>
      <c r="BJ40" s="1" t="s">
        <v>80</v>
      </c>
      <c r="BK40" s="10"/>
      <c r="BL40" s="41"/>
      <c r="BM40" s="41"/>
      <c r="BN40" s="41"/>
      <c r="BO40" s="41"/>
      <c r="BP40" s="41"/>
      <c r="BQ40" s="319"/>
      <c r="BR40" s="41"/>
      <c r="BT40" s="311"/>
      <c r="BU40" s="311"/>
    </row>
    <row r="41" spans="1:78" ht="20.100000000000001" customHeight="1">
      <c r="A41" s="315">
        <v>0</v>
      </c>
      <c r="E41" s="492"/>
      <c r="F41" s="493"/>
      <c r="G41" s="493"/>
      <c r="H41" s="494"/>
      <c r="I41" s="738" t="s">
        <v>87</v>
      </c>
      <c r="J41" s="502"/>
      <c r="K41" s="502"/>
      <c r="L41" s="502"/>
      <c r="M41" s="502"/>
      <c r="N41" s="503"/>
      <c r="O41" s="504"/>
      <c r="P41" s="505"/>
      <c r="Q41" s="505"/>
      <c r="R41" s="505"/>
      <c r="S41" s="505"/>
      <c r="T41" s="505"/>
      <c r="U41" s="505"/>
      <c r="V41" s="502" t="s">
        <v>80</v>
      </c>
      <c r="W41" s="503"/>
      <c r="X41" s="504"/>
      <c r="Y41" s="505"/>
      <c r="Z41" s="505"/>
      <c r="AA41" s="505"/>
      <c r="AB41" s="505"/>
      <c r="AC41" s="505"/>
      <c r="AD41" s="505"/>
      <c r="AE41" s="502" t="s">
        <v>80</v>
      </c>
      <c r="AF41" s="503"/>
      <c r="AG41" s="504"/>
      <c r="AH41" s="505"/>
      <c r="AI41" s="505"/>
      <c r="AJ41" s="505"/>
      <c r="AK41" s="505"/>
      <c r="AL41" s="505"/>
      <c r="AM41" s="733" t="s">
        <v>80</v>
      </c>
      <c r="AN41" s="734"/>
      <c r="AO41" s="504"/>
      <c r="AP41" s="505"/>
      <c r="AQ41" s="505"/>
      <c r="AR41" s="505"/>
      <c r="AS41" s="505"/>
      <c r="AT41" s="505"/>
      <c r="AU41" s="505"/>
      <c r="AV41" s="505"/>
      <c r="AW41" s="733" t="s">
        <v>80</v>
      </c>
      <c r="AX41" s="734"/>
      <c r="AY41" s="37" t="s">
        <v>85</v>
      </c>
      <c r="BA41" s="387"/>
      <c r="BB41" s="387"/>
      <c r="BC41" s="387"/>
      <c r="BD41" s="387"/>
      <c r="BE41" s="387"/>
      <c r="BF41" s="387"/>
      <c r="BG41" s="387"/>
      <c r="BH41" s="387"/>
      <c r="BI41" s="1" t="s">
        <v>86</v>
      </c>
      <c r="BK41" s="10"/>
      <c r="BL41" s="41"/>
      <c r="BM41" s="41"/>
      <c r="BN41" s="41"/>
      <c r="BO41" s="41"/>
      <c r="BP41" s="41"/>
      <c r="BQ41" s="319"/>
      <c r="BR41" s="41"/>
      <c r="BT41" s="311"/>
      <c r="BU41" s="311"/>
    </row>
    <row r="42" spans="1:78" ht="16.5" customHeight="1">
      <c r="A42" s="315">
        <v>0</v>
      </c>
      <c r="E42" s="492"/>
      <c r="F42" s="493"/>
      <c r="G42" s="493"/>
      <c r="H42" s="494"/>
      <c r="I42" s="745"/>
      <c r="J42" s="498"/>
      <c r="K42" s="498"/>
      <c r="L42" s="498"/>
      <c r="M42" s="498"/>
      <c r="N42" s="499"/>
      <c r="O42" s="496"/>
      <c r="P42" s="497"/>
      <c r="Q42" s="497"/>
      <c r="R42" s="497"/>
      <c r="S42" s="497"/>
      <c r="T42" s="497"/>
      <c r="U42" s="497"/>
      <c r="V42" s="498"/>
      <c r="W42" s="499"/>
      <c r="X42" s="496"/>
      <c r="Y42" s="497"/>
      <c r="Z42" s="497"/>
      <c r="AA42" s="497"/>
      <c r="AB42" s="497"/>
      <c r="AC42" s="497"/>
      <c r="AD42" s="497"/>
      <c r="AE42" s="498"/>
      <c r="AF42" s="499"/>
      <c r="AG42" s="496"/>
      <c r="AH42" s="497"/>
      <c r="AI42" s="497"/>
      <c r="AJ42" s="497"/>
      <c r="AK42" s="497"/>
      <c r="AL42" s="497"/>
      <c r="AM42" s="733"/>
      <c r="AN42" s="734"/>
      <c r="AO42" s="496"/>
      <c r="AP42" s="497"/>
      <c r="AQ42" s="497"/>
      <c r="AR42" s="497"/>
      <c r="AS42" s="497"/>
      <c r="AT42" s="497"/>
      <c r="AU42" s="497"/>
      <c r="AV42" s="497"/>
      <c r="AW42" s="733"/>
      <c r="AX42" s="734"/>
      <c r="AY42" s="8"/>
      <c r="BC42" s="387"/>
      <c r="BD42" s="387"/>
      <c r="BE42" s="387"/>
      <c r="BF42" s="387"/>
      <c r="BG42" s="387"/>
      <c r="BH42" s="387"/>
      <c r="BI42" s="387"/>
      <c r="BJ42" s="1" t="s">
        <v>80</v>
      </c>
      <c r="BK42" s="10"/>
      <c r="BL42" s="41"/>
      <c r="BM42" s="41"/>
      <c r="BN42" s="41"/>
      <c r="BO42" s="41"/>
      <c r="BP42" s="41"/>
      <c r="BQ42" s="319"/>
      <c r="BR42" s="41"/>
      <c r="BT42" s="311"/>
      <c r="BU42" s="311"/>
    </row>
    <row r="43" spans="1:78" ht="20.100000000000001" customHeight="1">
      <c r="A43" s="315">
        <v>0</v>
      </c>
      <c r="E43" s="492"/>
      <c r="F43" s="493"/>
      <c r="G43" s="493"/>
      <c r="H43" s="494"/>
      <c r="I43" s="738" t="s">
        <v>88</v>
      </c>
      <c r="J43" s="502"/>
      <c r="K43" s="502"/>
      <c r="L43" s="502"/>
      <c r="M43" s="502"/>
      <c r="N43" s="503"/>
      <c r="O43" s="504"/>
      <c r="P43" s="505"/>
      <c r="Q43" s="505"/>
      <c r="R43" s="505"/>
      <c r="S43" s="505"/>
      <c r="T43" s="505"/>
      <c r="U43" s="505"/>
      <c r="V43" s="502" t="s">
        <v>80</v>
      </c>
      <c r="W43" s="503"/>
      <c r="X43" s="504"/>
      <c r="Y43" s="505"/>
      <c r="Z43" s="505"/>
      <c r="AA43" s="505"/>
      <c r="AB43" s="505"/>
      <c r="AC43" s="505"/>
      <c r="AD43" s="505"/>
      <c r="AE43" s="502" t="s">
        <v>80</v>
      </c>
      <c r="AF43" s="503"/>
      <c r="AG43" s="504"/>
      <c r="AH43" s="505"/>
      <c r="AI43" s="505"/>
      <c r="AJ43" s="505"/>
      <c r="AK43" s="505"/>
      <c r="AL43" s="505"/>
      <c r="AM43" s="733" t="s">
        <v>80</v>
      </c>
      <c r="AN43" s="734"/>
      <c r="AO43" s="504"/>
      <c r="AP43" s="505"/>
      <c r="AQ43" s="505"/>
      <c r="AR43" s="505"/>
      <c r="AS43" s="505"/>
      <c r="AT43" s="505"/>
      <c r="AU43" s="505"/>
      <c r="AV43" s="505"/>
      <c r="AW43" s="733" t="s">
        <v>80</v>
      </c>
      <c r="AX43" s="734"/>
      <c r="AY43" s="37" t="s">
        <v>85</v>
      </c>
      <c r="BA43" s="387"/>
      <c r="BB43" s="387"/>
      <c r="BC43" s="387"/>
      <c r="BD43" s="387"/>
      <c r="BE43" s="387"/>
      <c r="BF43" s="387"/>
      <c r="BG43" s="387"/>
      <c r="BH43" s="387"/>
      <c r="BI43" s="1" t="s">
        <v>86</v>
      </c>
      <c r="BK43" s="10"/>
      <c r="BL43" s="41"/>
      <c r="BM43" s="41"/>
      <c r="BN43" s="41"/>
      <c r="BO43" s="41"/>
      <c r="BP43" s="41"/>
      <c r="BQ43" s="319"/>
      <c r="BR43" s="41"/>
      <c r="BT43" s="311"/>
      <c r="BU43" s="311"/>
    </row>
    <row r="44" spans="1:78" ht="16.5" customHeight="1">
      <c r="A44" s="315">
        <v>0</v>
      </c>
      <c r="E44" s="492"/>
      <c r="F44" s="493"/>
      <c r="G44" s="493"/>
      <c r="H44" s="494"/>
      <c r="I44" s="745"/>
      <c r="J44" s="498"/>
      <c r="K44" s="498"/>
      <c r="L44" s="498"/>
      <c r="M44" s="498"/>
      <c r="N44" s="499"/>
      <c r="O44" s="496"/>
      <c r="P44" s="497"/>
      <c r="Q44" s="497"/>
      <c r="R44" s="497"/>
      <c r="S44" s="497"/>
      <c r="T44" s="497"/>
      <c r="U44" s="497"/>
      <c r="V44" s="498"/>
      <c r="W44" s="499"/>
      <c r="X44" s="496"/>
      <c r="Y44" s="497"/>
      <c r="Z44" s="497"/>
      <c r="AA44" s="497"/>
      <c r="AB44" s="497"/>
      <c r="AC44" s="497"/>
      <c r="AD44" s="497"/>
      <c r="AE44" s="498"/>
      <c r="AF44" s="499"/>
      <c r="AG44" s="496"/>
      <c r="AH44" s="497"/>
      <c r="AI44" s="497"/>
      <c r="AJ44" s="497"/>
      <c r="AK44" s="497"/>
      <c r="AL44" s="497"/>
      <c r="AM44" s="733"/>
      <c r="AN44" s="734"/>
      <c r="AO44" s="496"/>
      <c r="AP44" s="497"/>
      <c r="AQ44" s="497"/>
      <c r="AR44" s="497"/>
      <c r="AS44" s="497"/>
      <c r="AT44" s="497"/>
      <c r="AU44" s="497"/>
      <c r="AV44" s="497"/>
      <c r="AW44" s="733"/>
      <c r="AX44" s="734"/>
      <c r="AY44" s="8"/>
      <c r="BC44" s="387"/>
      <c r="BD44" s="387"/>
      <c r="BE44" s="387"/>
      <c r="BF44" s="387"/>
      <c r="BG44" s="387"/>
      <c r="BH44" s="387"/>
      <c r="BI44" s="387"/>
      <c r="BJ44" s="1" t="s">
        <v>80</v>
      </c>
      <c r="BK44" s="10"/>
      <c r="BL44" s="41"/>
      <c r="BM44" s="41"/>
      <c r="BN44" s="41"/>
      <c r="BO44" s="41"/>
      <c r="BP44" s="41"/>
      <c r="BQ44" s="319"/>
      <c r="BR44" s="41"/>
      <c r="BT44" s="311"/>
      <c r="BU44" s="311"/>
    </row>
    <row r="45" spans="1:78" ht="20.100000000000001" customHeight="1">
      <c r="A45" s="315">
        <v>0</v>
      </c>
      <c r="E45" s="492"/>
      <c r="F45" s="493"/>
      <c r="G45" s="493"/>
      <c r="H45" s="494"/>
      <c r="I45" s="739" t="s">
        <v>89</v>
      </c>
      <c r="J45" s="740"/>
      <c r="K45" s="740"/>
      <c r="L45" s="740"/>
      <c r="M45" s="740"/>
      <c r="N45" s="741"/>
      <c r="O45" s="504"/>
      <c r="P45" s="505"/>
      <c r="Q45" s="505"/>
      <c r="R45" s="505"/>
      <c r="S45" s="505"/>
      <c r="T45" s="505"/>
      <c r="U45" s="505"/>
      <c r="V45" s="502" t="s">
        <v>80</v>
      </c>
      <c r="W45" s="503"/>
      <c r="X45" s="504"/>
      <c r="Y45" s="505"/>
      <c r="Z45" s="505"/>
      <c r="AA45" s="505"/>
      <c r="AB45" s="505"/>
      <c r="AC45" s="505"/>
      <c r="AD45" s="505"/>
      <c r="AE45" s="502" t="s">
        <v>80</v>
      </c>
      <c r="AF45" s="503"/>
      <c r="AG45" s="729"/>
      <c r="AH45" s="730"/>
      <c r="AI45" s="730"/>
      <c r="AJ45" s="730"/>
      <c r="AK45" s="730"/>
      <c r="AL45" s="730"/>
      <c r="AM45" s="733" t="s">
        <v>80</v>
      </c>
      <c r="AN45" s="734"/>
      <c r="AO45" s="504"/>
      <c r="AP45" s="505"/>
      <c r="AQ45" s="505"/>
      <c r="AR45" s="505"/>
      <c r="AS45" s="505"/>
      <c r="AT45" s="505"/>
      <c r="AU45" s="505"/>
      <c r="AV45" s="505"/>
      <c r="AW45" s="733" t="s">
        <v>80</v>
      </c>
      <c r="AX45" s="734"/>
      <c r="AY45" s="37" t="s">
        <v>85</v>
      </c>
      <c r="BA45" s="387"/>
      <c r="BB45" s="387"/>
      <c r="BC45" s="387"/>
      <c r="BD45" s="387"/>
      <c r="BE45" s="387"/>
      <c r="BF45" s="387"/>
      <c r="BG45" s="387"/>
      <c r="BH45" s="387"/>
      <c r="BI45" s="1" t="s">
        <v>86</v>
      </c>
      <c r="BK45" s="10"/>
      <c r="BL45" s="41"/>
      <c r="BM45" s="41"/>
      <c r="BN45" s="41"/>
      <c r="BO45" s="41"/>
      <c r="BP45" s="41"/>
      <c r="BQ45" s="319"/>
      <c r="BR45" s="41"/>
      <c r="BT45" s="311"/>
      <c r="BU45" s="311"/>
    </row>
    <row r="46" spans="1:78" ht="16.5" customHeight="1">
      <c r="A46" s="315">
        <v>0</v>
      </c>
      <c r="E46" s="492"/>
      <c r="F46" s="493"/>
      <c r="G46" s="493"/>
      <c r="H46" s="494"/>
      <c r="I46" s="742"/>
      <c r="J46" s="743"/>
      <c r="K46" s="743"/>
      <c r="L46" s="743"/>
      <c r="M46" s="743"/>
      <c r="N46" s="744"/>
      <c r="O46" s="496"/>
      <c r="P46" s="497"/>
      <c r="Q46" s="497"/>
      <c r="R46" s="497"/>
      <c r="S46" s="497"/>
      <c r="T46" s="497"/>
      <c r="U46" s="497"/>
      <c r="V46" s="498"/>
      <c r="W46" s="499"/>
      <c r="X46" s="496"/>
      <c r="Y46" s="497"/>
      <c r="Z46" s="497"/>
      <c r="AA46" s="497"/>
      <c r="AB46" s="497"/>
      <c r="AC46" s="497"/>
      <c r="AD46" s="497"/>
      <c r="AE46" s="498"/>
      <c r="AF46" s="499"/>
      <c r="AG46" s="729"/>
      <c r="AH46" s="730"/>
      <c r="AI46" s="730"/>
      <c r="AJ46" s="730"/>
      <c r="AK46" s="730"/>
      <c r="AL46" s="730"/>
      <c r="AM46" s="733"/>
      <c r="AN46" s="734"/>
      <c r="AO46" s="496"/>
      <c r="AP46" s="497"/>
      <c r="AQ46" s="497"/>
      <c r="AR46" s="497"/>
      <c r="AS46" s="497"/>
      <c r="AT46" s="497"/>
      <c r="AU46" s="497"/>
      <c r="AV46" s="497"/>
      <c r="AW46" s="733"/>
      <c r="AX46" s="734"/>
      <c r="AY46" s="8"/>
      <c r="BC46" s="387"/>
      <c r="BD46" s="387"/>
      <c r="BE46" s="387"/>
      <c r="BF46" s="387"/>
      <c r="BG46" s="387"/>
      <c r="BH46" s="387"/>
      <c r="BI46" s="387"/>
      <c r="BJ46" s="1" t="s">
        <v>80</v>
      </c>
      <c r="BK46" s="10"/>
      <c r="BL46" s="41"/>
      <c r="BM46" s="41"/>
      <c r="BN46" s="41"/>
      <c r="BO46" s="41"/>
      <c r="BP46" s="41"/>
      <c r="BQ46" s="319"/>
      <c r="BR46" s="41"/>
      <c r="BT46" s="311"/>
      <c r="BU46" s="311"/>
    </row>
    <row r="47" spans="1:78" ht="16.5" customHeight="1">
      <c r="A47" s="315">
        <v>0</v>
      </c>
      <c r="E47" s="492"/>
      <c r="F47" s="493"/>
      <c r="G47" s="493"/>
      <c r="H47" s="494"/>
      <c r="I47" s="738" t="s">
        <v>90</v>
      </c>
      <c r="J47" s="502"/>
      <c r="K47" s="502"/>
      <c r="L47" s="502"/>
      <c r="M47" s="502"/>
      <c r="N47" s="503"/>
      <c r="O47" s="504"/>
      <c r="P47" s="505"/>
      <c r="Q47" s="505"/>
      <c r="R47" s="505"/>
      <c r="S47" s="505"/>
      <c r="T47" s="505"/>
      <c r="U47" s="505"/>
      <c r="V47" s="502" t="s">
        <v>80</v>
      </c>
      <c r="W47" s="503"/>
      <c r="X47" s="504"/>
      <c r="Y47" s="505"/>
      <c r="Z47" s="505"/>
      <c r="AA47" s="505"/>
      <c r="AB47" s="505"/>
      <c r="AC47" s="505"/>
      <c r="AD47" s="505"/>
      <c r="AE47" s="502" t="s">
        <v>80</v>
      </c>
      <c r="AF47" s="503"/>
      <c r="AG47" s="729"/>
      <c r="AH47" s="730"/>
      <c r="AI47" s="730"/>
      <c r="AJ47" s="730"/>
      <c r="AK47" s="730"/>
      <c r="AL47" s="730"/>
      <c r="AM47" s="733" t="s">
        <v>80</v>
      </c>
      <c r="AN47" s="734"/>
      <c r="AO47" s="504"/>
      <c r="AP47" s="505"/>
      <c r="AQ47" s="505"/>
      <c r="AR47" s="505"/>
      <c r="AS47" s="505"/>
      <c r="AT47" s="505"/>
      <c r="AU47" s="505"/>
      <c r="AV47" s="505"/>
      <c r="AW47" s="733" t="s">
        <v>80</v>
      </c>
      <c r="AX47" s="734"/>
      <c r="AY47" s="8"/>
      <c r="BK47" s="10"/>
      <c r="BL47" s="41"/>
      <c r="BM47" s="41"/>
      <c r="BN47" s="41"/>
      <c r="BO47" s="41"/>
      <c r="BP47" s="41"/>
      <c r="BQ47" s="319"/>
      <c r="BR47" s="41"/>
      <c r="BT47" s="311"/>
      <c r="BU47" s="311"/>
    </row>
    <row r="48" spans="1:78" ht="16.5" customHeight="1">
      <c r="A48" s="315">
        <v>0</v>
      </c>
      <c r="E48" s="667"/>
      <c r="F48" s="608"/>
      <c r="G48" s="608"/>
      <c r="H48" s="609"/>
      <c r="I48" s="409"/>
      <c r="J48" s="410"/>
      <c r="K48" s="410"/>
      <c r="L48" s="410"/>
      <c r="M48" s="410"/>
      <c r="N48" s="411"/>
      <c r="O48" s="506"/>
      <c r="P48" s="507"/>
      <c r="Q48" s="507"/>
      <c r="R48" s="507"/>
      <c r="S48" s="507"/>
      <c r="T48" s="507"/>
      <c r="U48" s="507"/>
      <c r="V48" s="410"/>
      <c r="W48" s="411"/>
      <c r="X48" s="506"/>
      <c r="Y48" s="507"/>
      <c r="Z48" s="507"/>
      <c r="AA48" s="507"/>
      <c r="AB48" s="507"/>
      <c r="AC48" s="507"/>
      <c r="AD48" s="507"/>
      <c r="AE48" s="410"/>
      <c r="AF48" s="411"/>
      <c r="AG48" s="731"/>
      <c r="AH48" s="732"/>
      <c r="AI48" s="732"/>
      <c r="AJ48" s="732"/>
      <c r="AK48" s="732"/>
      <c r="AL48" s="732"/>
      <c r="AM48" s="735"/>
      <c r="AN48" s="736"/>
      <c r="AO48" s="506"/>
      <c r="AP48" s="507"/>
      <c r="AQ48" s="507"/>
      <c r="AR48" s="507"/>
      <c r="AS48" s="507"/>
      <c r="AT48" s="507"/>
      <c r="AU48" s="507"/>
      <c r="AV48" s="507"/>
      <c r="AW48" s="735"/>
      <c r="AX48" s="736"/>
      <c r="AY48" s="17"/>
      <c r="AZ48" s="51"/>
      <c r="BA48" s="51"/>
      <c r="BB48" s="51"/>
      <c r="BC48" s="410"/>
      <c r="BD48" s="410"/>
      <c r="BE48" s="410"/>
      <c r="BF48" s="410"/>
      <c r="BG48" s="410"/>
      <c r="BH48" s="410"/>
      <c r="BI48" s="410"/>
      <c r="BJ48" s="51"/>
      <c r="BK48" s="18"/>
      <c r="BL48" s="41"/>
      <c r="BM48" s="41"/>
      <c r="BN48" s="41"/>
      <c r="BO48" s="41"/>
      <c r="BP48" s="41"/>
      <c r="BQ48" s="319"/>
      <c r="BR48" s="41"/>
      <c r="BT48" s="311"/>
      <c r="BU48" s="311"/>
    </row>
    <row r="49" spans="1:81" ht="20.25" customHeight="1">
      <c r="A49" s="315">
        <v>0</v>
      </c>
      <c r="E49" s="65" t="s">
        <v>91</v>
      </c>
      <c r="F49" s="22"/>
      <c r="G49" s="66"/>
      <c r="H49" s="66"/>
      <c r="I49" s="66"/>
      <c r="J49" s="66"/>
      <c r="K49" s="66"/>
      <c r="L49" s="66"/>
      <c r="M49" s="66"/>
      <c r="N49" s="22"/>
      <c r="O49" s="22"/>
      <c r="P49" s="22"/>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41"/>
      <c r="BK49" s="41"/>
      <c r="BL49" s="41"/>
      <c r="BM49" s="41"/>
      <c r="BN49" s="41"/>
      <c r="BO49" s="41"/>
      <c r="BP49" s="41"/>
      <c r="BQ49" s="319"/>
      <c r="BT49" s="311"/>
      <c r="BU49" s="311"/>
    </row>
    <row r="50" spans="1:81" s="265" customFormat="1" ht="11.25" hidden="1" customHeight="1">
      <c r="A50" s="315">
        <v>3</v>
      </c>
      <c r="G50" s="41"/>
      <c r="H50" s="41"/>
      <c r="I50" s="41"/>
      <c r="J50" s="41"/>
      <c r="K50" s="41"/>
      <c r="L50" s="41"/>
      <c r="M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319"/>
      <c r="BT50" s="311"/>
      <c r="BU50" s="311"/>
    </row>
    <row r="51" spans="1:81" s="265" customFormat="1" ht="20.100000000000001" hidden="1" customHeight="1">
      <c r="A51" s="315">
        <v>3</v>
      </c>
      <c r="E51" s="486" t="s">
        <v>818</v>
      </c>
      <c r="F51" s="487"/>
      <c r="G51" s="487"/>
      <c r="H51" s="488"/>
      <c r="I51" s="428"/>
      <c r="J51" s="429"/>
      <c r="K51" s="429"/>
      <c r="L51" s="429"/>
      <c r="M51" s="429"/>
      <c r="N51" s="429"/>
      <c r="O51" s="429"/>
      <c r="P51" s="429"/>
      <c r="Q51" s="429"/>
      <c r="R51" s="429"/>
      <c r="S51" s="429"/>
      <c r="T51" s="429"/>
      <c r="U51" s="429"/>
      <c r="V51" s="429"/>
      <c r="W51" s="430"/>
      <c r="X51" s="428" t="s">
        <v>819</v>
      </c>
      <c r="Y51" s="429"/>
      <c r="Z51" s="429"/>
      <c r="AA51" s="429"/>
      <c r="AB51" s="429"/>
      <c r="AC51" s="429"/>
      <c r="AD51" s="429"/>
      <c r="AE51" s="429"/>
      <c r="AF51" s="430"/>
      <c r="AG51" s="428" t="s">
        <v>820</v>
      </c>
      <c r="AH51" s="429"/>
      <c r="AI51" s="429"/>
      <c r="AJ51" s="429"/>
      <c r="AK51" s="429"/>
      <c r="AL51" s="429"/>
      <c r="AM51" s="429"/>
      <c r="AN51" s="429"/>
      <c r="AO51" s="430"/>
      <c r="AP51" s="428" t="s">
        <v>821</v>
      </c>
      <c r="AQ51" s="429"/>
      <c r="AR51" s="429"/>
      <c r="AS51" s="429"/>
      <c r="AT51" s="429"/>
      <c r="AU51" s="429"/>
      <c r="AV51" s="429"/>
      <c r="AW51" s="429"/>
      <c r="AX51" s="430"/>
      <c r="AY51" s="428" t="s">
        <v>822</v>
      </c>
      <c r="AZ51" s="429"/>
      <c r="BA51" s="429"/>
      <c r="BB51" s="429"/>
      <c r="BC51" s="429"/>
      <c r="BD51" s="429"/>
      <c r="BE51" s="429"/>
      <c r="BF51" s="429"/>
      <c r="BG51" s="430"/>
      <c r="BH51" s="267"/>
      <c r="BQ51" s="315"/>
      <c r="BR51" s="266"/>
      <c r="BS51" s="266"/>
      <c r="BT51" s="311"/>
      <c r="BU51" s="311"/>
      <c r="BV51" s="266"/>
    </row>
    <row r="52" spans="1:81" s="265" customFormat="1" ht="20.100000000000001" hidden="1" customHeight="1">
      <c r="A52" s="315">
        <v>3</v>
      </c>
      <c r="E52" s="492" t="s">
        <v>826</v>
      </c>
      <c r="F52" s="493"/>
      <c r="G52" s="493"/>
      <c r="H52" s="494"/>
      <c r="I52" s="489"/>
      <c r="J52" s="490"/>
      <c r="K52" s="490"/>
      <c r="L52" s="490"/>
      <c r="M52" s="490"/>
      <c r="N52" s="490"/>
      <c r="O52" s="490"/>
      <c r="P52" s="490"/>
      <c r="Q52" s="490"/>
      <c r="R52" s="490"/>
      <c r="S52" s="490"/>
      <c r="T52" s="490"/>
      <c r="U52" s="490"/>
      <c r="V52" s="490"/>
      <c r="W52" s="491"/>
      <c r="X52" s="489"/>
      <c r="Y52" s="490"/>
      <c r="Z52" s="490"/>
      <c r="AA52" s="490"/>
      <c r="AB52" s="490"/>
      <c r="AC52" s="490"/>
      <c r="AD52" s="490"/>
      <c r="AE52" s="490"/>
      <c r="AF52" s="491"/>
      <c r="AG52" s="489"/>
      <c r="AH52" s="490"/>
      <c r="AI52" s="490"/>
      <c r="AJ52" s="490"/>
      <c r="AK52" s="490"/>
      <c r="AL52" s="490"/>
      <c r="AM52" s="490"/>
      <c r="AN52" s="490"/>
      <c r="AO52" s="491"/>
      <c r="AP52" s="489"/>
      <c r="AQ52" s="490"/>
      <c r="AR52" s="490"/>
      <c r="AS52" s="490"/>
      <c r="AT52" s="490"/>
      <c r="AU52" s="490"/>
      <c r="AV52" s="490"/>
      <c r="AW52" s="490"/>
      <c r="AX52" s="491"/>
      <c r="AY52" s="489"/>
      <c r="AZ52" s="490"/>
      <c r="BA52" s="490"/>
      <c r="BB52" s="490"/>
      <c r="BC52" s="490"/>
      <c r="BD52" s="490"/>
      <c r="BE52" s="490"/>
      <c r="BF52" s="490"/>
      <c r="BG52" s="491"/>
      <c r="BH52" s="267"/>
      <c r="BQ52" s="315"/>
      <c r="BR52" s="266"/>
      <c r="BS52" s="266"/>
      <c r="BT52" s="311"/>
      <c r="BU52" s="311"/>
      <c r="BV52" s="266"/>
    </row>
    <row r="53" spans="1:81" s="265" customFormat="1" ht="20.100000000000001" hidden="1" customHeight="1">
      <c r="A53" s="315">
        <v>3</v>
      </c>
      <c r="E53" s="492"/>
      <c r="F53" s="493"/>
      <c r="G53" s="493"/>
      <c r="H53" s="494"/>
      <c r="I53" s="428" t="s">
        <v>823</v>
      </c>
      <c r="J53" s="487"/>
      <c r="K53" s="487"/>
      <c r="L53" s="487"/>
      <c r="M53" s="487"/>
      <c r="N53" s="487"/>
      <c r="O53" s="487"/>
      <c r="P53" s="487"/>
      <c r="Q53" s="487"/>
      <c r="R53" s="487"/>
      <c r="S53" s="487"/>
      <c r="T53" s="487"/>
      <c r="U53" s="487"/>
      <c r="V53" s="487"/>
      <c r="W53" s="488"/>
      <c r="X53" s="495"/>
      <c r="Y53" s="387"/>
      <c r="Z53" s="387"/>
      <c r="AA53" s="387"/>
      <c r="AB53" s="387"/>
      <c r="AC53" s="387"/>
      <c r="AD53" s="387"/>
      <c r="AE53" s="407" t="s">
        <v>80</v>
      </c>
      <c r="AF53" s="408"/>
      <c r="AG53" s="495"/>
      <c r="AH53" s="387"/>
      <c r="AI53" s="387"/>
      <c r="AJ53" s="387"/>
      <c r="AK53" s="387"/>
      <c r="AL53" s="387"/>
      <c r="AM53" s="387"/>
      <c r="AN53" s="407" t="s">
        <v>80</v>
      </c>
      <c r="AO53" s="408"/>
      <c r="AP53" s="500"/>
      <c r="AQ53" s="412"/>
      <c r="AR53" s="412"/>
      <c r="AS53" s="412"/>
      <c r="AT53" s="412"/>
      <c r="AU53" s="412"/>
      <c r="AV53" s="412"/>
      <c r="AW53" s="407" t="s">
        <v>80</v>
      </c>
      <c r="AX53" s="408"/>
      <c r="AY53" s="495"/>
      <c r="AZ53" s="387"/>
      <c r="BA53" s="387"/>
      <c r="BB53" s="387"/>
      <c r="BC53" s="387"/>
      <c r="BD53" s="387"/>
      <c r="BE53" s="387"/>
      <c r="BF53" s="407" t="s">
        <v>80</v>
      </c>
      <c r="BG53" s="408"/>
      <c r="BH53" s="267"/>
      <c r="BQ53" s="315">
        <f>+SUM(X53,AG53,AP53,AY53,X55,AG55,AP55,AY55)</f>
        <v>0</v>
      </c>
      <c r="BR53" s="266"/>
      <c r="BS53" s="266"/>
      <c r="BT53" s="311"/>
      <c r="BU53" s="311"/>
      <c r="BV53" s="266"/>
    </row>
    <row r="54" spans="1:81" s="265" customFormat="1" ht="20.100000000000001" hidden="1" customHeight="1">
      <c r="A54" s="315">
        <v>3</v>
      </c>
      <c r="E54" s="492"/>
      <c r="F54" s="493"/>
      <c r="G54" s="493"/>
      <c r="H54" s="494"/>
      <c r="I54" s="406"/>
      <c r="J54" s="407"/>
      <c r="K54" s="407"/>
      <c r="L54" s="407"/>
      <c r="M54" s="407"/>
      <c r="N54" s="407"/>
      <c r="O54" s="407"/>
      <c r="P54" s="407"/>
      <c r="Q54" s="407"/>
      <c r="R54" s="407"/>
      <c r="S54" s="407"/>
      <c r="T54" s="407"/>
      <c r="U54" s="407"/>
      <c r="V54" s="407"/>
      <c r="W54" s="408"/>
      <c r="X54" s="496"/>
      <c r="Y54" s="497"/>
      <c r="Z54" s="497"/>
      <c r="AA54" s="497"/>
      <c r="AB54" s="497"/>
      <c r="AC54" s="497"/>
      <c r="AD54" s="497"/>
      <c r="AE54" s="498"/>
      <c r="AF54" s="499"/>
      <c r="AG54" s="496"/>
      <c r="AH54" s="497"/>
      <c r="AI54" s="497"/>
      <c r="AJ54" s="497"/>
      <c r="AK54" s="497"/>
      <c r="AL54" s="497"/>
      <c r="AM54" s="497"/>
      <c r="AN54" s="498"/>
      <c r="AO54" s="499"/>
      <c r="AP54" s="496"/>
      <c r="AQ54" s="497"/>
      <c r="AR54" s="497"/>
      <c r="AS54" s="497"/>
      <c r="AT54" s="497"/>
      <c r="AU54" s="497"/>
      <c r="AV54" s="497"/>
      <c r="AW54" s="498"/>
      <c r="AX54" s="499"/>
      <c r="AY54" s="496"/>
      <c r="AZ54" s="497"/>
      <c r="BA54" s="497"/>
      <c r="BB54" s="497"/>
      <c r="BC54" s="497"/>
      <c r="BD54" s="497"/>
      <c r="BE54" s="497"/>
      <c r="BF54" s="498"/>
      <c r="BG54" s="499"/>
      <c r="BH54" s="267"/>
      <c r="BQ54" s="315"/>
      <c r="BR54" s="266"/>
      <c r="BS54" s="266"/>
      <c r="BT54" s="311"/>
      <c r="BU54" s="311"/>
      <c r="BV54" s="266"/>
    </row>
    <row r="55" spans="1:81" s="265" customFormat="1" ht="20.100000000000001" hidden="1" customHeight="1">
      <c r="A55" s="315">
        <v>3</v>
      </c>
      <c r="E55" s="508" t="s">
        <v>715</v>
      </c>
      <c r="F55" s="509"/>
      <c r="G55" s="509"/>
      <c r="H55" s="510"/>
      <c r="I55" s="501" t="s">
        <v>824</v>
      </c>
      <c r="J55" s="502"/>
      <c r="K55" s="502"/>
      <c r="L55" s="502"/>
      <c r="M55" s="502"/>
      <c r="N55" s="502"/>
      <c r="O55" s="502"/>
      <c r="P55" s="502"/>
      <c r="Q55" s="502"/>
      <c r="R55" s="502"/>
      <c r="S55" s="502"/>
      <c r="T55" s="502"/>
      <c r="U55" s="502"/>
      <c r="V55" s="502"/>
      <c r="W55" s="503"/>
      <c r="X55" s="495"/>
      <c r="Y55" s="387"/>
      <c r="Z55" s="387"/>
      <c r="AA55" s="387"/>
      <c r="AB55" s="387"/>
      <c r="AC55" s="387"/>
      <c r="AD55" s="387"/>
      <c r="AE55" s="407" t="s">
        <v>80</v>
      </c>
      <c r="AF55" s="408"/>
      <c r="AG55" s="495"/>
      <c r="AH55" s="387"/>
      <c r="AI55" s="387"/>
      <c r="AJ55" s="387"/>
      <c r="AK55" s="387"/>
      <c r="AL55" s="387"/>
      <c r="AM55" s="387"/>
      <c r="AN55" s="407" t="s">
        <v>80</v>
      </c>
      <c r="AO55" s="408"/>
      <c r="AP55" s="495"/>
      <c r="AQ55" s="387"/>
      <c r="AR55" s="387"/>
      <c r="AS55" s="387"/>
      <c r="AT55" s="387"/>
      <c r="AU55" s="387"/>
      <c r="AV55" s="387"/>
      <c r="AW55" s="407" t="s">
        <v>80</v>
      </c>
      <c r="AX55" s="408"/>
      <c r="AY55" s="504"/>
      <c r="AZ55" s="505"/>
      <c r="BA55" s="505"/>
      <c r="BB55" s="505"/>
      <c r="BC55" s="505"/>
      <c r="BD55" s="505"/>
      <c r="BE55" s="505"/>
      <c r="BF55" s="502" t="s">
        <v>80</v>
      </c>
      <c r="BG55" s="503"/>
      <c r="BH55" s="96"/>
      <c r="BI55" s="41"/>
      <c r="BJ55" s="41"/>
      <c r="BK55" s="41"/>
      <c r="BL55" s="41"/>
      <c r="BM55" s="41"/>
      <c r="BN55" s="41"/>
      <c r="BO55" s="41"/>
      <c r="BP55" s="41"/>
      <c r="BQ55" s="319"/>
      <c r="BR55" s="41"/>
      <c r="BS55" s="41"/>
      <c r="BT55" s="311"/>
      <c r="BU55" s="311"/>
    </row>
    <row r="56" spans="1:81" s="265" customFormat="1" ht="20.100000000000001" hidden="1" customHeight="1">
      <c r="A56" s="315">
        <v>3</v>
      </c>
      <c r="E56" s="249" t="s">
        <v>835</v>
      </c>
      <c r="F56" s="511" t="s">
        <v>846</v>
      </c>
      <c r="G56" s="511"/>
      <c r="H56" s="250" t="s">
        <v>836</v>
      </c>
      <c r="I56" s="409"/>
      <c r="J56" s="410"/>
      <c r="K56" s="410"/>
      <c r="L56" s="410"/>
      <c r="M56" s="410"/>
      <c r="N56" s="410"/>
      <c r="O56" s="410"/>
      <c r="P56" s="410"/>
      <c r="Q56" s="410"/>
      <c r="R56" s="410"/>
      <c r="S56" s="410"/>
      <c r="T56" s="410"/>
      <c r="U56" s="410"/>
      <c r="V56" s="410"/>
      <c r="W56" s="411"/>
      <c r="X56" s="496"/>
      <c r="Y56" s="497"/>
      <c r="Z56" s="497"/>
      <c r="AA56" s="497"/>
      <c r="AB56" s="497"/>
      <c r="AC56" s="497"/>
      <c r="AD56" s="497"/>
      <c r="AE56" s="498"/>
      <c r="AF56" s="499"/>
      <c r="AG56" s="496"/>
      <c r="AH56" s="497"/>
      <c r="AI56" s="497"/>
      <c r="AJ56" s="497"/>
      <c r="AK56" s="497"/>
      <c r="AL56" s="497"/>
      <c r="AM56" s="497"/>
      <c r="AN56" s="498"/>
      <c r="AO56" s="499"/>
      <c r="AP56" s="496"/>
      <c r="AQ56" s="497"/>
      <c r="AR56" s="497"/>
      <c r="AS56" s="497"/>
      <c r="AT56" s="497"/>
      <c r="AU56" s="497"/>
      <c r="AV56" s="497"/>
      <c r="AW56" s="498"/>
      <c r="AX56" s="499"/>
      <c r="AY56" s="506"/>
      <c r="AZ56" s="507"/>
      <c r="BA56" s="507"/>
      <c r="BB56" s="507"/>
      <c r="BC56" s="507"/>
      <c r="BD56" s="507"/>
      <c r="BE56" s="507"/>
      <c r="BF56" s="410"/>
      <c r="BG56" s="411"/>
      <c r="BH56" s="96"/>
      <c r="BI56" s="41"/>
      <c r="BJ56" s="41"/>
      <c r="BK56" s="41"/>
      <c r="BL56" s="41"/>
      <c r="BM56" s="41"/>
      <c r="BN56" s="41"/>
      <c r="BO56" s="41"/>
      <c r="BP56" s="41"/>
      <c r="BQ56" s="319"/>
      <c r="BR56" s="41"/>
      <c r="BS56" s="41"/>
      <c r="BT56" s="311"/>
      <c r="BU56" s="311"/>
    </row>
    <row r="57" spans="1:81" s="265" customFormat="1" ht="20.25" hidden="1" customHeight="1">
      <c r="A57" s="315">
        <v>3</v>
      </c>
      <c r="E57" s="65" t="s">
        <v>825</v>
      </c>
      <c r="F57" s="264"/>
      <c r="G57" s="66"/>
      <c r="H57" s="66"/>
      <c r="I57" s="66"/>
      <c r="J57" s="66"/>
      <c r="K57" s="66"/>
      <c r="L57" s="66"/>
      <c r="M57" s="66"/>
      <c r="N57" s="264"/>
      <c r="O57" s="264"/>
      <c r="P57" s="264"/>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41"/>
      <c r="AZ57" s="41"/>
      <c r="BA57" s="41"/>
      <c r="BB57" s="41"/>
      <c r="BC57" s="41"/>
      <c r="BD57" s="41"/>
      <c r="BE57" s="41"/>
      <c r="BF57" s="41"/>
      <c r="BG57" s="41"/>
      <c r="BH57" s="41"/>
      <c r="BI57" s="41"/>
      <c r="BJ57" s="41"/>
      <c r="BK57" s="41"/>
      <c r="BL57" s="41"/>
      <c r="BM57" s="41"/>
      <c r="BN57" s="41"/>
      <c r="BO57" s="41"/>
      <c r="BP57" s="41"/>
      <c r="BQ57" s="319"/>
      <c r="BT57" s="311"/>
      <c r="BU57" s="311"/>
    </row>
    <row r="58" spans="1:81" ht="11.25" customHeight="1">
      <c r="A58" s="315">
        <v>0</v>
      </c>
      <c r="G58" s="41"/>
      <c r="H58" s="41"/>
      <c r="I58" s="41"/>
      <c r="J58" s="41"/>
      <c r="K58" s="41"/>
      <c r="L58" s="41"/>
      <c r="M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319"/>
      <c r="BT58" s="311"/>
      <c r="BU58" s="311"/>
    </row>
    <row r="59" spans="1:81" ht="24.95" customHeight="1">
      <c r="A59" s="315">
        <v>0</v>
      </c>
      <c r="E59" s="728"/>
      <c r="F59" s="728"/>
      <c r="G59" s="728"/>
      <c r="H59" s="728"/>
      <c r="I59" s="728"/>
      <c r="J59" s="728"/>
      <c r="K59" s="728"/>
      <c r="L59" s="419" t="s">
        <v>79</v>
      </c>
      <c r="M59" s="420"/>
      <c r="N59" s="420"/>
      <c r="O59" s="420"/>
      <c r="P59" s="420"/>
      <c r="Q59" s="421"/>
      <c r="R59" s="419" t="s">
        <v>81</v>
      </c>
      <c r="S59" s="420"/>
      <c r="T59" s="420"/>
      <c r="U59" s="420"/>
      <c r="V59" s="420"/>
      <c r="W59" s="421"/>
      <c r="X59" s="419" t="s">
        <v>82</v>
      </c>
      <c r="Y59" s="420"/>
      <c r="Z59" s="420"/>
      <c r="AA59" s="420"/>
      <c r="AB59" s="420"/>
      <c r="AC59" s="421"/>
      <c r="AD59" s="419" t="s">
        <v>84</v>
      </c>
      <c r="AE59" s="420"/>
      <c r="AF59" s="420"/>
      <c r="AG59" s="420"/>
      <c r="AH59" s="420"/>
      <c r="AI59" s="421"/>
      <c r="AJ59" s="419" t="s">
        <v>87</v>
      </c>
      <c r="AK59" s="420"/>
      <c r="AL59" s="420"/>
      <c r="AM59" s="420"/>
      <c r="AN59" s="420"/>
      <c r="AO59" s="421"/>
      <c r="AP59" s="419" t="s">
        <v>88</v>
      </c>
      <c r="AQ59" s="420"/>
      <c r="AR59" s="420"/>
      <c r="AS59" s="420"/>
      <c r="AT59" s="420"/>
      <c r="AU59" s="421"/>
      <c r="AV59" s="726" t="s">
        <v>92</v>
      </c>
      <c r="AW59" s="727"/>
      <c r="AX59" s="727"/>
      <c r="AY59" s="727"/>
      <c r="AZ59" s="727"/>
      <c r="BA59" s="727"/>
      <c r="BB59" s="727"/>
      <c r="BC59" s="419" t="s">
        <v>90</v>
      </c>
      <c r="BD59" s="420"/>
      <c r="BE59" s="420"/>
      <c r="BF59" s="420"/>
      <c r="BG59" s="420"/>
      <c r="BH59" s="421"/>
      <c r="BI59" s="728" t="s">
        <v>93</v>
      </c>
      <c r="BJ59" s="728"/>
      <c r="BK59" s="728"/>
      <c r="BL59" s="728"/>
      <c r="BM59" s="728"/>
      <c r="BN59" s="728"/>
      <c r="BO59" s="728"/>
      <c r="BT59" s="311"/>
      <c r="BU59" s="311"/>
    </row>
    <row r="60" spans="1:81" ht="30.75" customHeight="1">
      <c r="A60" s="315">
        <v>0</v>
      </c>
      <c r="E60" s="728" t="s">
        <v>94</v>
      </c>
      <c r="F60" s="728"/>
      <c r="G60" s="728"/>
      <c r="H60" s="728"/>
      <c r="I60" s="728"/>
      <c r="J60" s="728"/>
      <c r="K60" s="728"/>
      <c r="L60" s="625"/>
      <c r="M60" s="559"/>
      <c r="N60" s="559"/>
      <c r="O60" s="559"/>
      <c r="P60" s="559"/>
      <c r="Q60" s="629"/>
      <c r="R60" s="625"/>
      <c r="S60" s="559"/>
      <c r="T60" s="559"/>
      <c r="U60" s="559"/>
      <c r="V60" s="559"/>
      <c r="W60" s="629"/>
      <c r="X60" s="625"/>
      <c r="Y60" s="559"/>
      <c r="Z60" s="559"/>
      <c r="AA60" s="559"/>
      <c r="AB60" s="559"/>
      <c r="AC60" s="629"/>
      <c r="AD60" s="625"/>
      <c r="AE60" s="559"/>
      <c r="AF60" s="559"/>
      <c r="AG60" s="559"/>
      <c r="AH60" s="559"/>
      <c r="AI60" s="629"/>
      <c r="AJ60" s="625"/>
      <c r="AK60" s="559"/>
      <c r="AL60" s="559"/>
      <c r="AM60" s="559"/>
      <c r="AN60" s="559"/>
      <c r="AO60" s="629"/>
      <c r="AP60" s="625"/>
      <c r="AQ60" s="559"/>
      <c r="AR60" s="559"/>
      <c r="AS60" s="559"/>
      <c r="AT60" s="559"/>
      <c r="AU60" s="629"/>
      <c r="AV60" s="737"/>
      <c r="AW60" s="737"/>
      <c r="AX60" s="737"/>
      <c r="AY60" s="737"/>
      <c r="AZ60" s="737"/>
      <c r="BA60" s="737"/>
      <c r="BB60" s="737"/>
      <c r="BC60" s="625"/>
      <c r="BD60" s="559"/>
      <c r="BE60" s="559"/>
      <c r="BF60" s="559"/>
      <c r="BG60" s="559"/>
      <c r="BH60" s="629"/>
      <c r="BI60" s="728">
        <f>SUM(L60:BH60)</f>
        <v>0</v>
      </c>
      <c r="BJ60" s="728"/>
      <c r="BK60" s="728"/>
      <c r="BL60" s="728"/>
      <c r="BM60" s="728"/>
      <c r="BN60" s="728"/>
      <c r="BO60" s="728"/>
      <c r="BT60" s="311"/>
      <c r="BU60" s="311"/>
    </row>
    <row r="61" spans="1:81" ht="14.25" customHeight="1">
      <c r="A61" s="315">
        <v>1</v>
      </c>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67"/>
      <c r="AO61" s="67"/>
      <c r="AP61" s="19"/>
      <c r="AQ61" s="19"/>
      <c r="AR61" s="67"/>
      <c r="AS61" s="67"/>
      <c r="AT61" s="67"/>
      <c r="AU61" s="67"/>
      <c r="AV61" s="67"/>
      <c r="AW61" s="67"/>
      <c r="AX61" s="67"/>
      <c r="AY61" s="67"/>
      <c r="AZ61" s="67"/>
      <c r="BA61" s="67"/>
      <c r="BB61" s="67"/>
      <c r="BC61" s="67"/>
      <c r="BD61" s="67"/>
      <c r="BE61" s="67"/>
      <c r="BF61" s="67"/>
      <c r="BG61" s="67"/>
      <c r="BH61" s="67"/>
      <c r="BI61" s="50"/>
      <c r="BJ61" s="50"/>
      <c r="BK61" s="50"/>
      <c r="BL61" s="50"/>
      <c r="BM61" s="50"/>
      <c r="BN61" s="50"/>
      <c r="BO61" s="41"/>
      <c r="BP61" s="41"/>
      <c r="BQ61" s="319"/>
      <c r="BR61" s="41"/>
      <c r="BS61" s="41"/>
      <c r="BT61" s="311"/>
      <c r="BU61" s="311"/>
      <c r="BV61" s="41"/>
      <c r="BW61" s="41"/>
    </row>
    <row r="62" spans="1:81" ht="24" customHeight="1">
      <c r="A62" s="315">
        <v>1</v>
      </c>
      <c r="E62" s="68"/>
      <c r="F62" s="19" t="s">
        <v>95</v>
      </c>
      <c r="G62" s="19"/>
      <c r="H62" s="19"/>
      <c r="I62" s="19"/>
      <c r="J62" s="19"/>
      <c r="K62" s="19"/>
      <c r="L62" s="19"/>
      <c r="M62" s="19"/>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19"/>
      <c r="AS62" s="19"/>
      <c r="AW62" s="229"/>
      <c r="AX62" s="229"/>
      <c r="AY62" s="420" t="s">
        <v>63</v>
      </c>
      <c r="AZ62" s="420"/>
      <c r="BA62" s="431"/>
      <c r="BB62" s="431"/>
      <c r="BC62" s="431"/>
      <c r="BD62" s="431"/>
      <c r="BE62" s="431"/>
      <c r="BF62" s="431"/>
      <c r="BG62" s="431"/>
      <c r="BH62" s="431"/>
      <c r="BI62" s="431"/>
      <c r="BJ62" s="431"/>
      <c r="BK62" s="216" t="s">
        <v>418</v>
      </c>
      <c r="BL62" s="216"/>
      <c r="BM62" s="216"/>
      <c r="BN62" s="50"/>
      <c r="BO62" s="69"/>
      <c r="BP62" s="41"/>
      <c r="BQ62" s="319"/>
      <c r="BR62" s="41"/>
      <c r="BS62" s="41"/>
      <c r="BT62" s="311"/>
      <c r="BU62" s="311"/>
      <c r="BV62" s="41"/>
      <c r="BW62" s="41"/>
      <c r="BX62" s="41"/>
      <c r="BY62" s="41"/>
      <c r="BZ62" s="41"/>
      <c r="CA62" s="41"/>
      <c r="CB62" s="41"/>
      <c r="CC62" s="41"/>
    </row>
    <row r="63" spans="1:81" ht="51.75" customHeight="1">
      <c r="A63" s="315">
        <v>1</v>
      </c>
      <c r="E63" s="432"/>
      <c r="F63" s="433"/>
      <c r="G63" s="433"/>
      <c r="H63" s="433"/>
      <c r="I63" s="433"/>
      <c r="J63" s="433"/>
      <c r="K63" s="433"/>
      <c r="L63" s="433"/>
      <c r="M63" s="433"/>
      <c r="N63" s="433"/>
      <c r="O63" s="433"/>
      <c r="P63" s="433"/>
      <c r="Q63" s="433"/>
      <c r="R63" s="433"/>
      <c r="S63" s="433"/>
      <c r="T63" s="433"/>
      <c r="U63" s="433"/>
      <c r="V63" s="434"/>
      <c r="W63" s="435" t="s">
        <v>79</v>
      </c>
      <c r="X63" s="436"/>
      <c r="Y63" s="436"/>
      <c r="Z63" s="436"/>
      <c r="AA63" s="437"/>
      <c r="AB63" s="435" t="s">
        <v>81</v>
      </c>
      <c r="AC63" s="436"/>
      <c r="AD63" s="436"/>
      <c r="AE63" s="436"/>
      <c r="AF63" s="437"/>
      <c r="AG63" s="435" t="s">
        <v>82</v>
      </c>
      <c r="AH63" s="436"/>
      <c r="AI63" s="436"/>
      <c r="AJ63" s="436"/>
      <c r="AK63" s="437"/>
      <c r="AL63" s="435" t="s">
        <v>84</v>
      </c>
      <c r="AM63" s="436"/>
      <c r="AN63" s="436"/>
      <c r="AO63" s="436"/>
      <c r="AP63" s="437"/>
      <c r="AQ63" s="435" t="s">
        <v>87</v>
      </c>
      <c r="AR63" s="436"/>
      <c r="AS63" s="436"/>
      <c r="AT63" s="436"/>
      <c r="AU63" s="437"/>
      <c r="AV63" s="435" t="s">
        <v>88</v>
      </c>
      <c r="AW63" s="436"/>
      <c r="AX63" s="436"/>
      <c r="AY63" s="436"/>
      <c r="AZ63" s="437"/>
      <c r="BA63" s="438" t="s">
        <v>96</v>
      </c>
      <c r="BB63" s="439"/>
      <c r="BC63" s="439"/>
      <c r="BD63" s="439"/>
      <c r="BE63" s="440"/>
      <c r="BF63" s="435" t="s">
        <v>90</v>
      </c>
      <c r="BG63" s="436"/>
      <c r="BH63" s="436"/>
      <c r="BI63" s="436"/>
      <c r="BJ63" s="437"/>
      <c r="BK63" s="435" t="s">
        <v>93</v>
      </c>
      <c r="BL63" s="436"/>
      <c r="BM63" s="436"/>
      <c r="BN63" s="436"/>
      <c r="BO63" s="437"/>
      <c r="BP63" s="41"/>
      <c r="BQ63" s="319"/>
      <c r="BR63" s="41"/>
      <c r="BS63" s="41"/>
      <c r="BT63" s="311"/>
      <c r="BU63" s="311"/>
      <c r="BV63" s="41"/>
      <c r="BW63" s="41"/>
      <c r="BX63" s="41"/>
      <c r="BY63" s="41"/>
      <c r="BZ63" s="41"/>
      <c r="CA63" s="41"/>
      <c r="CB63" s="41"/>
      <c r="CC63" s="41"/>
    </row>
    <row r="64" spans="1:81" ht="22.5" customHeight="1">
      <c r="A64" s="315">
        <v>1</v>
      </c>
      <c r="E64" s="486" t="s">
        <v>97</v>
      </c>
      <c r="F64" s="487"/>
      <c r="G64" s="487"/>
      <c r="H64" s="487"/>
      <c r="I64" s="488"/>
      <c r="J64" s="717" t="s">
        <v>98</v>
      </c>
      <c r="K64" s="574"/>
      <c r="L64" s="574"/>
      <c r="M64" s="574"/>
      <c r="N64" s="574"/>
      <c r="O64" s="574"/>
      <c r="P64" s="574"/>
      <c r="Q64" s="574"/>
      <c r="R64" s="574"/>
      <c r="S64" s="574"/>
      <c r="T64" s="574"/>
      <c r="U64" s="574"/>
      <c r="V64" s="575"/>
      <c r="W64" s="706"/>
      <c r="X64" s="707"/>
      <c r="Y64" s="707"/>
      <c r="Z64" s="707"/>
      <c r="AA64" s="708"/>
      <c r="AB64" s="706"/>
      <c r="AC64" s="707"/>
      <c r="AD64" s="707"/>
      <c r="AE64" s="707"/>
      <c r="AF64" s="708"/>
      <c r="AG64" s="706"/>
      <c r="AH64" s="707"/>
      <c r="AI64" s="707"/>
      <c r="AJ64" s="707"/>
      <c r="AK64" s="708"/>
      <c r="AL64" s="706"/>
      <c r="AM64" s="707"/>
      <c r="AN64" s="707"/>
      <c r="AO64" s="707"/>
      <c r="AP64" s="708"/>
      <c r="AQ64" s="706"/>
      <c r="AR64" s="707"/>
      <c r="AS64" s="707"/>
      <c r="AT64" s="707"/>
      <c r="AU64" s="708"/>
      <c r="AV64" s="706"/>
      <c r="AW64" s="707"/>
      <c r="AX64" s="707"/>
      <c r="AY64" s="707"/>
      <c r="AZ64" s="708"/>
      <c r="BA64" s="706"/>
      <c r="BB64" s="707"/>
      <c r="BC64" s="707"/>
      <c r="BD64" s="707"/>
      <c r="BE64" s="708"/>
      <c r="BF64" s="706"/>
      <c r="BG64" s="707"/>
      <c r="BH64" s="707"/>
      <c r="BI64" s="707"/>
      <c r="BJ64" s="708"/>
      <c r="BK64" s="428">
        <f>+SUM(W64:BJ64)</f>
        <v>0</v>
      </c>
      <c r="BL64" s="429"/>
      <c r="BM64" s="429"/>
      <c r="BN64" s="429"/>
      <c r="BO64" s="430"/>
      <c r="BP64" s="41"/>
      <c r="BQ64" s="319"/>
      <c r="BR64" s="41"/>
      <c r="BS64" s="41"/>
      <c r="BT64" s="311"/>
      <c r="BU64" s="311"/>
      <c r="BV64" s="41"/>
      <c r="BW64" s="41"/>
      <c r="BX64" s="41"/>
      <c r="BY64" s="41"/>
      <c r="BZ64" s="41"/>
      <c r="CA64" s="41"/>
      <c r="CB64" s="41"/>
      <c r="CC64" s="41"/>
    </row>
    <row r="65" spans="1:81" ht="22.5" customHeight="1">
      <c r="A65" s="315">
        <v>1</v>
      </c>
      <c r="E65" s="409"/>
      <c r="F65" s="410"/>
      <c r="G65" s="410"/>
      <c r="H65" s="410"/>
      <c r="I65" s="411"/>
      <c r="J65" s="725"/>
      <c r="K65" s="578"/>
      <c r="L65" s="578"/>
      <c r="M65" s="578"/>
      <c r="N65" s="578"/>
      <c r="O65" s="578"/>
      <c r="P65" s="578"/>
      <c r="Q65" s="578"/>
      <c r="R65" s="578"/>
      <c r="S65" s="578"/>
      <c r="T65" s="578"/>
      <c r="U65" s="578"/>
      <c r="V65" s="595"/>
      <c r="W65" s="722"/>
      <c r="X65" s="723"/>
      <c r="Y65" s="723"/>
      <c r="Z65" s="723"/>
      <c r="AA65" s="724"/>
      <c r="AB65" s="722"/>
      <c r="AC65" s="723"/>
      <c r="AD65" s="723"/>
      <c r="AE65" s="723"/>
      <c r="AF65" s="724"/>
      <c r="AG65" s="722"/>
      <c r="AH65" s="723"/>
      <c r="AI65" s="723"/>
      <c r="AJ65" s="723"/>
      <c r="AK65" s="724"/>
      <c r="AL65" s="722"/>
      <c r="AM65" s="723"/>
      <c r="AN65" s="723"/>
      <c r="AO65" s="723"/>
      <c r="AP65" s="724"/>
      <c r="AQ65" s="722"/>
      <c r="AR65" s="723"/>
      <c r="AS65" s="723"/>
      <c r="AT65" s="723"/>
      <c r="AU65" s="724"/>
      <c r="AV65" s="722"/>
      <c r="AW65" s="723"/>
      <c r="AX65" s="723"/>
      <c r="AY65" s="723"/>
      <c r="AZ65" s="724"/>
      <c r="BA65" s="722"/>
      <c r="BB65" s="723"/>
      <c r="BC65" s="723"/>
      <c r="BD65" s="723"/>
      <c r="BE65" s="724"/>
      <c r="BF65" s="722"/>
      <c r="BG65" s="723"/>
      <c r="BH65" s="723"/>
      <c r="BI65" s="723"/>
      <c r="BJ65" s="724"/>
      <c r="BK65" s="719">
        <f t="shared" ref="BK65:BK75" si="0">+SUM(W65:BJ65)</f>
        <v>0</v>
      </c>
      <c r="BL65" s="720"/>
      <c r="BM65" s="720"/>
      <c r="BN65" s="720"/>
      <c r="BO65" s="721"/>
      <c r="BP65" s="41"/>
      <c r="BQ65" s="319"/>
      <c r="BR65" s="41"/>
      <c r="BS65" s="41"/>
      <c r="BT65" s="311"/>
      <c r="BU65" s="311"/>
      <c r="BV65" s="41"/>
      <c r="BW65" s="41"/>
      <c r="BX65" s="41"/>
      <c r="BY65" s="41"/>
      <c r="BZ65" s="41"/>
      <c r="CA65" s="41"/>
      <c r="CB65" s="41"/>
      <c r="CC65" s="41"/>
    </row>
    <row r="66" spans="1:81" ht="22.5" customHeight="1">
      <c r="A66" s="315">
        <v>1</v>
      </c>
      <c r="E66" s="486" t="s">
        <v>99</v>
      </c>
      <c r="F66" s="487"/>
      <c r="G66" s="487"/>
      <c r="H66" s="487"/>
      <c r="I66" s="488"/>
      <c r="J66" s="717" t="s">
        <v>100</v>
      </c>
      <c r="K66" s="574"/>
      <c r="L66" s="574"/>
      <c r="M66" s="574"/>
      <c r="N66" s="574"/>
      <c r="O66" s="574"/>
      <c r="P66" s="574"/>
      <c r="Q66" s="574"/>
      <c r="R66" s="574"/>
      <c r="S66" s="574"/>
      <c r="T66" s="574"/>
      <c r="U66" s="574"/>
      <c r="V66" s="575"/>
      <c r="W66" s="706"/>
      <c r="X66" s="707"/>
      <c r="Y66" s="707"/>
      <c r="Z66" s="707"/>
      <c r="AA66" s="708"/>
      <c r="AB66" s="706"/>
      <c r="AC66" s="707"/>
      <c r="AD66" s="707"/>
      <c r="AE66" s="707"/>
      <c r="AF66" s="708"/>
      <c r="AG66" s="706"/>
      <c r="AH66" s="707"/>
      <c r="AI66" s="707"/>
      <c r="AJ66" s="707"/>
      <c r="AK66" s="708"/>
      <c r="AL66" s="706"/>
      <c r="AM66" s="707"/>
      <c r="AN66" s="707"/>
      <c r="AO66" s="707"/>
      <c r="AP66" s="708"/>
      <c r="AQ66" s="706"/>
      <c r="AR66" s="707"/>
      <c r="AS66" s="707"/>
      <c r="AT66" s="707"/>
      <c r="AU66" s="708"/>
      <c r="AV66" s="706"/>
      <c r="AW66" s="707"/>
      <c r="AX66" s="707"/>
      <c r="AY66" s="707"/>
      <c r="AZ66" s="708"/>
      <c r="BA66" s="706"/>
      <c r="BB66" s="707"/>
      <c r="BC66" s="707"/>
      <c r="BD66" s="707"/>
      <c r="BE66" s="708"/>
      <c r="BF66" s="706"/>
      <c r="BG66" s="707"/>
      <c r="BH66" s="707"/>
      <c r="BI66" s="707"/>
      <c r="BJ66" s="708"/>
      <c r="BK66" s="428">
        <f>+SUM(W66:BJ66)</f>
        <v>0</v>
      </c>
      <c r="BL66" s="429"/>
      <c r="BM66" s="429"/>
      <c r="BN66" s="429"/>
      <c r="BO66" s="430"/>
      <c r="BR66" s="3"/>
      <c r="BS66" s="3"/>
      <c r="BT66" s="311"/>
      <c r="BU66" s="311"/>
      <c r="BW66" s="3"/>
      <c r="BX66" s="3"/>
      <c r="BY66" s="3"/>
      <c r="BZ66" s="3"/>
      <c r="CC66" s="3"/>
    </row>
    <row r="67" spans="1:81" ht="22.5" customHeight="1">
      <c r="A67" s="315">
        <v>1</v>
      </c>
      <c r="E67" s="409"/>
      <c r="F67" s="410"/>
      <c r="G67" s="410"/>
      <c r="H67" s="410"/>
      <c r="I67" s="411"/>
      <c r="J67" s="725"/>
      <c r="K67" s="578"/>
      <c r="L67" s="578"/>
      <c r="M67" s="578"/>
      <c r="N67" s="578"/>
      <c r="O67" s="578"/>
      <c r="P67" s="578"/>
      <c r="Q67" s="578"/>
      <c r="R67" s="578"/>
      <c r="S67" s="578"/>
      <c r="T67" s="578"/>
      <c r="U67" s="578"/>
      <c r="V67" s="595"/>
      <c r="W67" s="722"/>
      <c r="X67" s="723"/>
      <c r="Y67" s="723"/>
      <c r="Z67" s="723"/>
      <c r="AA67" s="724"/>
      <c r="AB67" s="722"/>
      <c r="AC67" s="723"/>
      <c r="AD67" s="723"/>
      <c r="AE67" s="723"/>
      <c r="AF67" s="724"/>
      <c r="AG67" s="722"/>
      <c r="AH67" s="723"/>
      <c r="AI67" s="723"/>
      <c r="AJ67" s="723"/>
      <c r="AK67" s="724"/>
      <c r="AL67" s="722"/>
      <c r="AM67" s="723"/>
      <c r="AN67" s="723"/>
      <c r="AO67" s="723"/>
      <c r="AP67" s="724"/>
      <c r="AQ67" s="722"/>
      <c r="AR67" s="723"/>
      <c r="AS67" s="723"/>
      <c r="AT67" s="723"/>
      <c r="AU67" s="724"/>
      <c r="AV67" s="722"/>
      <c r="AW67" s="723"/>
      <c r="AX67" s="723"/>
      <c r="AY67" s="723"/>
      <c r="AZ67" s="724"/>
      <c r="BA67" s="722"/>
      <c r="BB67" s="723"/>
      <c r="BC67" s="723"/>
      <c r="BD67" s="723"/>
      <c r="BE67" s="724"/>
      <c r="BF67" s="722"/>
      <c r="BG67" s="723"/>
      <c r="BH67" s="723"/>
      <c r="BI67" s="723"/>
      <c r="BJ67" s="724"/>
      <c r="BK67" s="719">
        <f t="shared" si="0"/>
        <v>0</v>
      </c>
      <c r="BL67" s="720"/>
      <c r="BM67" s="720"/>
      <c r="BN67" s="720"/>
      <c r="BO67" s="721"/>
      <c r="BR67" s="3"/>
      <c r="BS67" s="3"/>
      <c r="BT67" s="311"/>
      <c r="BU67" s="311"/>
      <c r="BW67" s="3"/>
      <c r="BX67" s="3"/>
      <c r="BY67" s="3"/>
      <c r="BZ67" s="3"/>
      <c r="CC67" s="3"/>
    </row>
    <row r="68" spans="1:81" ht="22.5" customHeight="1">
      <c r="A68" s="315">
        <v>1</v>
      </c>
      <c r="E68" s="486" t="s">
        <v>101</v>
      </c>
      <c r="F68" s="487"/>
      <c r="G68" s="487"/>
      <c r="H68" s="487"/>
      <c r="I68" s="488"/>
      <c r="J68" s="717" t="s">
        <v>102</v>
      </c>
      <c r="K68" s="574"/>
      <c r="L68" s="574"/>
      <c r="M68" s="574"/>
      <c r="N68" s="574"/>
      <c r="O68" s="574"/>
      <c r="P68" s="574"/>
      <c r="Q68" s="574"/>
      <c r="R68" s="574"/>
      <c r="S68" s="574"/>
      <c r="T68" s="574"/>
      <c r="U68" s="574"/>
      <c r="V68" s="575"/>
      <c r="W68" s="706"/>
      <c r="X68" s="707"/>
      <c r="Y68" s="707"/>
      <c r="Z68" s="707"/>
      <c r="AA68" s="708"/>
      <c r="AB68" s="706"/>
      <c r="AC68" s="707"/>
      <c r="AD68" s="707"/>
      <c r="AE68" s="707"/>
      <c r="AF68" s="708"/>
      <c r="AG68" s="706"/>
      <c r="AH68" s="707"/>
      <c r="AI68" s="707"/>
      <c r="AJ68" s="707"/>
      <c r="AK68" s="708"/>
      <c r="AL68" s="706"/>
      <c r="AM68" s="707"/>
      <c r="AN68" s="707"/>
      <c r="AO68" s="707"/>
      <c r="AP68" s="708"/>
      <c r="AQ68" s="706"/>
      <c r="AR68" s="707"/>
      <c r="AS68" s="707"/>
      <c r="AT68" s="707"/>
      <c r="AU68" s="708"/>
      <c r="AV68" s="706"/>
      <c r="AW68" s="707"/>
      <c r="AX68" s="707"/>
      <c r="AY68" s="707"/>
      <c r="AZ68" s="708"/>
      <c r="BA68" s="706"/>
      <c r="BB68" s="707"/>
      <c r="BC68" s="707"/>
      <c r="BD68" s="707"/>
      <c r="BE68" s="708"/>
      <c r="BF68" s="706"/>
      <c r="BG68" s="707"/>
      <c r="BH68" s="707"/>
      <c r="BI68" s="707"/>
      <c r="BJ68" s="708"/>
      <c r="BK68" s="428">
        <f t="shared" si="0"/>
        <v>0</v>
      </c>
      <c r="BL68" s="429"/>
      <c r="BM68" s="429"/>
      <c r="BN68" s="429"/>
      <c r="BO68" s="430"/>
      <c r="BR68" s="3"/>
      <c r="BS68" s="3"/>
      <c r="BT68" s="311"/>
      <c r="BU68" s="311"/>
      <c r="BW68" s="3"/>
      <c r="BX68" s="3"/>
      <c r="BY68" s="3"/>
      <c r="BZ68" s="3"/>
      <c r="CC68" s="3"/>
    </row>
    <row r="69" spans="1:81" ht="22.5" customHeight="1">
      <c r="A69" s="315">
        <v>1</v>
      </c>
      <c r="E69" s="409"/>
      <c r="F69" s="410"/>
      <c r="G69" s="410"/>
      <c r="H69" s="410"/>
      <c r="I69" s="411"/>
      <c r="J69" s="725"/>
      <c r="K69" s="578"/>
      <c r="L69" s="578"/>
      <c r="M69" s="578"/>
      <c r="N69" s="578"/>
      <c r="O69" s="578"/>
      <c r="P69" s="578"/>
      <c r="Q69" s="578"/>
      <c r="R69" s="578"/>
      <c r="S69" s="578"/>
      <c r="T69" s="578"/>
      <c r="U69" s="578"/>
      <c r="V69" s="595"/>
      <c r="W69" s="722"/>
      <c r="X69" s="723"/>
      <c r="Y69" s="723"/>
      <c r="Z69" s="723"/>
      <c r="AA69" s="724"/>
      <c r="AB69" s="722"/>
      <c r="AC69" s="723"/>
      <c r="AD69" s="723"/>
      <c r="AE69" s="723"/>
      <c r="AF69" s="724"/>
      <c r="AG69" s="722"/>
      <c r="AH69" s="723"/>
      <c r="AI69" s="723"/>
      <c r="AJ69" s="723"/>
      <c r="AK69" s="724"/>
      <c r="AL69" s="722"/>
      <c r="AM69" s="723"/>
      <c r="AN69" s="723"/>
      <c r="AO69" s="723"/>
      <c r="AP69" s="724"/>
      <c r="AQ69" s="722"/>
      <c r="AR69" s="723"/>
      <c r="AS69" s="723"/>
      <c r="AT69" s="723"/>
      <c r="AU69" s="724"/>
      <c r="AV69" s="722"/>
      <c r="AW69" s="723"/>
      <c r="AX69" s="723"/>
      <c r="AY69" s="723"/>
      <c r="AZ69" s="724"/>
      <c r="BA69" s="722"/>
      <c r="BB69" s="723"/>
      <c r="BC69" s="723"/>
      <c r="BD69" s="723"/>
      <c r="BE69" s="724"/>
      <c r="BF69" s="722"/>
      <c r="BG69" s="723"/>
      <c r="BH69" s="723"/>
      <c r="BI69" s="723"/>
      <c r="BJ69" s="724"/>
      <c r="BK69" s="719">
        <f t="shared" si="0"/>
        <v>0</v>
      </c>
      <c r="BL69" s="720"/>
      <c r="BM69" s="720"/>
      <c r="BN69" s="720"/>
      <c r="BO69" s="721"/>
      <c r="BR69" s="3"/>
      <c r="BS69" s="3"/>
      <c r="BT69" s="311"/>
      <c r="BU69" s="311"/>
      <c r="BW69" s="3"/>
      <c r="BX69" s="3"/>
      <c r="BY69" s="3"/>
      <c r="BZ69" s="3"/>
      <c r="CC69" s="3"/>
    </row>
    <row r="70" spans="1:81" ht="22.5" customHeight="1">
      <c r="A70" s="315">
        <v>1</v>
      </c>
      <c r="E70" s="486" t="s">
        <v>103</v>
      </c>
      <c r="F70" s="487"/>
      <c r="G70" s="487"/>
      <c r="H70" s="487"/>
      <c r="I70" s="488"/>
      <c r="J70" s="717" t="s">
        <v>104</v>
      </c>
      <c r="K70" s="574"/>
      <c r="L70" s="574"/>
      <c r="M70" s="574"/>
      <c r="N70" s="574"/>
      <c r="O70" s="574"/>
      <c r="P70" s="574"/>
      <c r="Q70" s="574"/>
      <c r="R70" s="574"/>
      <c r="S70" s="574"/>
      <c r="T70" s="574"/>
      <c r="U70" s="574"/>
      <c r="V70" s="575"/>
      <c r="W70" s="706"/>
      <c r="X70" s="707"/>
      <c r="Y70" s="707"/>
      <c r="Z70" s="707"/>
      <c r="AA70" s="708"/>
      <c r="AB70" s="706"/>
      <c r="AC70" s="707"/>
      <c r="AD70" s="707"/>
      <c r="AE70" s="707"/>
      <c r="AF70" s="708"/>
      <c r="AG70" s="706"/>
      <c r="AH70" s="707"/>
      <c r="AI70" s="707"/>
      <c r="AJ70" s="707"/>
      <c r="AK70" s="708"/>
      <c r="AL70" s="706"/>
      <c r="AM70" s="707"/>
      <c r="AN70" s="707"/>
      <c r="AO70" s="707"/>
      <c r="AP70" s="708"/>
      <c r="AQ70" s="706"/>
      <c r="AR70" s="707"/>
      <c r="AS70" s="707"/>
      <c r="AT70" s="707"/>
      <c r="AU70" s="708"/>
      <c r="AV70" s="706"/>
      <c r="AW70" s="707"/>
      <c r="AX70" s="707"/>
      <c r="AY70" s="707"/>
      <c r="AZ70" s="708"/>
      <c r="BA70" s="706"/>
      <c r="BB70" s="707"/>
      <c r="BC70" s="707"/>
      <c r="BD70" s="707"/>
      <c r="BE70" s="708"/>
      <c r="BF70" s="706"/>
      <c r="BG70" s="707"/>
      <c r="BH70" s="707"/>
      <c r="BI70" s="707"/>
      <c r="BJ70" s="708"/>
      <c r="BK70" s="428">
        <f t="shared" si="0"/>
        <v>0</v>
      </c>
      <c r="BL70" s="429"/>
      <c r="BM70" s="429"/>
      <c r="BN70" s="429"/>
      <c r="BO70" s="430"/>
      <c r="BR70" s="3"/>
      <c r="BS70" s="3"/>
      <c r="BT70" s="311"/>
      <c r="BU70" s="311"/>
      <c r="BW70" s="3"/>
      <c r="BX70" s="3"/>
      <c r="BY70" s="3"/>
      <c r="BZ70" s="3"/>
      <c r="CC70" s="3"/>
    </row>
    <row r="71" spans="1:81" ht="22.5" customHeight="1">
      <c r="A71" s="315">
        <v>1</v>
      </c>
      <c r="E71" s="409"/>
      <c r="F71" s="410"/>
      <c r="G71" s="410"/>
      <c r="H71" s="410"/>
      <c r="I71" s="411"/>
      <c r="J71" s="725"/>
      <c r="K71" s="578"/>
      <c r="L71" s="578"/>
      <c r="M71" s="578"/>
      <c r="N71" s="578"/>
      <c r="O71" s="578"/>
      <c r="P71" s="578"/>
      <c r="Q71" s="578"/>
      <c r="R71" s="578"/>
      <c r="S71" s="578"/>
      <c r="T71" s="578"/>
      <c r="U71" s="578"/>
      <c r="V71" s="595"/>
      <c r="W71" s="722"/>
      <c r="X71" s="723"/>
      <c r="Y71" s="723"/>
      <c r="Z71" s="723"/>
      <c r="AA71" s="724"/>
      <c r="AB71" s="722"/>
      <c r="AC71" s="723"/>
      <c r="AD71" s="723"/>
      <c r="AE71" s="723"/>
      <c r="AF71" s="724"/>
      <c r="AG71" s="722"/>
      <c r="AH71" s="723"/>
      <c r="AI71" s="723"/>
      <c r="AJ71" s="723"/>
      <c r="AK71" s="724"/>
      <c r="AL71" s="722"/>
      <c r="AM71" s="723"/>
      <c r="AN71" s="723"/>
      <c r="AO71" s="723"/>
      <c r="AP71" s="724"/>
      <c r="AQ71" s="722"/>
      <c r="AR71" s="723"/>
      <c r="AS71" s="723"/>
      <c r="AT71" s="723"/>
      <c r="AU71" s="724"/>
      <c r="AV71" s="722"/>
      <c r="AW71" s="723"/>
      <c r="AX71" s="723"/>
      <c r="AY71" s="723"/>
      <c r="AZ71" s="724"/>
      <c r="BA71" s="722"/>
      <c r="BB71" s="723"/>
      <c r="BC71" s="723"/>
      <c r="BD71" s="723"/>
      <c r="BE71" s="724"/>
      <c r="BF71" s="722"/>
      <c r="BG71" s="723"/>
      <c r="BH71" s="723"/>
      <c r="BI71" s="723"/>
      <c r="BJ71" s="724"/>
      <c r="BK71" s="719">
        <f t="shared" si="0"/>
        <v>0</v>
      </c>
      <c r="BL71" s="720"/>
      <c r="BM71" s="720"/>
      <c r="BN71" s="720"/>
      <c r="BO71" s="721"/>
      <c r="BR71" s="3"/>
      <c r="BS71" s="3"/>
      <c r="BT71" s="311"/>
      <c r="BU71" s="311"/>
      <c r="BW71" s="3"/>
      <c r="BX71" s="3"/>
      <c r="BY71" s="3"/>
      <c r="BZ71" s="3"/>
      <c r="CC71" s="3"/>
    </row>
    <row r="72" spans="1:81" ht="22.5" customHeight="1">
      <c r="A72" s="315">
        <v>1</v>
      </c>
      <c r="E72" s="486" t="s">
        <v>105</v>
      </c>
      <c r="F72" s="487"/>
      <c r="G72" s="487"/>
      <c r="H72" s="487"/>
      <c r="I72" s="488"/>
      <c r="J72" s="717" t="s">
        <v>106</v>
      </c>
      <c r="K72" s="574"/>
      <c r="L72" s="574"/>
      <c r="M72" s="574"/>
      <c r="N72" s="574"/>
      <c r="O72" s="574"/>
      <c r="P72" s="574"/>
      <c r="Q72" s="574"/>
      <c r="R72" s="574"/>
      <c r="S72" s="574"/>
      <c r="T72" s="574"/>
      <c r="U72" s="574"/>
      <c r="V72" s="575"/>
      <c r="W72" s="706"/>
      <c r="X72" s="707"/>
      <c r="Y72" s="707"/>
      <c r="Z72" s="707"/>
      <c r="AA72" s="708"/>
      <c r="AB72" s="706"/>
      <c r="AC72" s="707"/>
      <c r="AD72" s="707"/>
      <c r="AE72" s="707"/>
      <c r="AF72" s="708"/>
      <c r="AG72" s="706"/>
      <c r="AH72" s="707"/>
      <c r="AI72" s="707"/>
      <c r="AJ72" s="707"/>
      <c r="AK72" s="708"/>
      <c r="AL72" s="706"/>
      <c r="AM72" s="707"/>
      <c r="AN72" s="707"/>
      <c r="AO72" s="707"/>
      <c r="AP72" s="708"/>
      <c r="AQ72" s="706"/>
      <c r="AR72" s="707"/>
      <c r="AS72" s="707"/>
      <c r="AT72" s="707"/>
      <c r="AU72" s="708"/>
      <c r="AV72" s="706"/>
      <c r="AW72" s="707"/>
      <c r="AX72" s="707"/>
      <c r="AY72" s="707"/>
      <c r="AZ72" s="708"/>
      <c r="BA72" s="706"/>
      <c r="BB72" s="707"/>
      <c r="BC72" s="707"/>
      <c r="BD72" s="707"/>
      <c r="BE72" s="708"/>
      <c r="BF72" s="706"/>
      <c r="BG72" s="707"/>
      <c r="BH72" s="707"/>
      <c r="BI72" s="707"/>
      <c r="BJ72" s="708"/>
      <c r="BK72" s="428">
        <f t="shared" si="0"/>
        <v>0</v>
      </c>
      <c r="BL72" s="429"/>
      <c r="BM72" s="429"/>
      <c r="BN72" s="429"/>
      <c r="BO72" s="430"/>
      <c r="BP72" s="41"/>
      <c r="BQ72" s="319"/>
      <c r="BR72" s="41"/>
      <c r="BS72" s="41"/>
      <c r="BT72" s="311"/>
      <c r="BU72" s="311"/>
    </row>
    <row r="73" spans="1:81" ht="22.5" customHeight="1">
      <c r="A73" s="315">
        <v>1</v>
      </c>
      <c r="E73" s="409"/>
      <c r="F73" s="410"/>
      <c r="G73" s="410"/>
      <c r="H73" s="410"/>
      <c r="I73" s="411"/>
      <c r="J73" s="725"/>
      <c r="K73" s="578"/>
      <c r="L73" s="578"/>
      <c r="M73" s="578"/>
      <c r="N73" s="578"/>
      <c r="O73" s="578"/>
      <c r="P73" s="578"/>
      <c r="Q73" s="578"/>
      <c r="R73" s="578"/>
      <c r="S73" s="578"/>
      <c r="T73" s="578"/>
      <c r="U73" s="578"/>
      <c r="V73" s="595"/>
      <c r="W73" s="722"/>
      <c r="X73" s="723"/>
      <c r="Y73" s="723"/>
      <c r="Z73" s="723"/>
      <c r="AA73" s="724"/>
      <c r="AB73" s="722"/>
      <c r="AC73" s="723"/>
      <c r="AD73" s="723"/>
      <c r="AE73" s="723"/>
      <c r="AF73" s="724"/>
      <c r="AG73" s="722"/>
      <c r="AH73" s="723"/>
      <c r="AI73" s="723"/>
      <c r="AJ73" s="723"/>
      <c r="AK73" s="724"/>
      <c r="AL73" s="722"/>
      <c r="AM73" s="723"/>
      <c r="AN73" s="723"/>
      <c r="AO73" s="723"/>
      <c r="AP73" s="724"/>
      <c r="AQ73" s="722"/>
      <c r="AR73" s="723"/>
      <c r="AS73" s="723"/>
      <c r="AT73" s="723"/>
      <c r="AU73" s="724"/>
      <c r="AV73" s="722"/>
      <c r="AW73" s="723"/>
      <c r="AX73" s="723"/>
      <c r="AY73" s="723"/>
      <c r="AZ73" s="724"/>
      <c r="BA73" s="722"/>
      <c r="BB73" s="723"/>
      <c r="BC73" s="723"/>
      <c r="BD73" s="723"/>
      <c r="BE73" s="724"/>
      <c r="BF73" s="722"/>
      <c r="BG73" s="723"/>
      <c r="BH73" s="723"/>
      <c r="BI73" s="723"/>
      <c r="BJ73" s="724"/>
      <c r="BK73" s="719">
        <f>+SUM(W73:BJ73)</f>
        <v>0</v>
      </c>
      <c r="BL73" s="720"/>
      <c r="BM73" s="720"/>
      <c r="BN73" s="720"/>
      <c r="BO73" s="721"/>
      <c r="BP73" s="41"/>
      <c r="BQ73" s="319"/>
      <c r="BR73" s="41"/>
      <c r="BS73" s="41"/>
      <c r="BT73" s="311"/>
      <c r="BU73" s="311"/>
    </row>
    <row r="74" spans="1:81" ht="22.5" customHeight="1">
      <c r="A74" s="315">
        <v>1</v>
      </c>
      <c r="E74" s="486" t="s">
        <v>93</v>
      </c>
      <c r="F74" s="487"/>
      <c r="G74" s="487"/>
      <c r="H74" s="487"/>
      <c r="I74" s="487"/>
      <c r="J74" s="487"/>
      <c r="K74" s="487"/>
      <c r="L74" s="487"/>
      <c r="M74" s="487"/>
      <c r="N74" s="487"/>
      <c r="O74" s="487"/>
      <c r="P74" s="487"/>
      <c r="Q74" s="487"/>
      <c r="R74" s="487"/>
      <c r="S74" s="487"/>
      <c r="T74" s="487"/>
      <c r="U74" s="487"/>
      <c r="V74" s="488"/>
      <c r="W74" s="428">
        <f>+SUM(W64,W66,W68,W70,W72)</f>
        <v>0</v>
      </c>
      <c r="X74" s="429"/>
      <c r="Y74" s="429"/>
      <c r="Z74" s="429"/>
      <c r="AA74" s="430"/>
      <c r="AB74" s="428">
        <f>+SUM(AB64,AB66,AB68,AB70,AB72)</f>
        <v>0</v>
      </c>
      <c r="AC74" s="429"/>
      <c r="AD74" s="429"/>
      <c r="AE74" s="429"/>
      <c r="AF74" s="430"/>
      <c r="AG74" s="428">
        <f>+SUM(AG64,AG66,AG68,AG70,AG72)</f>
        <v>0</v>
      </c>
      <c r="AH74" s="429"/>
      <c r="AI74" s="429"/>
      <c r="AJ74" s="429"/>
      <c r="AK74" s="430"/>
      <c r="AL74" s="428">
        <f>+SUM(AL64,AL66,AL68,AL70,AL72)</f>
        <v>0</v>
      </c>
      <c r="AM74" s="429"/>
      <c r="AN74" s="429"/>
      <c r="AO74" s="429"/>
      <c r="AP74" s="430"/>
      <c r="AQ74" s="428">
        <f>+SUM(AQ64,AQ66,AQ68,AQ70,AQ72)</f>
        <v>0</v>
      </c>
      <c r="AR74" s="429"/>
      <c r="AS74" s="429"/>
      <c r="AT74" s="429"/>
      <c r="AU74" s="430"/>
      <c r="AV74" s="428">
        <f>+SUM(AV64,AV66,AV68,AV70,AV72)</f>
        <v>0</v>
      </c>
      <c r="AW74" s="429"/>
      <c r="AX74" s="429"/>
      <c r="AY74" s="429"/>
      <c r="AZ74" s="430"/>
      <c r="BA74" s="428">
        <f>+SUM(BA64,BA66,BA68,BA70,BA72)</f>
        <v>0</v>
      </c>
      <c r="BB74" s="429"/>
      <c r="BC74" s="429"/>
      <c r="BD74" s="429"/>
      <c r="BE74" s="430"/>
      <c r="BF74" s="428">
        <f>+SUM(BF64,BF66,BF68,BF70,BF72)</f>
        <v>0</v>
      </c>
      <c r="BG74" s="429"/>
      <c r="BH74" s="429"/>
      <c r="BI74" s="429"/>
      <c r="BJ74" s="430"/>
      <c r="BK74" s="428">
        <f t="shared" si="0"/>
        <v>0</v>
      </c>
      <c r="BL74" s="429"/>
      <c r="BM74" s="429"/>
      <c r="BN74" s="429"/>
      <c r="BO74" s="430"/>
      <c r="BP74" s="43"/>
      <c r="BQ74" s="318">
        <f>+BK74+BK75</f>
        <v>0</v>
      </c>
      <c r="BR74" s="43"/>
      <c r="BS74" s="43"/>
      <c r="BT74" s="311"/>
      <c r="BU74" s="311"/>
    </row>
    <row r="75" spans="1:81" ht="22.5" customHeight="1">
      <c r="A75" s="315">
        <v>1</v>
      </c>
      <c r="E75" s="409"/>
      <c r="F75" s="410"/>
      <c r="G75" s="410"/>
      <c r="H75" s="410"/>
      <c r="I75" s="410"/>
      <c r="J75" s="410"/>
      <c r="K75" s="410"/>
      <c r="L75" s="410"/>
      <c r="M75" s="410"/>
      <c r="N75" s="410"/>
      <c r="O75" s="410"/>
      <c r="P75" s="410"/>
      <c r="Q75" s="410"/>
      <c r="R75" s="410"/>
      <c r="S75" s="410"/>
      <c r="T75" s="410"/>
      <c r="U75" s="410"/>
      <c r="V75" s="411"/>
      <c r="W75" s="719">
        <f>+SUM(W65,W67,W69,W71,W73)</f>
        <v>0</v>
      </c>
      <c r="X75" s="720"/>
      <c r="Y75" s="720"/>
      <c r="Z75" s="720"/>
      <c r="AA75" s="721"/>
      <c r="AB75" s="719">
        <f>+SUM(AB65,AB67,AB69,AB71,AB73)</f>
        <v>0</v>
      </c>
      <c r="AC75" s="720"/>
      <c r="AD75" s="720"/>
      <c r="AE75" s="720"/>
      <c r="AF75" s="721"/>
      <c r="AG75" s="719">
        <f>+SUM(AG65,AG67,AG69,AG71,AG73)</f>
        <v>0</v>
      </c>
      <c r="AH75" s="720"/>
      <c r="AI75" s="720"/>
      <c r="AJ75" s="720"/>
      <c r="AK75" s="721"/>
      <c r="AL75" s="719">
        <f>+SUM(AL65,AL67,AL69,AL71,AL73)</f>
        <v>0</v>
      </c>
      <c r="AM75" s="720"/>
      <c r="AN75" s="720"/>
      <c r="AO75" s="720"/>
      <c r="AP75" s="721"/>
      <c r="AQ75" s="719">
        <f>+SUM(AQ65,AQ67,AQ69,AQ71,AQ73)</f>
        <v>0</v>
      </c>
      <c r="AR75" s="720"/>
      <c r="AS75" s="720"/>
      <c r="AT75" s="720"/>
      <c r="AU75" s="721"/>
      <c r="AV75" s="719">
        <f>+SUM(AV65,AV67,AV69,AV71,AV73)</f>
        <v>0</v>
      </c>
      <c r="AW75" s="720"/>
      <c r="AX75" s="720"/>
      <c r="AY75" s="720"/>
      <c r="AZ75" s="721"/>
      <c r="BA75" s="719">
        <f>+SUM(BA65,BA67,BA69,BA71,BA73)</f>
        <v>0</v>
      </c>
      <c r="BB75" s="720"/>
      <c r="BC75" s="720"/>
      <c r="BD75" s="720"/>
      <c r="BE75" s="721"/>
      <c r="BF75" s="719">
        <f>+SUM(BF65,BF67,BF69,BF71,BF73)</f>
        <v>0</v>
      </c>
      <c r="BG75" s="720"/>
      <c r="BH75" s="720"/>
      <c r="BI75" s="720"/>
      <c r="BJ75" s="721"/>
      <c r="BK75" s="719">
        <f t="shared" si="0"/>
        <v>0</v>
      </c>
      <c r="BL75" s="720"/>
      <c r="BM75" s="720"/>
      <c r="BN75" s="720"/>
      <c r="BO75" s="721"/>
      <c r="BP75" s="43"/>
      <c r="BQ75" s="318"/>
      <c r="BR75" s="43"/>
      <c r="BS75" s="43"/>
      <c r="BT75" s="311"/>
      <c r="BU75" s="311"/>
    </row>
    <row r="76" spans="1:81" ht="20.100000000000001" customHeight="1">
      <c r="A76" s="315">
        <v>1</v>
      </c>
      <c r="E76" s="70"/>
      <c r="F76" s="71" t="s">
        <v>107</v>
      </c>
      <c r="G76" s="20"/>
      <c r="H76" s="20"/>
      <c r="I76" s="20"/>
      <c r="J76" s="20"/>
      <c r="K76" s="20"/>
      <c r="L76" s="20"/>
      <c r="M76" s="20"/>
      <c r="N76" s="20"/>
      <c r="O76" s="20"/>
      <c r="P76" s="20"/>
      <c r="Q76" s="20"/>
      <c r="R76" s="20"/>
      <c r="S76" s="20"/>
      <c r="T76" s="20"/>
      <c r="U76" s="20"/>
      <c r="V76" s="20"/>
      <c r="W76" s="20"/>
      <c r="X76" s="20"/>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3"/>
      <c r="BK76" s="73"/>
      <c r="BL76" s="73"/>
      <c r="BM76" s="73"/>
      <c r="BN76" s="73"/>
      <c r="BO76" s="69"/>
      <c r="BP76" s="41"/>
      <c r="BT76" s="311"/>
      <c r="BU76" s="311"/>
    </row>
    <row r="77" spans="1:81" ht="13.5" customHeight="1">
      <c r="A77" s="315">
        <v>1</v>
      </c>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66"/>
      <c r="AN77" s="66"/>
      <c r="AO77" s="66"/>
      <c r="AP77" s="324"/>
      <c r="AQ77" s="324"/>
      <c r="AR77" s="66"/>
      <c r="AS77" s="66"/>
      <c r="AT77" s="66"/>
      <c r="AU77" s="66"/>
      <c r="AV77" s="66"/>
      <c r="AW77" s="66"/>
      <c r="AX77" s="66"/>
      <c r="AY77" s="66"/>
      <c r="AZ77" s="66"/>
      <c r="BA77" s="66"/>
      <c r="BB77" s="66"/>
      <c r="BC77" s="66"/>
      <c r="BD77" s="66"/>
      <c r="BE77" s="66"/>
      <c r="BF77" s="66"/>
      <c r="BG77" s="66"/>
      <c r="BH77" s="66"/>
      <c r="BI77" s="66"/>
      <c r="BJ77" s="66"/>
      <c r="BK77" s="66"/>
      <c r="BL77" s="41"/>
      <c r="BM77" s="41"/>
      <c r="BN77" s="41"/>
      <c r="BO77" s="41"/>
      <c r="BP77" s="41"/>
      <c r="BQ77" s="319"/>
      <c r="BR77" s="41"/>
      <c r="BS77" s="41"/>
      <c r="BT77" s="311"/>
      <c r="BU77" s="311"/>
      <c r="BV77" s="41"/>
      <c r="BW77" s="41"/>
    </row>
    <row r="78" spans="1:81" s="311" customFormat="1" ht="14.25" hidden="1" customHeight="1">
      <c r="A78" s="315">
        <v>3</v>
      </c>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50"/>
      <c r="AN78" s="50"/>
      <c r="AO78" s="50"/>
      <c r="AP78" s="326"/>
      <c r="AQ78" s="326"/>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41"/>
      <c r="BP78" s="41"/>
      <c r="BQ78" s="319"/>
      <c r="BR78" s="41"/>
      <c r="BS78" s="41"/>
      <c r="BV78" s="41"/>
      <c r="BW78" s="41"/>
    </row>
    <row r="79" spans="1:81" s="311" customFormat="1" ht="24" hidden="1" customHeight="1">
      <c r="A79" s="315">
        <v>3</v>
      </c>
      <c r="E79" s="68"/>
      <c r="F79" s="19" t="s">
        <v>95</v>
      </c>
      <c r="G79" s="19"/>
      <c r="H79" s="19"/>
      <c r="I79" s="19"/>
      <c r="J79" s="19"/>
      <c r="K79" s="19"/>
      <c r="L79" s="19"/>
      <c r="M79" s="19"/>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19"/>
      <c r="AS79" s="19"/>
      <c r="AT79" s="310"/>
      <c r="AU79" s="310"/>
      <c r="AV79" s="310"/>
      <c r="AW79" s="229"/>
      <c r="AX79" s="229"/>
      <c r="AY79" s="420" t="s">
        <v>63</v>
      </c>
      <c r="AZ79" s="420"/>
      <c r="BA79" s="431"/>
      <c r="BB79" s="431"/>
      <c r="BC79" s="431"/>
      <c r="BD79" s="431"/>
      <c r="BE79" s="431"/>
      <c r="BF79" s="431"/>
      <c r="BG79" s="431"/>
      <c r="BH79" s="431"/>
      <c r="BI79" s="431"/>
      <c r="BJ79" s="431"/>
      <c r="BK79" s="310" t="s">
        <v>418</v>
      </c>
      <c r="BL79" s="310"/>
      <c r="BM79" s="310"/>
      <c r="BN79" s="240"/>
      <c r="BO79" s="69"/>
      <c r="BP79" s="41"/>
      <c r="BQ79" s="319"/>
      <c r="BR79" s="41"/>
      <c r="BS79" s="41"/>
      <c r="BV79" s="41"/>
      <c r="BW79" s="41"/>
      <c r="BX79" s="41"/>
      <c r="BY79" s="41"/>
      <c r="BZ79" s="41"/>
      <c r="CA79" s="41"/>
      <c r="CB79" s="41"/>
      <c r="CC79" s="41"/>
    </row>
    <row r="80" spans="1:81" s="311" customFormat="1" ht="51.75" hidden="1" customHeight="1">
      <c r="A80" s="315">
        <v>3</v>
      </c>
      <c r="E80" s="432"/>
      <c r="F80" s="433"/>
      <c r="G80" s="433"/>
      <c r="H80" s="433"/>
      <c r="I80" s="433"/>
      <c r="J80" s="433"/>
      <c r="K80" s="433"/>
      <c r="L80" s="433"/>
      <c r="M80" s="433"/>
      <c r="N80" s="433"/>
      <c r="O80" s="433"/>
      <c r="P80" s="433"/>
      <c r="Q80" s="433"/>
      <c r="R80" s="433"/>
      <c r="S80" s="433"/>
      <c r="T80" s="433"/>
      <c r="U80" s="433"/>
      <c r="V80" s="434"/>
      <c r="W80" s="435" t="s">
        <v>79</v>
      </c>
      <c r="X80" s="436"/>
      <c r="Y80" s="436"/>
      <c r="Z80" s="436"/>
      <c r="AA80" s="437"/>
      <c r="AB80" s="435" t="s">
        <v>81</v>
      </c>
      <c r="AC80" s="436"/>
      <c r="AD80" s="436"/>
      <c r="AE80" s="436"/>
      <c r="AF80" s="437"/>
      <c r="AG80" s="435" t="s">
        <v>82</v>
      </c>
      <c r="AH80" s="436"/>
      <c r="AI80" s="436"/>
      <c r="AJ80" s="436"/>
      <c r="AK80" s="437"/>
      <c r="AL80" s="435" t="s">
        <v>84</v>
      </c>
      <c r="AM80" s="436"/>
      <c r="AN80" s="436"/>
      <c r="AO80" s="436"/>
      <c r="AP80" s="437"/>
      <c r="AQ80" s="435" t="s">
        <v>87</v>
      </c>
      <c r="AR80" s="436"/>
      <c r="AS80" s="436"/>
      <c r="AT80" s="436"/>
      <c r="AU80" s="437"/>
      <c r="AV80" s="435" t="s">
        <v>88</v>
      </c>
      <c r="AW80" s="436"/>
      <c r="AX80" s="436"/>
      <c r="AY80" s="436"/>
      <c r="AZ80" s="437"/>
      <c r="BA80" s="438" t="s">
        <v>96</v>
      </c>
      <c r="BB80" s="439"/>
      <c r="BC80" s="439"/>
      <c r="BD80" s="439"/>
      <c r="BE80" s="440"/>
      <c r="BF80" s="435" t="s">
        <v>90</v>
      </c>
      <c r="BG80" s="436"/>
      <c r="BH80" s="436"/>
      <c r="BI80" s="436"/>
      <c r="BJ80" s="437"/>
      <c r="BK80" s="435" t="s">
        <v>93</v>
      </c>
      <c r="BL80" s="436"/>
      <c r="BM80" s="436"/>
      <c r="BN80" s="436"/>
      <c r="BO80" s="437"/>
      <c r="BP80" s="41"/>
      <c r="BQ80" s="319"/>
      <c r="BR80" s="41"/>
      <c r="BS80" s="41"/>
      <c r="BV80" s="41"/>
      <c r="BW80" s="41"/>
      <c r="BX80" s="41"/>
      <c r="BY80" s="41"/>
      <c r="BZ80" s="41"/>
      <c r="CA80" s="41"/>
      <c r="CB80" s="41"/>
      <c r="CC80" s="41"/>
    </row>
    <row r="81" spans="1:81" s="311" customFormat="1" ht="22.5" hidden="1" customHeight="1">
      <c r="A81" s="315">
        <v>3</v>
      </c>
      <c r="E81" s="413" t="s">
        <v>849</v>
      </c>
      <c r="F81" s="414"/>
      <c r="G81" s="414"/>
      <c r="H81" s="414"/>
      <c r="I81" s="414"/>
      <c r="J81" s="414"/>
      <c r="K81" s="414"/>
      <c r="L81" s="414"/>
      <c r="M81" s="414"/>
      <c r="N81" s="414"/>
      <c r="O81" s="414"/>
      <c r="P81" s="414"/>
      <c r="Q81" s="414"/>
      <c r="R81" s="414"/>
      <c r="S81" s="414"/>
      <c r="T81" s="414"/>
      <c r="U81" s="414"/>
      <c r="V81" s="415"/>
      <c r="W81" s="425"/>
      <c r="X81" s="426"/>
      <c r="Y81" s="426"/>
      <c r="Z81" s="426"/>
      <c r="AA81" s="427"/>
      <c r="AB81" s="425"/>
      <c r="AC81" s="426"/>
      <c r="AD81" s="426"/>
      <c r="AE81" s="426"/>
      <c r="AF81" s="427"/>
      <c r="AG81" s="425"/>
      <c r="AH81" s="426"/>
      <c r="AI81" s="426"/>
      <c r="AJ81" s="426"/>
      <c r="AK81" s="427"/>
      <c r="AL81" s="425"/>
      <c r="AM81" s="426"/>
      <c r="AN81" s="426"/>
      <c r="AO81" s="426"/>
      <c r="AP81" s="427"/>
      <c r="AQ81" s="425"/>
      <c r="AR81" s="426"/>
      <c r="AS81" s="426"/>
      <c r="AT81" s="426"/>
      <c r="AU81" s="427"/>
      <c r="AV81" s="425"/>
      <c r="AW81" s="426"/>
      <c r="AX81" s="426"/>
      <c r="AY81" s="426"/>
      <c r="AZ81" s="427"/>
      <c r="BA81" s="425"/>
      <c r="BB81" s="426"/>
      <c r="BC81" s="426"/>
      <c r="BD81" s="426"/>
      <c r="BE81" s="427"/>
      <c r="BF81" s="425"/>
      <c r="BG81" s="426"/>
      <c r="BH81" s="426"/>
      <c r="BI81" s="426"/>
      <c r="BJ81" s="427"/>
      <c r="BK81" s="428">
        <f>+SUM(W81:BJ81)</f>
        <v>0</v>
      </c>
      <c r="BL81" s="429"/>
      <c r="BM81" s="429"/>
      <c r="BN81" s="429"/>
      <c r="BO81" s="430"/>
      <c r="BP81" s="41"/>
      <c r="BQ81" s="319"/>
      <c r="BR81" s="41"/>
      <c r="BS81" s="41"/>
      <c r="BV81" s="41"/>
      <c r="BW81" s="41"/>
      <c r="BX81" s="41"/>
      <c r="BY81" s="41"/>
      <c r="BZ81" s="41"/>
      <c r="CA81" s="41"/>
      <c r="CB81" s="41"/>
      <c r="CC81" s="41"/>
    </row>
    <row r="82" spans="1:81" s="311" customFormat="1" ht="22.5" hidden="1" customHeight="1">
      <c r="A82" s="315">
        <v>3</v>
      </c>
      <c r="E82" s="413" t="s">
        <v>850</v>
      </c>
      <c r="F82" s="414"/>
      <c r="G82" s="414"/>
      <c r="H82" s="414"/>
      <c r="I82" s="414"/>
      <c r="J82" s="414"/>
      <c r="K82" s="414"/>
      <c r="L82" s="414"/>
      <c r="M82" s="414"/>
      <c r="N82" s="414"/>
      <c r="O82" s="414"/>
      <c r="P82" s="414"/>
      <c r="Q82" s="414"/>
      <c r="R82" s="414"/>
      <c r="S82" s="414"/>
      <c r="T82" s="414"/>
      <c r="U82" s="414"/>
      <c r="V82" s="415"/>
      <c r="W82" s="425"/>
      <c r="X82" s="426"/>
      <c r="Y82" s="426"/>
      <c r="Z82" s="426"/>
      <c r="AA82" s="427"/>
      <c r="AB82" s="425"/>
      <c r="AC82" s="426"/>
      <c r="AD82" s="426"/>
      <c r="AE82" s="426"/>
      <c r="AF82" s="427"/>
      <c r="AG82" s="425"/>
      <c r="AH82" s="426"/>
      <c r="AI82" s="426"/>
      <c r="AJ82" s="426"/>
      <c r="AK82" s="427"/>
      <c r="AL82" s="425"/>
      <c r="AM82" s="426"/>
      <c r="AN82" s="426"/>
      <c r="AO82" s="426"/>
      <c r="AP82" s="427"/>
      <c r="AQ82" s="425"/>
      <c r="AR82" s="426"/>
      <c r="AS82" s="426"/>
      <c r="AT82" s="426"/>
      <c r="AU82" s="427"/>
      <c r="AV82" s="425"/>
      <c r="AW82" s="426"/>
      <c r="AX82" s="426"/>
      <c r="AY82" s="426"/>
      <c r="AZ82" s="427"/>
      <c r="BA82" s="425"/>
      <c r="BB82" s="426"/>
      <c r="BC82" s="426"/>
      <c r="BD82" s="426"/>
      <c r="BE82" s="427"/>
      <c r="BF82" s="425"/>
      <c r="BG82" s="426"/>
      <c r="BH82" s="426"/>
      <c r="BI82" s="426"/>
      <c r="BJ82" s="427"/>
      <c r="BK82" s="428">
        <f>+SUM(W82:BJ82)</f>
        <v>0</v>
      </c>
      <c r="BL82" s="429"/>
      <c r="BM82" s="429"/>
      <c r="BN82" s="429"/>
      <c r="BO82" s="430"/>
      <c r="BQ82" s="315"/>
      <c r="BR82" s="307"/>
      <c r="BS82" s="307"/>
      <c r="BW82" s="307"/>
      <c r="BX82" s="307"/>
      <c r="BY82" s="307"/>
      <c r="BZ82" s="307"/>
      <c r="CC82" s="307"/>
    </row>
    <row r="83" spans="1:81" s="311" customFormat="1" ht="22.5" hidden="1" customHeight="1">
      <c r="A83" s="315">
        <v>3</v>
      </c>
      <c r="E83" s="413" t="s">
        <v>851</v>
      </c>
      <c r="F83" s="414"/>
      <c r="G83" s="414"/>
      <c r="H83" s="414"/>
      <c r="I83" s="414"/>
      <c r="J83" s="414"/>
      <c r="K83" s="414"/>
      <c r="L83" s="414"/>
      <c r="M83" s="414"/>
      <c r="N83" s="414"/>
      <c r="O83" s="414"/>
      <c r="P83" s="414"/>
      <c r="Q83" s="414"/>
      <c r="R83" s="414"/>
      <c r="S83" s="414"/>
      <c r="T83" s="414"/>
      <c r="U83" s="414"/>
      <c r="V83" s="415"/>
      <c r="W83" s="425"/>
      <c r="X83" s="426"/>
      <c r="Y83" s="426"/>
      <c r="Z83" s="426"/>
      <c r="AA83" s="427"/>
      <c r="AB83" s="425"/>
      <c r="AC83" s="426"/>
      <c r="AD83" s="426"/>
      <c r="AE83" s="426"/>
      <c r="AF83" s="427"/>
      <c r="AG83" s="425"/>
      <c r="AH83" s="426"/>
      <c r="AI83" s="426"/>
      <c r="AJ83" s="426"/>
      <c r="AK83" s="427"/>
      <c r="AL83" s="425"/>
      <c r="AM83" s="426"/>
      <c r="AN83" s="426"/>
      <c r="AO83" s="426"/>
      <c r="AP83" s="427"/>
      <c r="AQ83" s="425"/>
      <c r="AR83" s="426"/>
      <c r="AS83" s="426"/>
      <c r="AT83" s="426"/>
      <c r="AU83" s="427"/>
      <c r="AV83" s="425"/>
      <c r="AW83" s="426"/>
      <c r="AX83" s="426"/>
      <c r="AY83" s="426"/>
      <c r="AZ83" s="427"/>
      <c r="BA83" s="425"/>
      <c r="BB83" s="426"/>
      <c r="BC83" s="426"/>
      <c r="BD83" s="426"/>
      <c r="BE83" s="427"/>
      <c r="BF83" s="425"/>
      <c r="BG83" s="426"/>
      <c r="BH83" s="426"/>
      <c r="BI83" s="426"/>
      <c r="BJ83" s="427"/>
      <c r="BK83" s="428">
        <f t="shared" ref="BK83:BK85" si="1">+SUM(W83:BJ83)</f>
        <v>0</v>
      </c>
      <c r="BL83" s="429"/>
      <c r="BM83" s="429"/>
      <c r="BN83" s="429"/>
      <c r="BO83" s="430"/>
      <c r="BQ83" s="315"/>
      <c r="BR83" s="307"/>
      <c r="BS83" s="307"/>
      <c r="BW83" s="307"/>
      <c r="BX83" s="307"/>
      <c r="BY83" s="307"/>
      <c r="BZ83" s="307"/>
      <c r="CC83" s="307"/>
    </row>
    <row r="84" spans="1:81" s="311" customFormat="1" ht="22.5" hidden="1" customHeight="1">
      <c r="A84" s="315">
        <v>3</v>
      </c>
      <c r="E84" s="413" t="s">
        <v>852</v>
      </c>
      <c r="F84" s="414"/>
      <c r="G84" s="414"/>
      <c r="H84" s="414"/>
      <c r="I84" s="414"/>
      <c r="J84" s="414"/>
      <c r="K84" s="414"/>
      <c r="L84" s="414"/>
      <c r="M84" s="414"/>
      <c r="N84" s="414"/>
      <c r="O84" s="414"/>
      <c r="P84" s="414"/>
      <c r="Q84" s="414"/>
      <c r="R84" s="414"/>
      <c r="S84" s="414"/>
      <c r="T84" s="414"/>
      <c r="U84" s="414"/>
      <c r="V84" s="415"/>
      <c r="W84" s="425"/>
      <c r="X84" s="426"/>
      <c r="Y84" s="426"/>
      <c r="Z84" s="426"/>
      <c r="AA84" s="427"/>
      <c r="AB84" s="425"/>
      <c r="AC84" s="426"/>
      <c r="AD84" s="426"/>
      <c r="AE84" s="426"/>
      <c r="AF84" s="427"/>
      <c r="AG84" s="425"/>
      <c r="AH84" s="426"/>
      <c r="AI84" s="426"/>
      <c r="AJ84" s="426"/>
      <c r="AK84" s="427"/>
      <c r="AL84" s="425"/>
      <c r="AM84" s="426"/>
      <c r="AN84" s="426"/>
      <c r="AO84" s="426"/>
      <c r="AP84" s="427"/>
      <c r="AQ84" s="425"/>
      <c r="AR84" s="426"/>
      <c r="AS84" s="426"/>
      <c r="AT84" s="426"/>
      <c r="AU84" s="427"/>
      <c r="AV84" s="425"/>
      <c r="AW84" s="426"/>
      <c r="AX84" s="426"/>
      <c r="AY84" s="426"/>
      <c r="AZ84" s="427"/>
      <c r="BA84" s="425"/>
      <c r="BB84" s="426"/>
      <c r="BC84" s="426"/>
      <c r="BD84" s="426"/>
      <c r="BE84" s="427"/>
      <c r="BF84" s="425"/>
      <c r="BG84" s="426"/>
      <c r="BH84" s="426"/>
      <c r="BI84" s="426"/>
      <c r="BJ84" s="427"/>
      <c r="BK84" s="428">
        <f t="shared" si="1"/>
        <v>0</v>
      </c>
      <c r="BL84" s="429"/>
      <c r="BM84" s="429"/>
      <c r="BN84" s="429"/>
      <c r="BO84" s="430"/>
      <c r="BQ84" s="315"/>
      <c r="BR84" s="307"/>
      <c r="BS84" s="307"/>
      <c r="BW84" s="307"/>
      <c r="BX84" s="307"/>
      <c r="BY84" s="307"/>
      <c r="BZ84" s="307"/>
      <c r="CC84" s="307"/>
    </row>
    <row r="85" spans="1:81" s="311" customFormat="1" ht="22.5" hidden="1" customHeight="1">
      <c r="A85" s="315">
        <v>3</v>
      </c>
      <c r="E85" s="413" t="s">
        <v>853</v>
      </c>
      <c r="F85" s="414"/>
      <c r="G85" s="414"/>
      <c r="H85" s="414"/>
      <c r="I85" s="414"/>
      <c r="J85" s="414"/>
      <c r="K85" s="414"/>
      <c r="L85" s="414"/>
      <c r="M85" s="414"/>
      <c r="N85" s="414"/>
      <c r="O85" s="414"/>
      <c r="P85" s="414"/>
      <c r="Q85" s="414"/>
      <c r="R85" s="414"/>
      <c r="S85" s="414"/>
      <c r="T85" s="414"/>
      <c r="U85" s="414"/>
      <c r="V85" s="415"/>
      <c r="W85" s="425"/>
      <c r="X85" s="426"/>
      <c r="Y85" s="426"/>
      <c r="Z85" s="426"/>
      <c r="AA85" s="427"/>
      <c r="AB85" s="425"/>
      <c r="AC85" s="426"/>
      <c r="AD85" s="426"/>
      <c r="AE85" s="426"/>
      <c r="AF85" s="427"/>
      <c r="AG85" s="425"/>
      <c r="AH85" s="426"/>
      <c r="AI85" s="426"/>
      <c r="AJ85" s="426"/>
      <c r="AK85" s="427"/>
      <c r="AL85" s="425"/>
      <c r="AM85" s="426"/>
      <c r="AN85" s="426"/>
      <c r="AO85" s="426"/>
      <c r="AP85" s="427"/>
      <c r="AQ85" s="425"/>
      <c r="AR85" s="426"/>
      <c r="AS85" s="426"/>
      <c r="AT85" s="426"/>
      <c r="AU85" s="427"/>
      <c r="AV85" s="425"/>
      <c r="AW85" s="426"/>
      <c r="AX85" s="426"/>
      <c r="AY85" s="426"/>
      <c r="AZ85" s="427"/>
      <c r="BA85" s="425"/>
      <c r="BB85" s="426"/>
      <c r="BC85" s="426"/>
      <c r="BD85" s="426"/>
      <c r="BE85" s="427"/>
      <c r="BF85" s="425"/>
      <c r="BG85" s="426"/>
      <c r="BH85" s="426"/>
      <c r="BI85" s="426"/>
      <c r="BJ85" s="427"/>
      <c r="BK85" s="428">
        <f t="shared" si="1"/>
        <v>0</v>
      </c>
      <c r="BL85" s="429"/>
      <c r="BM85" s="429"/>
      <c r="BN85" s="429"/>
      <c r="BO85" s="430"/>
      <c r="BP85" s="41"/>
      <c r="BQ85" s="319"/>
      <c r="BR85" s="41"/>
      <c r="BS85" s="41"/>
    </row>
    <row r="86" spans="1:81" s="311" customFormat="1" ht="22.5" hidden="1" customHeight="1">
      <c r="A86" s="315">
        <v>3</v>
      </c>
      <c r="E86" s="419" t="s">
        <v>93</v>
      </c>
      <c r="F86" s="420"/>
      <c r="G86" s="420"/>
      <c r="H86" s="420"/>
      <c r="I86" s="420"/>
      <c r="J86" s="420"/>
      <c r="K86" s="420"/>
      <c r="L86" s="420"/>
      <c r="M86" s="420"/>
      <c r="N86" s="420"/>
      <c r="O86" s="420"/>
      <c r="P86" s="420"/>
      <c r="Q86" s="420"/>
      <c r="R86" s="420"/>
      <c r="S86" s="420"/>
      <c r="T86" s="420"/>
      <c r="U86" s="420"/>
      <c r="V86" s="421"/>
      <c r="W86" s="422">
        <f>+SUM(W81,W82,W83,W84,W85)</f>
        <v>0</v>
      </c>
      <c r="X86" s="423"/>
      <c r="Y86" s="423"/>
      <c r="Z86" s="423"/>
      <c r="AA86" s="424"/>
      <c r="AB86" s="422">
        <f>+SUM(AB81,AB82,AB83,AB84,AB85)</f>
        <v>0</v>
      </c>
      <c r="AC86" s="423"/>
      <c r="AD86" s="423"/>
      <c r="AE86" s="423"/>
      <c r="AF86" s="424"/>
      <c r="AG86" s="422">
        <f>+SUM(AG81,AG82,AG83,AG84,AG85)</f>
        <v>0</v>
      </c>
      <c r="AH86" s="423"/>
      <c r="AI86" s="423"/>
      <c r="AJ86" s="423"/>
      <c r="AK86" s="424"/>
      <c r="AL86" s="422">
        <f>+SUM(AL81,AL82,AL83,AL84,AL85)</f>
        <v>0</v>
      </c>
      <c r="AM86" s="423"/>
      <c r="AN86" s="423"/>
      <c r="AO86" s="423"/>
      <c r="AP86" s="424"/>
      <c r="AQ86" s="422">
        <f>+SUM(AQ81,AQ82,AQ83,AQ84,AQ85)</f>
        <v>0</v>
      </c>
      <c r="AR86" s="423"/>
      <c r="AS86" s="423"/>
      <c r="AT86" s="423"/>
      <c r="AU86" s="424"/>
      <c r="AV86" s="422">
        <f>+SUM(AV81,AV82,AV83,AV84,AV85)</f>
        <v>0</v>
      </c>
      <c r="AW86" s="423"/>
      <c r="AX86" s="423"/>
      <c r="AY86" s="423"/>
      <c r="AZ86" s="424"/>
      <c r="BA86" s="422">
        <f>+SUM(BA81,BA82,BA83,BA84,BA85)</f>
        <v>0</v>
      </c>
      <c r="BB86" s="423"/>
      <c r="BC86" s="423"/>
      <c r="BD86" s="423"/>
      <c r="BE86" s="424"/>
      <c r="BF86" s="422">
        <f>+SUM(BF81,BF82,BF83,BF84,BF85)</f>
        <v>0</v>
      </c>
      <c r="BG86" s="423"/>
      <c r="BH86" s="423"/>
      <c r="BI86" s="423"/>
      <c r="BJ86" s="424"/>
      <c r="BK86" s="422">
        <f t="shared" ref="BK86" si="2">+SUM(W86:BJ86)</f>
        <v>0</v>
      </c>
      <c r="BL86" s="423"/>
      <c r="BM86" s="423"/>
      <c r="BN86" s="423"/>
      <c r="BO86" s="424"/>
      <c r="BP86" s="309"/>
      <c r="BQ86" s="318"/>
      <c r="BR86" s="309"/>
      <c r="BS86" s="309"/>
    </row>
    <row r="87" spans="1:81" s="311" customFormat="1" ht="13.5" hidden="1" customHeight="1">
      <c r="A87" s="315">
        <v>3</v>
      </c>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319"/>
      <c r="BR87" s="41"/>
      <c r="BS87" s="41"/>
      <c r="BV87" s="41"/>
      <c r="BW87" s="41"/>
    </row>
    <row r="88" spans="1:81" ht="13.5" customHeight="1">
      <c r="A88" s="315">
        <v>0</v>
      </c>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50"/>
      <c r="AN88" s="50"/>
      <c r="AO88" s="50"/>
      <c r="AP88" s="51"/>
      <c r="AQ88" s="51"/>
      <c r="AR88" s="50"/>
      <c r="AS88" s="50"/>
      <c r="AT88" s="50"/>
      <c r="AU88" s="50"/>
      <c r="AV88" s="50"/>
      <c r="AW88" s="50"/>
      <c r="AX88" s="50"/>
      <c r="AY88" s="50"/>
      <c r="AZ88" s="50"/>
      <c r="BA88" s="50"/>
      <c r="BB88" s="50"/>
      <c r="BC88" s="50"/>
      <c r="BD88" s="50"/>
      <c r="BE88" s="50"/>
      <c r="BF88" s="50"/>
      <c r="BG88" s="50"/>
      <c r="BH88" s="50"/>
      <c r="BI88" s="50"/>
      <c r="BJ88" s="41"/>
      <c r="BK88" s="41"/>
      <c r="BL88" s="41"/>
      <c r="BM88" s="41"/>
      <c r="BN88" s="41"/>
      <c r="BO88" s="41"/>
      <c r="BP88" s="41"/>
      <c r="BQ88" s="319"/>
      <c r="BR88" s="41"/>
      <c r="BS88" s="41"/>
      <c r="BT88" s="311"/>
      <c r="BU88" s="311"/>
      <c r="BV88" s="41"/>
      <c r="BW88" s="41"/>
    </row>
    <row r="89" spans="1:81" ht="51.75" customHeight="1">
      <c r="A89" s="315">
        <v>0</v>
      </c>
      <c r="E89" s="432"/>
      <c r="F89" s="433"/>
      <c r="G89" s="433"/>
      <c r="H89" s="433"/>
      <c r="I89" s="433"/>
      <c r="J89" s="433"/>
      <c r="K89" s="433"/>
      <c r="L89" s="433"/>
      <c r="M89" s="434"/>
      <c r="N89" s="68"/>
      <c r="O89" s="19"/>
      <c r="P89" s="19"/>
      <c r="Q89" s="19"/>
      <c r="R89" s="19"/>
      <c r="S89" s="19"/>
      <c r="T89" s="19"/>
      <c r="U89" s="19"/>
      <c r="V89" s="19"/>
      <c r="W89" s="714" t="s">
        <v>79</v>
      </c>
      <c r="X89" s="715"/>
      <c r="Y89" s="715"/>
      <c r="Z89" s="715"/>
      <c r="AA89" s="716"/>
      <c r="AB89" s="714" t="s">
        <v>81</v>
      </c>
      <c r="AC89" s="715"/>
      <c r="AD89" s="715"/>
      <c r="AE89" s="715"/>
      <c r="AF89" s="716"/>
      <c r="AG89" s="714" t="s">
        <v>82</v>
      </c>
      <c r="AH89" s="715"/>
      <c r="AI89" s="715"/>
      <c r="AJ89" s="715"/>
      <c r="AK89" s="716"/>
      <c r="AL89" s="714" t="s">
        <v>84</v>
      </c>
      <c r="AM89" s="715"/>
      <c r="AN89" s="715"/>
      <c r="AO89" s="715"/>
      <c r="AP89" s="716"/>
      <c r="AQ89" s="714" t="s">
        <v>87</v>
      </c>
      <c r="AR89" s="715"/>
      <c r="AS89" s="715"/>
      <c r="AT89" s="715"/>
      <c r="AU89" s="716"/>
      <c r="AV89" s="714" t="s">
        <v>88</v>
      </c>
      <c r="AW89" s="715"/>
      <c r="AX89" s="715"/>
      <c r="AY89" s="715"/>
      <c r="AZ89" s="716"/>
      <c r="BA89" s="711" t="s">
        <v>96</v>
      </c>
      <c r="BB89" s="712"/>
      <c r="BC89" s="712"/>
      <c r="BD89" s="712"/>
      <c r="BE89" s="713"/>
      <c r="BF89" s="714" t="s">
        <v>90</v>
      </c>
      <c r="BG89" s="715"/>
      <c r="BH89" s="715"/>
      <c r="BI89" s="715"/>
      <c r="BJ89" s="716"/>
      <c r="BK89" s="714" t="s">
        <v>93</v>
      </c>
      <c r="BL89" s="715"/>
      <c r="BM89" s="715"/>
      <c r="BN89" s="715"/>
      <c r="BO89" s="716"/>
      <c r="BP89" s="41"/>
      <c r="BQ89" s="319"/>
      <c r="BR89" s="41"/>
      <c r="BS89" s="41"/>
      <c r="BT89" s="311"/>
      <c r="BU89" s="311"/>
      <c r="BV89" s="41"/>
      <c r="BW89" s="41"/>
    </row>
    <row r="90" spans="1:81" ht="30" customHeight="1">
      <c r="A90" s="315">
        <v>0</v>
      </c>
      <c r="E90" s="717" t="s">
        <v>108</v>
      </c>
      <c r="F90" s="574"/>
      <c r="G90" s="574"/>
      <c r="H90" s="574"/>
      <c r="I90" s="574"/>
      <c r="J90" s="574"/>
      <c r="K90" s="574"/>
      <c r="L90" s="574"/>
      <c r="M90" s="575"/>
      <c r="N90" s="68" t="s">
        <v>109</v>
      </c>
      <c r="O90" s="19"/>
      <c r="P90" s="19"/>
      <c r="Q90" s="19"/>
      <c r="R90" s="19"/>
      <c r="S90" s="19"/>
      <c r="T90" s="19"/>
      <c r="U90" s="19"/>
      <c r="V90" s="19"/>
      <c r="W90" s="625"/>
      <c r="X90" s="559"/>
      <c r="Y90" s="559"/>
      <c r="Z90" s="559"/>
      <c r="AA90" s="629"/>
      <c r="AB90" s="625"/>
      <c r="AC90" s="559"/>
      <c r="AD90" s="559"/>
      <c r="AE90" s="559"/>
      <c r="AF90" s="629"/>
      <c r="AG90" s="625"/>
      <c r="AH90" s="559"/>
      <c r="AI90" s="559"/>
      <c r="AJ90" s="559"/>
      <c r="AK90" s="629"/>
      <c r="AL90" s="625"/>
      <c r="AM90" s="559"/>
      <c r="AN90" s="559"/>
      <c r="AO90" s="559"/>
      <c r="AP90" s="629"/>
      <c r="AQ90" s="625"/>
      <c r="AR90" s="559"/>
      <c r="AS90" s="559"/>
      <c r="AT90" s="559"/>
      <c r="AU90" s="629"/>
      <c r="AV90" s="625"/>
      <c r="AW90" s="559"/>
      <c r="AX90" s="559"/>
      <c r="AY90" s="559"/>
      <c r="AZ90" s="629"/>
      <c r="BA90" s="625"/>
      <c r="BB90" s="559"/>
      <c r="BC90" s="559"/>
      <c r="BD90" s="559"/>
      <c r="BE90" s="629"/>
      <c r="BF90" s="625"/>
      <c r="BG90" s="559"/>
      <c r="BH90" s="559"/>
      <c r="BI90" s="559"/>
      <c r="BJ90" s="629"/>
      <c r="BK90" s="419">
        <f>+SUM(W90:BJ90)</f>
        <v>0</v>
      </c>
      <c r="BL90" s="420"/>
      <c r="BM90" s="420"/>
      <c r="BN90" s="420"/>
      <c r="BO90" s="421"/>
      <c r="BP90" s="41"/>
      <c r="BQ90" s="319">
        <f>+SUM(BK90:BO97)</f>
        <v>0</v>
      </c>
      <c r="BR90" s="41"/>
      <c r="BS90" s="41"/>
      <c r="BT90" s="311"/>
      <c r="BU90" s="311"/>
      <c r="BV90" s="41"/>
      <c r="BW90" s="41"/>
    </row>
    <row r="91" spans="1:81" ht="30" customHeight="1">
      <c r="A91" s="315">
        <v>0</v>
      </c>
      <c r="E91" s="718"/>
      <c r="F91" s="556"/>
      <c r="G91" s="556"/>
      <c r="H91" s="556"/>
      <c r="I91" s="556"/>
      <c r="J91" s="556"/>
      <c r="K91" s="556"/>
      <c r="L91" s="556"/>
      <c r="M91" s="576"/>
      <c r="N91" s="68" t="s">
        <v>110</v>
      </c>
      <c r="O91" s="19"/>
      <c r="P91" s="19"/>
      <c r="Q91" s="19"/>
      <c r="R91" s="19"/>
      <c r="S91" s="19"/>
      <c r="T91" s="19"/>
      <c r="U91" s="19"/>
      <c r="V91" s="19"/>
      <c r="W91" s="625"/>
      <c r="X91" s="559"/>
      <c r="Y91" s="559"/>
      <c r="Z91" s="559"/>
      <c r="AA91" s="629"/>
      <c r="AB91" s="625"/>
      <c r="AC91" s="559"/>
      <c r="AD91" s="559"/>
      <c r="AE91" s="559"/>
      <c r="AF91" s="629"/>
      <c r="AG91" s="625"/>
      <c r="AH91" s="559"/>
      <c r="AI91" s="559"/>
      <c r="AJ91" s="559"/>
      <c r="AK91" s="629"/>
      <c r="AL91" s="625"/>
      <c r="AM91" s="559"/>
      <c r="AN91" s="559"/>
      <c r="AO91" s="559"/>
      <c r="AP91" s="629"/>
      <c r="AQ91" s="625"/>
      <c r="AR91" s="559"/>
      <c r="AS91" s="559"/>
      <c r="AT91" s="559"/>
      <c r="AU91" s="629"/>
      <c r="AV91" s="625"/>
      <c r="AW91" s="559"/>
      <c r="AX91" s="559"/>
      <c r="AY91" s="559"/>
      <c r="AZ91" s="629"/>
      <c r="BA91" s="625"/>
      <c r="BB91" s="559"/>
      <c r="BC91" s="559"/>
      <c r="BD91" s="559"/>
      <c r="BE91" s="629"/>
      <c r="BF91" s="625"/>
      <c r="BG91" s="559"/>
      <c r="BH91" s="559"/>
      <c r="BI91" s="559"/>
      <c r="BJ91" s="629"/>
      <c r="BK91" s="419">
        <f t="shared" ref="BK91:BK97" si="3">+SUM(W91:BJ91)</f>
        <v>0</v>
      </c>
      <c r="BL91" s="420"/>
      <c r="BM91" s="420"/>
      <c r="BN91" s="420"/>
      <c r="BO91" s="421"/>
      <c r="BR91" s="3"/>
      <c r="BS91" s="3"/>
      <c r="BT91" s="311"/>
      <c r="BU91" s="311"/>
      <c r="BW91" s="3"/>
    </row>
    <row r="92" spans="1:81" ht="30" customHeight="1">
      <c r="A92" s="315">
        <v>0</v>
      </c>
      <c r="E92" s="718"/>
      <c r="F92" s="556"/>
      <c r="G92" s="556"/>
      <c r="H92" s="556"/>
      <c r="I92" s="556"/>
      <c r="J92" s="556"/>
      <c r="K92" s="556"/>
      <c r="L92" s="556"/>
      <c r="M92" s="576"/>
      <c r="N92" s="68" t="s">
        <v>111</v>
      </c>
      <c r="O92" s="19"/>
      <c r="P92" s="19"/>
      <c r="Q92" s="19"/>
      <c r="R92" s="19"/>
      <c r="S92" s="19"/>
      <c r="T92" s="19"/>
      <c r="U92" s="19"/>
      <c r="V92" s="19"/>
      <c r="W92" s="625"/>
      <c r="X92" s="559"/>
      <c r="Y92" s="559"/>
      <c r="Z92" s="559"/>
      <c r="AA92" s="629"/>
      <c r="AB92" s="625"/>
      <c r="AC92" s="559"/>
      <c r="AD92" s="559"/>
      <c r="AE92" s="559"/>
      <c r="AF92" s="629"/>
      <c r="AG92" s="625"/>
      <c r="AH92" s="559"/>
      <c r="AI92" s="559"/>
      <c r="AJ92" s="559"/>
      <c r="AK92" s="629"/>
      <c r="AL92" s="625"/>
      <c r="AM92" s="559"/>
      <c r="AN92" s="559"/>
      <c r="AO92" s="559"/>
      <c r="AP92" s="629"/>
      <c r="AQ92" s="625"/>
      <c r="AR92" s="559"/>
      <c r="AS92" s="559"/>
      <c r="AT92" s="559"/>
      <c r="AU92" s="629"/>
      <c r="AV92" s="625"/>
      <c r="AW92" s="559"/>
      <c r="AX92" s="559"/>
      <c r="AY92" s="559"/>
      <c r="AZ92" s="629"/>
      <c r="BA92" s="625"/>
      <c r="BB92" s="559"/>
      <c r="BC92" s="559"/>
      <c r="BD92" s="559"/>
      <c r="BE92" s="629"/>
      <c r="BF92" s="625"/>
      <c r="BG92" s="559"/>
      <c r="BH92" s="559"/>
      <c r="BI92" s="559"/>
      <c r="BJ92" s="629"/>
      <c r="BK92" s="419">
        <f t="shared" si="3"/>
        <v>0</v>
      </c>
      <c r="BL92" s="420"/>
      <c r="BM92" s="420"/>
      <c r="BN92" s="420"/>
      <c r="BO92" s="421"/>
      <c r="BR92" s="3"/>
      <c r="BS92" s="3"/>
      <c r="BT92" s="311"/>
      <c r="BU92" s="311"/>
      <c r="BW92" s="3"/>
    </row>
    <row r="93" spans="1:81" ht="30" customHeight="1">
      <c r="A93" s="315">
        <v>0</v>
      </c>
      <c r="E93" s="718"/>
      <c r="F93" s="556"/>
      <c r="G93" s="556"/>
      <c r="H93" s="556"/>
      <c r="I93" s="556"/>
      <c r="J93" s="556"/>
      <c r="K93" s="556"/>
      <c r="L93" s="556"/>
      <c r="M93" s="576"/>
      <c r="N93" s="68" t="s">
        <v>112</v>
      </c>
      <c r="O93" s="19"/>
      <c r="P93" s="19"/>
      <c r="Q93" s="19"/>
      <c r="R93" s="19"/>
      <c r="S93" s="19"/>
      <c r="T93" s="19"/>
      <c r="U93" s="19"/>
      <c r="V93" s="19"/>
      <c r="W93" s="625"/>
      <c r="X93" s="559"/>
      <c r="Y93" s="559"/>
      <c r="Z93" s="559"/>
      <c r="AA93" s="629"/>
      <c r="AB93" s="625"/>
      <c r="AC93" s="559"/>
      <c r="AD93" s="559"/>
      <c r="AE93" s="559"/>
      <c r="AF93" s="629"/>
      <c r="AG93" s="625"/>
      <c r="AH93" s="559"/>
      <c r="AI93" s="559"/>
      <c r="AJ93" s="559"/>
      <c r="AK93" s="629"/>
      <c r="AL93" s="625"/>
      <c r="AM93" s="559"/>
      <c r="AN93" s="559"/>
      <c r="AO93" s="559"/>
      <c r="AP93" s="629"/>
      <c r="AQ93" s="625"/>
      <c r="AR93" s="559"/>
      <c r="AS93" s="559"/>
      <c r="AT93" s="559"/>
      <c r="AU93" s="629"/>
      <c r="AV93" s="625"/>
      <c r="AW93" s="559"/>
      <c r="AX93" s="559"/>
      <c r="AY93" s="559"/>
      <c r="AZ93" s="629"/>
      <c r="BA93" s="625"/>
      <c r="BB93" s="559"/>
      <c r="BC93" s="559"/>
      <c r="BD93" s="559"/>
      <c r="BE93" s="629"/>
      <c r="BF93" s="625"/>
      <c r="BG93" s="559"/>
      <c r="BH93" s="559"/>
      <c r="BI93" s="559"/>
      <c r="BJ93" s="629"/>
      <c r="BK93" s="419">
        <f t="shared" si="3"/>
        <v>0</v>
      </c>
      <c r="BL93" s="420"/>
      <c r="BM93" s="420"/>
      <c r="BN93" s="420"/>
      <c r="BO93" s="421"/>
      <c r="BR93" s="3"/>
      <c r="BS93" s="3"/>
      <c r="BT93" s="311"/>
      <c r="BU93" s="311"/>
      <c r="BW93" s="3"/>
    </row>
    <row r="94" spans="1:81" ht="30" customHeight="1">
      <c r="A94" s="315">
        <v>0</v>
      </c>
      <c r="E94" s="718"/>
      <c r="F94" s="556"/>
      <c r="G94" s="556"/>
      <c r="H94" s="556"/>
      <c r="I94" s="556"/>
      <c r="J94" s="556"/>
      <c r="K94" s="556"/>
      <c r="L94" s="556"/>
      <c r="M94" s="576"/>
      <c r="N94" s="68" t="s">
        <v>113</v>
      </c>
      <c r="O94" s="19"/>
      <c r="P94" s="19"/>
      <c r="Q94" s="19"/>
      <c r="R94" s="19"/>
      <c r="S94" s="19"/>
      <c r="T94" s="19"/>
      <c r="U94" s="19"/>
      <c r="V94" s="19"/>
      <c r="W94" s="625"/>
      <c r="X94" s="559"/>
      <c r="Y94" s="559"/>
      <c r="Z94" s="559"/>
      <c r="AA94" s="629"/>
      <c r="AB94" s="625"/>
      <c r="AC94" s="559"/>
      <c r="AD94" s="559"/>
      <c r="AE94" s="559"/>
      <c r="AF94" s="629"/>
      <c r="AG94" s="625"/>
      <c r="AH94" s="559"/>
      <c r="AI94" s="559"/>
      <c r="AJ94" s="559"/>
      <c r="AK94" s="629"/>
      <c r="AL94" s="625"/>
      <c r="AM94" s="559"/>
      <c r="AN94" s="559"/>
      <c r="AO94" s="559"/>
      <c r="AP94" s="629"/>
      <c r="AQ94" s="625"/>
      <c r="AR94" s="559"/>
      <c r="AS94" s="559"/>
      <c r="AT94" s="559"/>
      <c r="AU94" s="629"/>
      <c r="AV94" s="625"/>
      <c r="AW94" s="559"/>
      <c r="AX94" s="559"/>
      <c r="AY94" s="559"/>
      <c r="AZ94" s="629"/>
      <c r="BA94" s="625"/>
      <c r="BB94" s="559"/>
      <c r="BC94" s="559"/>
      <c r="BD94" s="559"/>
      <c r="BE94" s="629"/>
      <c r="BF94" s="625"/>
      <c r="BG94" s="559"/>
      <c r="BH94" s="559"/>
      <c r="BI94" s="559"/>
      <c r="BJ94" s="629"/>
      <c r="BK94" s="419">
        <f t="shared" si="3"/>
        <v>0</v>
      </c>
      <c r="BL94" s="420"/>
      <c r="BM94" s="420"/>
      <c r="BN94" s="420"/>
      <c r="BO94" s="421"/>
      <c r="BR94" s="3"/>
      <c r="BS94" s="3"/>
      <c r="BT94" s="311"/>
      <c r="BU94" s="311"/>
      <c r="BW94" s="3"/>
    </row>
    <row r="95" spans="1:81" ht="30" customHeight="1">
      <c r="A95" s="315">
        <v>0</v>
      </c>
      <c r="E95" s="718"/>
      <c r="F95" s="556"/>
      <c r="G95" s="556"/>
      <c r="H95" s="556"/>
      <c r="I95" s="556"/>
      <c r="J95" s="556"/>
      <c r="K95" s="556"/>
      <c r="L95" s="556"/>
      <c r="M95" s="576"/>
      <c r="N95" s="68" t="s">
        <v>114</v>
      </c>
      <c r="O95" s="19"/>
      <c r="P95" s="19"/>
      <c r="Q95" s="19"/>
      <c r="R95" s="19"/>
      <c r="S95" s="19"/>
      <c r="T95" s="19"/>
      <c r="U95" s="19"/>
      <c r="V95" s="19"/>
      <c r="W95" s="625"/>
      <c r="X95" s="559"/>
      <c r="Y95" s="559"/>
      <c r="Z95" s="559"/>
      <c r="AA95" s="629"/>
      <c r="AB95" s="625"/>
      <c r="AC95" s="559"/>
      <c r="AD95" s="559"/>
      <c r="AE95" s="559"/>
      <c r="AF95" s="629"/>
      <c r="AG95" s="625"/>
      <c r="AH95" s="559"/>
      <c r="AI95" s="559"/>
      <c r="AJ95" s="559"/>
      <c r="AK95" s="629"/>
      <c r="AL95" s="625"/>
      <c r="AM95" s="559"/>
      <c r="AN95" s="559"/>
      <c r="AO95" s="559"/>
      <c r="AP95" s="629"/>
      <c r="AQ95" s="625"/>
      <c r="AR95" s="559"/>
      <c r="AS95" s="559"/>
      <c r="AT95" s="559"/>
      <c r="AU95" s="629"/>
      <c r="AV95" s="625"/>
      <c r="AW95" s="559"/>
      <c r="AX95" s="559"/>
      <c r="AY95" s="559"/>
      <c r="AZ95" s="629"/>
      <c r="BA95" s="625"/>
      <c r="BB95" s="559"/>
      <c r="BC95" s="559"/>
      <c r="BD95" s="559"/>
      <c r="BE95" s="629"/>
      <c r="BF95" s="625"/>
      <c r="BG95" s="559"/>
      <c r="BH95" s="559"/>
      <c r="BI95" s="559"/>
      <c r="BJ95" s="629"/>
      <c r="BK95" s="419">
        <f t="shared" si="3"/>
        <v>0</v>
      </c>
      <c r="BL95" s="420"/>
      <c r="BM95" s="420"/>
      <c r="BN95" s="420"/>
      <c r="BO95" s="421"/>
      <c r="BR95" s="3"/>
      <c r="BS95" s="3"/>
      <c r="BT95" s="311"/>
      <c r="BU95" s="311"/>
      <c r="BW95" s="3"/>
    </row>
    <row r="96" spans="1:81" ht="30" customHeight="1">
      <c r="A96" s="315">
        <v>0</v>
      </c>
      <c r="E96" s="718"/>
      <c r="F96" s="556"/>
      <c r="G96" s="556"/>
      <c r="H96" s="556"/>
      <c r="I96" s="556"/>
      <c r="J96" s="556"/>
      <c r="K96" s="556"/>
      <c r="L96" s="556"/>
      <c r="M96" s="576"/>
      <c r="N96" s="68" t="s">
        <v>115</v>
      </c>
      <c r="O96" s="19"/>
      <c r="P96" s="19"/>
      <c r="Q96" s="19"/>
      <c r="R96" s="19"/>
      <c r="S96" s="19"/>
      <c r="T96" s="19"/>
      <c r="U96" s="19"/>
      <c r="V96" s="19"/>
      <c r="W96" s="625"/>
      <c r="X96" s="559"/>
      <c r="Y96" s="559"/>
      <c r="Z96" s="559"/>
      <c r="AA96" s="629"/>
      <c r="AB96" s="625"/>
      <c r="AC96" s="559"/>
      <c r="AD96" s="559"/>
      <c r="AE96" s="559"/>
      <c r="AF96" s="629"/>
      <c r="AG96" s="625"/>
      <c r="AH96" s="559"/>
      <c r="AI96" s="559"/>
      <c r="AJ96" s="559"/>
      <c r="AK96" s="629"/>
      <c r="AL96" s="625"/>
      <c r="AM96" s="559"/>
      <c r="AN96" s="559"/>
      <c r="AO96" s="559"/>
      <c r="AP96" s="629"/>
      <c r="AQ96" s="625"/>
      <c r="AR96" s="559"/>
      <c r="AS96" s="559"/>
      <c r="AT96" s="559"/>
      <c r="AU96" s="629"/>
      <c r="AV96" s="625"/>
      <c r="AW96" s="559"/>
      <c r="AX96" s="559"/>
      <c r="AY96" s="559"/>
      <c r="AZ96" s="629"/>
      <c r="BA96" s="625"/>
      <c r="BB96" s="559"/>
      <c r="BC96" s="559"/>
      <c r="BD96" s="559"/>
      <c r="BE96" s="629"/>
      <c r="BF96" s="625"/>
      <c r="BG96" s="559"/>
      <c r="BH96" s="559"/>
      <c r="BI96" s="559"/>
      <c r="BJ96" s="629"/>
      <c r="BK96" s="419">
        <f t="shared" si="3"/>
        <v>0</v>
      </c>
      <c r="BL96" s="420"/>
      <c r="BM96" s="420"/>
      <c r="BN96" s="420"/>
      <c r="BO96" s="421"/>
      <c r="BR96" s="3"/>
      <c r="BS96" s="3"/>
      <c r="BT96" s="311"/>
      <c r="BU96" s="311"/>
      <c r="BW96" s="3"/>
    </row>
    <row r="97" spans="1:73" ht="30" customHeight="1">
      <c r="A97" s="315">
        <v>0</v>
      </c>
      <c r="E97" s="718"/>
      <c r="F97" s="556"/>
      <c r="G97" s="556"/>
      <c r="H97" s="556"/>
      <c r="I97" s="556"/>
      <c r="J97" s="556"/>
      <c r="K97" s="556"/>
      <c r="L97" s="556"/>
      <c r="M97" s="576"/>
      <c r="N97" s="68" t="s">
        <v>116</v>
      </c>
      <c r="O97" s="19"/>
      <c r="P97" s="19"/>
      <c r="Q97" s="19"/>
      <c r="R97" s="19"/>
      <c r="S97" s="19"/>
      <c r="T97" s="19"/>
      <c r="U97" s="19"/>
      <c r="V97" s="19"/>
      <c r="W97" s="625"/>
      <c r="X97" s="559"/>
      <c r="Y97" s="559"/>
      <c r="Z97" s="559"/>
      <c r="AA97" s="629"/>
      <c r="AB97" s="625"/>
      <c r="AC97" s="559"/>
      <c r="AD97" s="559"/>
      <c r="AE97" s="559"/>
      <c r="AF97" s="629"/>
      <c r="AG97" s="625"/>
      <c r="AH97" s="559"/>
      <c r="AI97" s="559"/>
      <c r="AJ97" s="559"/>
      <c r="AK97" s="629"/>
      <c r="AL97" s="625"/>
      <c r="AM97" s="559"/>
      <c r="AN97" s="559"/>
      <c r="AO97" s="559"/>
      <c r="AP97" s="629"/>
      <c r="AQ97" s="625"/>
      <c r="AR97" s="559"/>
      <c r="AS97" s="559"/>
      <c r="AT97" s="559"/>
      <c r="AU97" s="629"/>
      <c r="AV97" s="625"/>
      <c r="AW97" s="559"/>
      <c r="AX97" s="559"/>
      <c r="AY97" s="559"/>
      <c r="AZ97" s="629"/>
      <c r="BA97" s="625"/>
      <c r="BB97" s="559"/>
      <c r="BC97" s="559"/>
      <c r="BD97" s="559"/>
      <c r="BE97" s="629"/>
      <c r="BF97" s="625"/>
      <c r="BG97" s="559"/>
      <c r="BH97" s="559"/>
      <c r="BI97" s="559"/>
      <c r="BJ97" s="629"/>
      <c r="BK97" s="419">
        <f t="shared" si="3"/>
        <v>0</v>
      </c>
      <c r="BL97" s="420"/>
      <c r="BM97" s="420"/>
      <c r="BN97" s="420"/>
      <c r="BO97" s="421"/>
      <c r="BP97" s="41"/>
      <c r="BT97" s="311"/>
      <c r="BU97" s="311"/>
    </row>
    <row r="98" spans="1:73" ht="30" customHeight="1">
      <c r="A98" s="315">
        <v>0</v>
      </c>
      <c r="E98" s="428" t="s">
        <v>117</v>
      </c>
      <c r="F98" s="429"/>
      <c r="G98" s="429"/>
      <c r="H98" s="429"/>
      <c r="I98" s="429"/>
      <c r="J98" s="429"/>
      <c r="K98" s="429"/>
      <c r="L98" s="429"/>
      <c r="M98" s="429"/>
      <c r="N98" s="429"/>
      <c r="O98" s="429"/>
      <c r="P98" s="429"/>
      <c r="Q98" s="429"/>
      <c r="R98" s="429"/>
      <c r="S98" s="429"/>
      <c r="T98" s="429"/>
      <c r="U98" s="429"/>
      <c r="V98" s="430"/>
      <c r="W98" s="706"/>
      <c r="X98" s="707"/>
      <c r="Y98" s="707"/>
      <c r="Z98" s="707"/>
      <c r="AA98" s="708"/>
      <c r="AB98" s="706"/>
      <c r="AC98" s="707"/>
      <c r="AD98" s="707"/>
      <c r="AE98" s="707"/>
      <c r="AF98" s="708"/>
      <c r="AG98" s="706"/>
      <c r="AH98" s="707"/>
      <c r="AI98" s="707"/>
      <c r="AJ98" s="707"/>
      <c r="AK98" s="708"/>
      <c r="AL98" s="706"/>
      <c r="AM98" s="707"/>
      <c r="AN98" s="707"/>
      <c r="AO98" s="707"/>
      <c r="AP98" s="708"/>
      <c r="AQ98" s="706"/>
      <c r="AR98" s="707"/>
      <c r="AS98" s="707"/>
      <c r="AT98" s="707"/>
      <c r="AU98" s="708"/>
      <c r="AV98" s="706"/>
      <c r="AW98" s="707"/>
      <c r="AX98" s="707"/>
      <c r="AY98" s="707"/>
      <c r="AZ98" s="708"/>
      <c r="BA98" s="706"/>
      <c r="BB98" s="707"/>
      <c r="BC98" s="707"/>
      <c r="BD98" s="707"/>
      <c r="BE98" s="708"/>
      <c r="BF98" s="706"/>
      <c r="BG98" s="707"/>
      <c r="BH98" s="707"/>
      <c r="BI98" s="707"/>
      <c r="BJ98" s="708"/>
      <c r="BK98" s="428">
        <f>+SUM(W98:BJ98)</f>
        <v>0</v>
      </c>
      <c r="BL98" s="429"/>
      <c r="BM98" s="429"/>
      <c r="BN98" s="429"/>
      <c r="BO98" s="430"/>
      <c r="BP98" s="41"/>
      <c r="BT98" s="311"/>
      <c r="BU98" s="311"/>
    </row>
    <row r="99" spans="1:73" ht="24" customHeight="1">
      <c r="A99" s="315">
        <v>0</v>
      </c>
      <c r="E99" s="17"/>
      <c r="F99" s="410"/>
      <c r="G99" s="410"/>
      <c r="H99" s="710"/>
      <c r="I99" s="710"/>
      <c r="J99" s="710"/>
      <c r="K99" s="710"/>
      <c r="L99" s="710"/>
      <c r="M99" s="51" t="s">
        <v>118</v>
      </c>
      <c r="N99" s="24"/>
      <c r="O99" s="710"/>
      <c r="P99" s="710"/>
      <c r="Q99" s="710"/>
      <c r="R99" s="710"/>
      <c r="S99" s="710"/>
      <c r="T99" s="410"/>
      <c r="U99" s="410"/>
      <c r="V99" s="51"/>
      <c r="W99" s="394"/>
      <c r="X99" s="395"/>
      <c r="Y99" s="395"/>
      <c r="Z99" s="395"/>
      <c r="AA99" s="396"/>
      <c r="AB99" s="394"/>
      <c r="AC99" s="395"/>
      <c r="AD99" s="395"/>
      <c r="AE99" s="395"/>
      <c r="AF99" s="396"/>
      <c r="AG99" s="394"/>
      <c r="AH99" s="395"/>
      <c r="AI99" s="395"/>
      <c r="AJ99" s="395"/>
      <c r="AK99" s="396"/>
      <c r="AL99" s="394"/>
      <c r="AM99" s="395"/>
      <c r="AN99" s="395"/>
      <c r="AO99" s="395"/>
      <c r="AP99" s="396"/>
      <c r="AQ99" s="394"/>
      <c r="AR99" s="395"/>
      <c r="AS99" s="395"/>
      <c r="AT99" s="395"/>
      <c r="AU99" s="396"/>
      <c r="AV99" s="394"/>
      <c r="AW99" s="395"/>
      <c r="AX99" s="395"/>
      <c r="AY99" s="395"/>
      <c r="AZ99" s="396"/>
      <c r="BA99" s="394"/>
      <c r="BB99" s="395"/>
      <c r="BC99" s="395"/>
      <c r="BD99" s="395"/>
      <c r="BE99" s="396"/>
      <c r="BF99" s="394"/>
      <c r="BG99" s="395"/>
      <c r="BH99" s="395"/>
      <c r="BI99" s="395"/>
      <c r="BJ99" s="396"/>
      <c r="BK99" s="489">
        <f>+SUM(W99:BJ99)</f>
        <v>0</v>
      </c>
      <c r="BL99" s="490"/>
      <c r="BM99" s="490"/>
      <c r="BN99" s="490"/>
      <c r="BO99" s="491"/>
      <c r="BP99" s="41"/>
      <c r="BT99" s="311"/>
      <c r="BU99" s="311"/>
    </row>
    <row r="100" spans="1:73" ht="13.5" customHeight="1">
      <c r="A100" s="315">
        <v>0</v>
      </c>
      <c r="AG100" s="3"/>
      <c r="AH100" s="3"/>
      <c r="AO100" s="3"/>
      <c r="AP100" s="3"/>
      <c r="AU100" s="3"/>
      <c r="AV100" s="3"/>
      <c r="AW100" s="3"/>
      <c r="AX100" s="3"/>
      <c r="AY100" s="3"/>
      <c r="AZ100" s="3"/>
      <c r="BC100" s="3"/>
      <c r="BD100" s="3"/>
      <c r="BJ100" s="3"/>
      <c r="BK100" s="3"/>
      <c r="BP100" s="3"/>
      <c r="BQ100" s="320"/>
      <c r="BT100" s="311"/>
      <c r="BU100" s="311"/>
    </row>
    <row r="101" spans="1:73" ht="9" customHeight="1">
      <c r="A101" s="315">
        <v>0</v>
      </c>
      <c r="E101" s="74"/>
      <c r="F101" s="74"/>
      <c r="AR101" s="41"/>
      <c r="AS101" s="41"/>
      <c r="AT101" s="41"/>
      <c r="AU101" s="41"/>
      <c r="AV101" s="41"/>
      <c r="BC101" s="41"/>
      <c r="BF101" s="41"/>
      <c r="BG101" s="41"/>
      <c r="BH101" s="41"/>
      <c r="BI101" s="41"/>
      <c r="BJ101" s="41"/>
      <c r="BM101" s="41"/>
      <c r="BN101" s="41"/>
      <c r="BO101" s="41"/>
      <c r="BP101" s="41"/>
      <c r="BS101" s="41"/>
      <c r="BT101" s="311"/>
      <c r="BU101" s="311"/>
    </row>
    <row r="102" spans="1:73" ht="24" customHeight="1">
      <c r="A102" s="315">
        <v>0</v>
      </c>
      <c r="E102" s="68" t="s">
        <v>119</v>
      </c>
      <c r="F102" s="19"/>
      <c r="G102" s="19"/>
      <c r="H102" s="19"/>
      <c r="I102" s="19"/>
      <c r="J102" s="19"/>
      <c r="K102" s="19"/>
      <c r="L102" s="19"/>
      <c r="M102" s="19"/>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19"/>
      <c r="AO102" s="19"/>
      <c r="AP102" s="19"/>
      <c r="AQ102" s="19"/>
      <c r="AR102" s="19"/>
      <c r="AS102" s="229"/>
      <c r="AT102" s="229"/>
      <c r="AU102" s="709" t="s">
        <v>420</v>
      </c>
      <c r="AV102" s="709"/>
      <c r="AW102" s="431"/>
      <c r="AX102" s="431"/>
      <c r="AY102" s="431"/>
      <c r="AZ102" s="431"/>
      <c r="BA102" s="431"/>
      <c r="BB102" s="431"/>
      <c r="BC102" s="431"/>
      <c r="BD102" s="431"/>
      <c r="BE102" s="431"/>
      <c r="BF102" s="431"/>
      <c r="BG102" s="19" t="s">
        <v>419</v>
      </c>
      <c r="BH102" s="19"/>
      <c r="BI102" s="19"/>
      <c r="BJ102" s="67"/>
      <c r="BK102" s="21"/>
      <c r="BL102" s="41"/>
      <c r="BM102" s="41"/>
      <c r="BN102" s="41"/>
      <c r="BO102" s="41"/>
      <c r="BR102" s="41"/>
      <c r="BS102" s="41"/>
      <c r="BT102" s="311"/>
      <c r="BU102" s="311"/>
    </row>
    <row r="103" spans="1:73" ht="20.100000000000001" customHeight="1">
      <c r="A103" s="315">
        <v>0</v>
      </c>
      <c r="E103" s="419" t="s">
        <v>120</v>
      </c>
      <c r="F103" s="420"/>
      <c r="G103" s="420"/>
      <c r="H103" s="420"/>
      <c r="I103" s="420"/>
      <c r="J103" s="420"/>
      <c r="K103" s="420"/>
      <c r="L103" s="420"/>
      <c r="M103" s="420"/>
      <c r="N103" s="420"/>
      <c r="O103" s="421"/>
      <c r="P103" s="419" t="s">
        <v>121</v>
      </c>
      <c r="Q103" s="420"/>
      <c r="R103" s="420"/>
      <c r="S103" s="420"/>
      <c r="T103" s="420"/>
      <c r="U103" s="420"/>
      <c r="V103" s="420"/>
      <c r="W103" s="420"/>
      <c r="X103" s="420"/>
      <c r="Y103" s="420"/>
      <c r="Z103" s="420"/>
      <c r="AA103" s="420"/>
      <c r="AB103" s="420"/>
      <c r="AC103" s="420"/>
      <c r="AD103" s="420"/>
      <c r="AE103" s="420"/>
      <c r="AF103" s="470" t="s">
        <v>122</v>
      </c>
      <c r="AG103" s="471"/>
      <c r="AH103" s="471"/>
      <c r="AI103" s="471"/>
      <c r="AJ103" s="471"/>
      <c r="AK103" s="471"/>
      <c r="AL103" s="471"/>
      <c r="AM103" s="471"/>
      <c r="AN103" s="471"/>
      <c r="AO103" s="471"/>
      <c r="AP103" s="471"/>
      <c r="AQ103" s="471"/>
      <c r="AR103" s="471"/>
      <c r="AS103" s="471"/>
      <c r="AT103" s="471"/>
      <c r="AU103" s="471"/>
      <c r="AV103" s="419" t="s">
        <v>575</v>
      </c>
      <c r="AW103" s="420"/>
      <c r="AX103" s="420"/>
      <c r="AY103" s="420"/>
      <c r="AZ103" s="420"/>
      <c r="BA103" s="420"/>
      <c r="BB103" s="420"/>
      <c r="BC103" s="420"/>
      <c r="BD103" s="420"/>
      <c r="BE103" s="420"/>
      <c r="BF103" s="420"/>
      <c r="BG103" s="420"/>
      <c r="BH103" s="420"/>
      <c r="BI103" s="420"/>
      <c r="BJ103" s="420"/>
      <c r="BK103" s="421"/>
      <c r="BL103" s="8"/>
      <c r="BT103" s="311"/>
      <c r="BU103" s="311"/>
    </row>
    <row r="104" spans="1:73" ht="16.5" customHeight="1">
      <c r="A104" s="315">
        <v>0</v>
      </c>
      <c r="E104" s="518" t="s">
        <v>123</v>
      </c>
      <c r="F104" s="520"/>
      <c r="G104" s="63"/>
      <c r="H104" s="412">
        <v>1</v>
      </c>
      <c r="I104" s="412"/>
      <c r="J104" s="412"/>
      <c r="K104" s="412"/>
      <c r="L104" s="412"/>
      <c r="M104" s="56" t="s">
        <v>124</v>
      </c>
      <c r="N104" s="56"/>
      <c r="O104" s="64"/>
      <c r="P104" s="63"/>
      <c r="Q104" s="56"/>
      <c r="R104" s="56"/>
      <c r="S104" s="56"/>
      <c r="T104" s="56"/>
      <c r="U104" s="412">
        <f>+T107+AB107</f>
        <v>0</v>
      </c>
      <c r="V104" s="412"/>
      <c r="W104" s="412"/>
      <c r="X104" s="412"/>
      <c r="Y104" s="412"/>
      <c r="Z104" s="412"/>
      <c r="AA104" s="412"/>
      <c r="AB104" s="56" t="s">
        <v>124</v>
      </c>
      <c r="AC104" s="56"/>
      <c r="AD104" s="56"/>
      <c r="AE104" s="56"/>
      <c r="AF104" s="75"/>
      <c r="AG104" s="76"/>
      <c r="AH104" s="76"/>
      <c r="AI104" s="56"/>
      <c r="AJ104" s="412">
        <f>+AJ107+AR107</f>
        <v>0</v>
      </c>
      <c r="AK104" s="412"/>
      <c r="AL104" s="412"/>
      <c r="AM104" s="412"/>
      <c r="AN104" s="412"/>
      <c r="AO104" s="412"/>
      <c r="AP104" s="412"/>
      <c r="AQ104" s="56" t="s">
        <v>124</v>
      </c>
      <c r="AR104" s="56"/>
      <c r="AS104" s="76"/>
      <c r="AT104" s="76"/>
      <c r="AU104" s="76"/>
      <c r="AV104" s="4"/>
      <c r="AW104" s="22"/>
      <c r="AX104" s="22"/>
      <c r="AY104" s="56"/>
      <c r="AZ104" s="487">
        <f>SUM(H104,U104,AJ104)</f>
        <v>1</v>
      </c>
      <c r="BA104" s="487"/>
      <c r="BB104" s="487"/>
      <c r="BC104" s="487"/>
      <c r="BD104" s="487"/>
      <c r="BE104" s="487"/>
      <c r="BF104" s="487"/>
      <c r="BG104" s="56" t="s">
        <v>124</v>
      </c>
      <c r="BH104" s="56"/>
      <c r="BI104" s="22"/>
      <c r="BJ104" s="22"/>
      <c r="BK104" s="5"/>
      <c r="BL104" s="8"/>
      <c r="BT104" s="311"/>
      <c r="BU104" s="311"/>
    </row>
    <row r="105" spans="1:73" ht="16.5" customHeight="1">
      <c r="A105" s="315">
        <v>0</v>
      </c>
      <c r="E105" s="492"/>
      <c r="F105" s="494"/>
      <c r="G105" s="77" t="s">
        <v>125</v>
      </c>
      <c r="H105" s="78"/>
      <c r="I105" s="537"/>
      <c r="J105" s="537"/>
      <c r="K105" s="537"/>
      <c r="L105" s="78" t="s">
        <v>77</v>
      </c>
      <c r="M105" s="78"/>
      <c r="N105" s="78" t="s">
        <v>124</v>
      </c>
      <c r="O105" s="79"/>
      <c r="P105" s="77"/>
      <c r="Q105" s="78"/>
      <c r="R105" s="78"/>
      <c r="S105" s="78"/>
      <c r="T105" s="78" t="s">
        <v>63</v>
      </c>
      <c r="U105" s="78"/>
      <c r="V105" s="537"/>
      <c r="W105" s="537"/>
      <c r="X105" s="537"/>
      <c r="Y105" s="537"/>
      <c r="Z105" s="537"/>
      <c r="AA105" s="78" t="s">
        <v>77</v>
      </c>
      <c r="AB105" s="78"/>
      <c r="AC105" s="78" t="s">
        <v>124</v>
      </c>
      <c r="AD105" s="78"/>
      <c r="AE105" s="78"/>
      <c r="AF105" s="80"/>
      <c r="AG105" s="81"/>
      <c r="AH105" s="81"/>
      <c r="AI105" s="78" t="s">
        <v>126</v>
      </c>
      <c r="AJ105" s="78"/>
      <c r="AK105" s="537"/>
      <c r="AL105" s="537"/>
      <c r="AM105" s="537"/>
      <c r="AN105" s="537"/>
      <c r="AO105" s="537"/>
      <c r="AP105" s="78" t="s">
        <v>127</v>
      </c>
      <c r="AQ105" s="78"/>
      <c r="AR105" s="78" t="s">
        <v>124</v>
      </c>
      <c r="AS105" s="81"/>
      <c r="AT105" s="81"/>
      <c r="AU105" s="81"/>
      <c r="AV105" s="82"/>
      <c r="AW105" s="83"/>
      <c r="AX105" s="83"/>
      <c r="AY105" s="78" t="s">
        <v>126</v>
      </c>
      <c r="AZ105" s="78"/>
      <c r="BA105" s="699">
        <f>SUM(I105,V105,AK105)</f>
        <v>0</v>
      </c>
      <c r="BB105" s="699"/>
      <c r="BC105" s="699"/>
      <c r="BD105" s="699"/>
      <c r="BE105" s="699"/>
      <c r="BF105" s="78" t="s">
        <v>127</v>
      </c>
      <c r="BG105" s="78"/>
      <c r="BH105" s="78" t="s">
        <v>124</v>
      </c>
      <c r="BI105" s="83"/>
      <c r="BJ105" s="83"/>
      <c r="BK105" s="84"/>
      <c r="BL105" s="8"/>
      <c r="BT105" s="311"/>
      <c r="BU105" s="311"/>
    </row>
    <row r="106" spans="1:73" ht="20.100000000000001" customHeight="1">
      <c r="A106" s="315">
        <v>0</v>
      </c>
      <c r="E106" s="492"/>
      <c r="F106" s="494"/>
      <c r="G106" s="85" t="s">
        <v>128</v>
      </c>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7"/>
      <c r="AG106" s="87"/>
      <c r="AH106" s="87"/>
      <c r="AI106" s="86"/>
      <c r="AJ106" s="86"/>
      <c r="AK106" s="86"/>
      <c r="AL106" s="86"/>
      <c r="AM106" s="86"/>
      <c r="AN106" s="86"/>
      <c r="AO106" s="86"/>
      <c r="AP106" s="86"/>
      <c r="AQ106" s="86"/>
      <c r="AR106" s="86"/>
      <c r="AS106" s="87"/>
      <c r="AT106" s="87"/>
      <c r="AU106" s="87"/>
      <c r="AV106" s="88"/>
      <c r="AW106" s="88"/>
      <c r="AX106" s="88"/>
      <c r="AY106" s="86"/>
      <c r="AZ106" s="86"/>
      <c r="BA106" s="86"/>
      <c r="BB106" s="86"/>
      <c r="BC106" s="86"/>
      <c r="BD106" s="86"/>
      <c r="BE106" s="86"/>
      <c r="BF106" s="86"/>
      <c r="BG106" s="86"/>
      <c r="BH106" s="86"/>
      <c r="BI106" s="88"/>
      <c r="BJ106" s="88"/>
      <c r="BK106" s="89"/>
      <c r="BL106" s="8"/>
      <c r="BT106" s="311"/>
      <c r="BU106" s="311"/>
    </row>
    <row r="107" spans="1:73" ht="20.100000000000001" customHeight="1">
      <c r="A107" s="315">
        <v>0</v>
      </c>
      <c r="E107" s="492"/>
      <c r="F107" s="494"/>
      <c r="G107" s="680"/>
      <c r="H107" s="681"/>
      <c r="I107" s="681"/>
      <c r="J107" s="681"/>
      <c r="K107" s="262"/>
      <c r="L107" s="262"/>
      <c r="M107" s="262"/>
      <c r="N107" s="263">
        <f>+IF(G107="常勤",1,0)</f>
        <v>0</v>
      </c>
      <c r="O107" s="263">
        <f>+IF(G107="非常勤",1,0)</f>
        <v>0</v>
      </c>
      <c r="P107" s="90" t="s">
        <v>129</v>
      </c>
      <c r="Q107" s="91"/>
      <c r="R107" s="92"/>
      <c r="S107" s="92"/>
      <c r="T107" s="538">
        <f>+SUM(T108:W115)</f>
        <v>0</v>
      </c>
      <c r="U107" s="538"/>
      <c r="V107" s="538"/>
      <c r="W107" s="539"/>
      <c r="X107" s="93" t="s">
        <v>130</v>
      </c>
      <c r="Y107" s="91"/>
      <c r="Z107" s="91"/>
      <c r="AA107" s="91"/>
      <c r="AB107" s="538">
        <f>+SUM(AB108:AE115)</f>
        <v>0</v>
      </c>
      <c r="AC107" s="538"/>
      <c r="AD107" s="538"/>
      <c r="AE107" s="539"/>
      <c r="AF107" s="90" t="s">
        <v>129</v>
      </c>
      <c r="AG107" s="91"/>
      <c r="AH107" s="91"/>
      <c r="AI107" s="91"/>
      <c r="AJ107" s="679">
        <f>+SUM(AJ108:AM109)</f>
        <v>0</v>
      </c>
      <c r="AK107" s="679"/>
      <c r="AL107" s="679"/>
      <c r="AM107" s="679"/>
      <c r="AN107" s="94" t="s">
        <v>130</v>
      </c>
      <c r="AO107" s="92"/>
      <c r="AP107" s="92"/>
      <c r="AQ107" s="92"/>
      <c r="AR107" s="679">
        <f>+SUM(AR108:AU109)</f>
        <v>0</v>
      </c>
      <c r="AS107" s="679"/>
      <c r="AT107" s="679"/>
      <c r="AU107" s="679"/>
      <c r="AV107" s="95" t="s">
        <v>129</v>
      </c>
      <c r="AW107" s="92"/>
      <c r="AX107" s="92"/>
      <c r="AY107" s="92"/>
      <c r="AZ107" s="538">
        <f>+N107+T107+AJ107</f>
        <v>0</v>
      </c>
      <c r="BA107" s="538"/>
      <c r="BB107" s="538"/>
      <c r="BC107" s="539"/>
      <c r="BD107" s="93" t="s">
        <v>130</v>
      </c>
      <c r="BE107" s="91"/>
      <c r="BF107" s="91"/>
      <c r="BG107" s="91"/>
      <c r="BH107" s="679">
        <f>+O107+AB107+AR107</f>
        <v>0</v>
      </c>
      <c r="BI107" s="679"/>
      <c r="BJ107" s="679"/>
      <c r="BK107" s="679"/>
      <c r="BL107" s="96"/>
      <c r="BM107" s="41"/>
      <c r="BN107" s="41"/>
      <c r="BO107" s="41"/>
      <c r="BP107" s="41"/>
      <c r="BQ107" s="319"/>
      <c r="BT107" s="311"/>
      <c r="BU107" s="311"/>
    </row>
    <row r="108" spans="1:73" ht="20.100000000000001" customHeight="1">
      <c r="A108" s="315">
        <v>0</v>
      </c>
      <c r="E108" s="492"/>
      <c r="F108" s="494"/>
      <c r="G108" s="97" t="s">
        <v>131</v>
      </c>
      <c r="H108" s="98"/>
      <c r="I108" s="98"/>
      <c r="J108" s="98"/>
      <c r="K108" s="98"/>
      <c r="L108" s="98"/>
      <c r="M108" s="98"/>
      <c r="N108" s="98"/>
      <c r="O108" s="99"/>
      <c r="P108" s="100" t="s">
        <v>132</v>
      </c>
      <c r="Q108" s="101"/>
      <c r="R108" s="101"/>
      <c r="S108" s="101"/>
      <c r="T108" s="527"/>
      <c r="U108" s="527"/>
      <c r="V108" s="527"/>
      <c r="W108" s="698"/>
      <c r="X108" s="102" t="s">
        <v>132</v>
      </c>
      <c r="Y108" s="101"/>
      <c r="Z108" s="101"/>
      <c r="AA108" s="101"/>
      <c r="AB108" s="527"/>
      <c r="AC108" s="527"/>
      <c r="AD108" s="527"/>
      <c r="AE108" s="528"/>
      <c r="AF108" s="100" t="s">
        <v>133</v>
      </c>
      <c r="AG108" s="101"/>
      <c r="AH108" s="101"/>
      <c r="AI108" s="101"/>
      <c r="AJ108" s="527"/>
      <c r="AK108" s="527"/>
      <c r="AL108" s="527"/>
      <c r="AM108" s="527"/>
      <c r="AN108" s="103" t="s">
        <v>133</v>
      </c>
      <c r="AO108" s="101"/>
      <c r="AP108" s="101"/>
      <c r="AQ108" s="101"/>
      <c r="AR108" s="527"/>
      <c r="AS108" s="527"/>
      <c r="AT108" s="527"/>
      <c r="AU108" s="528"/>
      <c r="AV108" s="259"/>
      <c r="AW108" s="258"/>
      <c r="AX108" s="258"/>
      <c r="AY108" s="231"/>
      <c r="AZ108" s="231"/>
      <c r="BA108" s="231"/>
      <c r="BB108" s="231"/>
      <c r="BC108" s="104"/>
      <c r="BD108" s="103" t="s">
        <v>478</v>
      </c>
      <c r="BE108" s="231"/>
      <c r="BF108" s="231"/>
      <c r="BG108" s="231"/>
      <c r="BH108" s="843">
        <f>+AZ107+BH107</f>
        <v>0</v>
      </c>
      <c r="BI108" s="843"/>
      <c r="BJ108" s="843"/>
      <c r="BK108" s="844"/>
      <c r="BL108" s="3"/>
      <c r="BM108" s="3"/>
      <c r="BN108" s="3"/>
      <c r="BO108" s="3"/>
      <c r="BT108" s="311"/>
      <c r="BU108" s="311"/>
    </row>
    <row r="109" spans="1:73" ht="20.100000000000001" customHeight="1">
      <c r="A109" s="315">
        <v>0</v>
      </c>
      <c r="E109" s="492"/>
      <c r="F109" s="494"/>
      <c r="G109" s="105"/>
      <c r="H109" s="484"/>
      <c r="I109" s="484"/>
      <c r="J109" s="484"/>
      <c r="K109" s="484"/>
      <c r="L109" s="484"/>
      <c r="M109" s="484"/>
      <c r="N109" s="484"/>
      <c r="O109" s="485"/>
      <c r="P109" s="108" t="s">
        <v>134</v>
      </c>
      <c r="Q109" s="2"/>
      <c r="R109" s="2"/>
      <c r="S109" s="2"/>
      <c r="T109" s="472"/>
      <c r="U109" s="472"/>
      <c r="V109" s="472"/>
      <c r="W109" s="473"/>
      <c r="X109" s="2" t="s">
        <v>134</v>
      </c>
      <c r="Y109" s="2"/>
      <c r="Z109" s="2"/>
      <c r="AA109" s="2"/>
      <c r="AB109" s="472"/>
      <c r="AC109" s="472"/>
      <c r="AD109" s="472"/>
      <c r="AE109" s="526"/>
      <c r="AF109" s="108" t="s">
        <v>78</v>
      </c>
      <c r="AG109" s="109"/>
      <c r="AH109" s="109"/>
      <c r="AI109" s="110"/>
      <c r="AJ109" s="472"/>
      <c r="AK109" s="472"/>
      <c r="AL109" s="472"/>
      <c r="AM109" s="472"/>
      <c r="AN109" s="39" t="s">
        <v>78</v>
      </c>
      <c r="AO109" s="109"/>
      <c r="AP109" s="109"/>
      <c r="AQ109" s="110"/>
      <c r="AR109" s="472"/>
      <c r="AS109" s="472"/>
      <c r="AT109" s="472"/>
      <c r="AU109" s="526"/>
      <c r="AV109" s="47"/>
      <c r="AW109" s="46"/>
      <c r="AX109" s="46"/>
      <c r="AY109" s="46"/>
      <c r="AZ109" s="46"/>
      <c r="BA109" s="46"/>
      <c r="BB109" s="46"/>
      <c r="BC109" s="111"/>
      <c r="BD109" s="46"/>
      <c r="BE109" s="46"/>
      <c r="BF109" s="46"/>
      <c r="BG109" s="46"/>
      <c r="BH109" s="46"/>
      <c r="BI109" s="46"/>
      <c r="BJ109" s="46"/>
      <c r="BK109" s="112"/>
      <c r="BL109" s="46"/>
      <c r="BM109" s="46"/>
      <c r="BN109" s="46"/>
      <c r="BO109" s="46"/>
      <c r="BP109" s="46"/>
      <c r="BQ109" s="321"/>
      <c r="BT109" s="311"/>
      <c r="BU109" s="311"/>
    </row>
    <row r="110" spans="1:73" ht="20.100000000000001" customHeight="1">
      <c r="A110" s="315">
        <v>0</v>
      </c>
      <c r="E110" s="492"/>
      <c r="F110" s="494"/>
      <c r="G110" s="105"/>
      <c r="H110" s="106"/>
      <c r="I110" s="106"/>
      <c r="J110" s="106"/>
      <c r="K110" s="106"/>
      <c r="L110" s="106"/>
      <c r="M110" s="106"/>
      <c r="N110" s="106"/>
      <c r="O110" s="107"/>
      <c r="P110" s="108" t="s">
        <v>135</v>
      </c>
      <c r="Q110" s="2"/>
      <c r="R110" s="2"/>
      <c r="S110" s="2"/>
      <c r="T110" s="373"/>
      <c r="U110" s="472"/>
      <c r="V110" s="472"/>
      <c r="W110" s="472"/>
      <c r="X110" s="39" t="s">
        <v>135</v>
      </c>
      <c r="Y110" s="2"/>
      <c r="Z110" s="2"/>
      <c r="AA110" s="2"/>
      <c r="AB110" s="373"/>
      <c r="AC110" s="472"/>
      <c r="AD110" s="472"/>
      <c r="AE110" s="473"/>
      <c r="AF110" s="108" t="s">
        <v>60</v>
      </c>
      <c r="AG110" s="109"/>
      <c r="AH110" s="474"/>
      <c r="AI110" s="474"/>
      <c r="AJ110" s="474"/>
      <c r="AK110" s="474"/>
      <c r="AL110" s="2" t="s">
        <v>40</v>
      </c>
      <c r="AM110" s="113"/>
      <c r="AN110" s="39" t="s">
        <v>60</v>
      </c>
      <c r="AO110" s="109"/>
      <c r="AP110" s="474"/>
      <c r="AQ110" s="474"/>
      <c r="AR110" s="474"/>
      <c r="AS110" s="474"/>
      <c r="AT110" s="2" t="s">
        <v>40</v>
      </c>
      <c r="AU110" s="113"/>
      <c r="AV110" s="47"/>
      <c r="AW110" s="46"/>
      <c r="AX110" s="46"/>
      <c r="AY110" s="46"/>
      <c r="AZ110" s="46"/>
      <c r="BA110" s="46"/>
      <c r="BB110" s="46"/>
      <c r="BC110" s="111"/>
      <c r="BD110" s="46"/>
      <c r="BE110" s="46"/>
      <c r="BF110" s="46"/>
      <c r="BG110" s="46"/>
      <c r="BH110" s="46"/>
      <c r="BI110" s="46"/>
      <c r="BJ110" s="46"/>
      <c r="BK110" s="112"/>
      <c r="BL110" s="46"/>
      <c r="BM110" s="46"/>
      <c r="BN110" s="46"/>
      <c r="BO110" s="46"/>
      <c r="BP110" s="46"/>
      <c r="BQ110" s="321"/>
      <c r="BT110" s="311"/>
      <c r="BU110" s="311"/>
    </row>
    <row r="111" spans="1:73" ht="20.100000000000001" customHeight="1">
      <c r="A111" s="315">
        <v>0</v>
      </c>
      <c r="E111" s="492"/>
      <c r="F111" s="494"/>
      <c r="G111" s="529" t="s">
        <v>136</v>
      </c>
      <c r="H111" s="530"/>
      <c r="I111" s="530"/>
      <c r="J111" s="530"/>
      <c r="K111" s="530"/>
      <c r="L111" s="530"/>
      <c r="M111" s="530"/>
      <c r="N111" s="530"/>
      <c r="O111" s="531"/>
      <c r="P111" s="374" t="s">
        <v>137</v>
      </c>
      <c r="Q111" s="286"/>
      <c r="R111" s="286"/>
      <c r="S111" s="286"/>
      <c r="T111" s="287"/>
      <c r="U111" s="287"/>
      <c r="V111" s="287"/>
      <c r="W111" s="375"/>
      <c r="X111" s="376" t="s">
        <v>137</v>
      </c>
      <c r="Y111" s="286"/>
      <c r="Z111" s="286"/>
      <c r="AA111" s="286"/>
      <c r="AB111" s="287"/>
      <c r="AC111" s="287"/>
      <c r="AD111" s="287"/>
      <c r="AE111" s="288"/>
      <c r="AF111" s="377"/>
      <c r="AG111" s="378"/>
      <c r="AH111" s="532"/>
      <c r="AI111" s="532"/>
      <c r="AJ111" s="532"/>
      <c r="AK111" s="532"/>
      <c r="AL111" s="286"/>
      <c r="AM111" s="379"/>
      <c r="AN111" s="380"/>
      <c r="AO111" s="109"/>
      <c r="AP111" s="701"/>
      <c r="AQ111" s="701"/>
      <c r="AR111" s="701"/>
      <c r="AS111" s="701"/>
      <c r="AT111" s="2"/>
      <c r="AU111" s="113"/>
      <c r="AV111" s="114"/>
      <c r="AW111" s="2"/>
      <c r="AX111" s="237"/>
      <c r="AY111" s="237"/>
      <c r="AZ111" s="237"/>
      <c r="BA111" s="237"/>
      <c r="BB111" s="237"/>
      <c r="BC111" s="115"/>
      <c r="BD111" s="237"/>
      <c r="BE111" s="237"/>
      <c r="BF111" s="237"/>
      <c r="BG111" s="237"/>
      <c r="BH111" s="237"/>
      <c r="BI111" s="41"/>
      <c r="BJ111" s="41"/>
      <c r="BK111" s="116"/>
      <c r="BL111" s="41"/>
      <c r="BM111" s="41"/>
      <c r="BN111" s="41"/>
      <c r="BO111" s="41"/>
      <c r="BP111" s="41"/>
      <c r="BQ111" s="319"/>
      <c r="BR111" s="41"/>
      <c r="BT111" s="311"/>
      <c r="BU111" s="311"/>
    </row>
    <row r="112" spans="1:73" ht="20.100000000000001" customHeight="1">
      <c r="A112" s="315">
        <v>0</v>
      </c>
      <c r="E112" s="492"/>
      <c r="F112" s="494"/>
      <c r="G112" s="529"/>
      <c r="H112" s="530"/>
      <c r="I112" s="530"/>
      <c r="J112" s="530"/>
      <c r="K112" s="530"/>
      <c r="L112" s="530"/>
      <c r="M112" s="530"/>
      <c r="N112" s="530"/>
      <c r="O112" s="531"/>
      <c r="P112" s="108" t="s">
        <v>138</v>
      </c>
      <c r="Q112" s="110"/>
      <c r="R112" s="110"/>
      <c r="S112" s="2"/>
      <c r="T112" s="472"/>
      <c r="U112" s="472"/>
      <c r="V112" s="472"/>
      <c r="W112" s="473"/>
      <c r="X112" s="2" t="s">
        <v>138</v>
      </c>
      <c r="Y112" s="110"/>
      <c r="Z112" s="110"/>
      <c r="AA112" s="2"/>
      <c r="AB112" s="472"/>
      <c r="AC112" s="472"/>
      <c r="AD112" s="472"/>
      <c r="AE112" s="526"/>
      <c r="AF112" s="117"/>
      <c r="AG112" s="109"/>
      <c r="AH112" s="2"/>
      <c r="AI112" s="2"/>
      <c r="AJ112" s="2"/>
      <c r="AK112" s="2"/>
      <c r="AL112" s="2"/>
      <c r="AM112" s="109"/>
      <c r="AN112" s="39"/>
      <c r="AO112" s="2"/>
      <c r="AP112" s="2"/>
      <c r="AQ112" s="2"/>
      <c r="AR112" s="109"/>
      <c r="AS112" s="109"/>
      <c r="AT112" s="2"/>
      <c r="AU112" s="118"/>
      <c r="AV112" s="108"/>
      <c r="AW112" s="109"/>
      <c r="AX112" s="109"/>
      <c r="AY112" s="237"/>
      <c r="AZ112" s="237"/>
      <c r="BA112" s="46"/>
      <c r="BB112" s="46"/>
      <c r="BC112" s="115"/>
      <c r="BD112" s="237"/>
      <c r="BE112" s="237"/>
      <c r="BF112" s="237"/>
      <c r="BG112" s="237"/>
      <c r="BH112" s="46"/>
      <c r="BI112" s="237"/>
      <c r="BJ112" s="237"/>
      <c r="BK112" s="10"/>
      <c r="BL112" s="46"/>
      <c r="BM112" s="46"/>
      <c r="BT112" s="311"/>
      <c r="BU112" s="311"/>
    </row>
    <row r="113" spans="1:73" ht="20.100000000000001" customHeight="1">
      <c r="A113" s="315">
        <v>0</v>
      </c>
      <c r="E113" s="492"/>
      <c r="F113" s="494"/>
      <c r="G113" s="105" t="s">
        <v>60</v>
      </c>
      <c r="H113" s="484"/>
      <c r="I113" s="484"/>
      <c r="J113" s="484"/>
      <c r="K113" s="484"/>
      <c r="L113" s="484"/>
      <c r="M113" s="484"/>
      <c r="N113" s="484"/>
      <c r="O113" s="107" t="s">
        <v>40</v>
      </c>
      <c r="P113" s="703" t="s">
        <v>863</v>
      </c>
      <c r="Q113" s="704"/>
      <c r="R113" s="704"/>
      <c r="S113" s="704"/>
      <c r="T113" s="704"/>
      <c r="U113" s="704"/>
      <c r="V113" s="704"/>
      <c r="W113" s="705"/>
      <c r="X113" s="703" t="s">
        <v>863</v>
      </c>
      <c r="Y113" s="704"/>
      <c r="Z113" s="704"/>
      <c r="AA113" s="704"/>
      <c r="AB113" s="704"/>
      <c r="AC113" s="704"/>
      <c r="AD113" s="704"/>
      <c r="AE113" s="705"/>
      <c r="AF113" s="108"/>
      <c r="AG113" s="2"/>
      <c r="AH113" s="2"/>
      <c r="AI113" s="2"/>
      <c r="AJ113" s="2"/>
      <c r="AK113" s="2"/>
      <c r="AL113" s="2"/>
      <c r="AM113" s="2"/>
      <c r="AN113" s="39"/>
      <c r="AO113" s="2"/>
      <c r="AP113" s="2"/>
      <c r="AQ113" s="2"/>
      <c r="AR113" s="2"/>
      <c r="AS113" s="2"/>
      <c r="AT113" s="2"/>
      <c r="AU113" s="118"/>
      <c r="AV113" s="108"/>
      <c r="AW113" s="2"/>
      <c r="AX113" s="2"/>
      <c r="AY113" s="237"/>
      <c r="AZ113" s="237"/>
      <c r="BA113" s="237"/>
      <c r="BB113" s="237"/>
      <c r="BC113" s="115"/>
      <c r="BD113" s="237"/>
      <c r="BE113" s="237"/>
      <c r="BF113" s="237"/>
      <c r="BG113" s="237"/>
      <c r="BH113" s="237"/>
      <c r="BI113" s="237"/>
      <c r="BJ113" s="237"/>
      <c r="BK113" s="10"/>
      <c r="BT113" s="311"/>
      <c r="BU113" s="311"/>
    </row>
    <row r="114" spans="1:73" ht="20.100000000000001" customHeight="1">
      <c r="A114" s="315">
        <v>0</v>
      </c>
      <c r="E114" s="492"/>
      <c r="F114" s="494"/>
      <c r="G114" s="105"/>
      <c r="H114" s="46"/>
      <c r="I114" s="46"/>
      <c r="J114" s="46"/>
      <c r="K114" s="119"/>
      <c r="L114" s="41"/>
      <c r="M114" s="41"/>
      <c r="N114" s="41"/>
      <c r="O114" s="41"/>
      <c r="P114" s="108" t="s">
        <v>864</v>
      </c>
      <c r="Q114" s="109"/>
      <c r="R114" s="109"/>
      <c r="S114" s="110"/>
      <c r="T114" s="472"/>
      <c r="U114" s="472"/>
      <c r="V114" s="472"/>
      <c r="W114" s="473"/>
      <c r="X114" s="108" t="s">
        <v>864</v>
      </c>
      <c r="Y114" s="109"/>
      <c r="Z114" s="109"/>
      <c r="AA114" s="110"/>
      <c r="AB114" s="472"/>
      <c r="AC114" s="472"/>
      <c r="AD114" s="472"/>
      <c r="AE114" s="473"/>
      <c r="AF114" s="108"/>
      <c r="AG114" s="2"/>
      <c r="AH114" s="2"/>
      <c r="AI114" s="2"/>
      <c r="AJ114" s="2"/>
      <c r="AK114" s="2"/>
      <c r="AL114" s="2"/>
      <c r="AM114" s="2"/>
      <c r="AN114" s="39"/>
      <c r="AO114" s="2"/>
      <c r="AP114" s="2"/>
      <c r="AQ114" s="2"/>
      <c r="AR114" s="2"/>
      <c r="AS114" s="2"/>
      <c r="AT114" s="2"/>
      <c r="AU114" s="2"/>
      <c r="AV114" s="108"/>
      <c r="AW114" s="2"/>
      <c r="AX114" s="2"/>
      <c r="AY114" s="237"/>
      <c r="AZ114" s="237"/>
      <c r="BA114" s="237"/>
      <c r="BB114" s="237"/>
      <c r="BC114" s="115"/>
      <c r="BD114" s="237"/>
      <c r="BE114" s="237"/>
      <c r="BF114" s="237"/>
      <c r="BG114" s="237"/>
      <c r="BH114" s="237"/>
      <c r="BI114" s="237"/>
      <c r="BJ114" s="237"/>
      <c r="BK114" s="10"/>
      <c r="BT114" s="311"/>
      <c r="BU114" s="311"/>
    </row>
    <row r="115" spans="1:73" ht="19.5" customHeight="1">
      <c r="A115" s="315">
        <v>0</v>
      </c>
      <c r="E115" s="492"/>
      <c r="F115" s="494"/>
      <c r="G115" s="105"/>
      <c r="H115" s="46"/>
      <c r="I115" s="46"/>
      <c r="J115" s="46"/>
      <c r="K115" s="119"/>
      <c r="L115" s="41"/>
      <c r="M115" s="41"/>
      <c r="N115" s="41"/>
      <c r="O115" s="41"/>
      <c r="P115" s="108" t="s">
        <v>78</v>
      </c>
      <c r="Q115" s="109"/>
      <c r="R115" s="109"/>
      <c r="S115" s="110"/>
      <c r="T115" s="472"/>
      <c r="U115" s="472"/>
      <c r="V115" s="472"/>
      <c r="W115" s="473"/>
      <c r="X115" s="2" t="s">
        <v>78</v>
      </c>
      <c r="Y115" s="109"/>
      <c r="Z115" s="109"/>
      <c r="AA115" s="110"/>
      <c r="AB115" s="472"/>
      <c r="AC115" s="472"/>
      <c r="AD115" s="472"/>
      <c r="AE115" s="526"/>
      <c r="AF115" s="8"/>
      <c r="AG115" s="237"/>
      <c r="AH115" s="237"/>
      <c r="AI115" s="237"/>
      <c r="AJ115" s="237"/>
      <c r="AK115" s="237"/>
      <c r="AL115" s="237"/>
      <c r="AM115" s="237"/>
      <c r="AN115" s="120"/>
      <c r="AO115" s="237"/>
      <c r="AP115" s="237"/>
      <c r="AQ115" s="237"/>
      <c r="AR115" s="237"/>
      <c r="AS115" s="237"/>
      <c r="AT115" s="237"/>
      <c r="AU115" s="237"/>
      <c r="AV115" s="8"/>
      <c r="AW115" s="237"/>
      <c r="AX115" s="237"/>
      <c r="AY115" s="237"/>
      <c r="AZ115" s="237"/>
      <c r="BA115" s="237"/>
      <c r="BB115" s="237"/>
      <c r="BC115" s="115"/>
      <c r="BD115" s="237"/>
      <c r="BE115" s="237"/>
      <c r="BF115" s="237"/>
      <c r="BG115" s="237"/>
      <c r="BH115" s="237"/>
      <c r="BI115" s="237"/>
      <c r="BJ115" s="237"/>
      <c r="BK115" s="10"/>
      <c r="BT115" s="311"/>
      <c r="BU115" s="311"/>
    </row>
    <row r="116" spans="1:73" ht="19.5" customHeight="1">
      <c r="A116" s="315">
        <v>0</v>
      </c>
      <c r="E116" s="667"/>
      <c r="F116" s="609"/>
      <c r="G116" s="121"/>
      <c r="H116" s="122"/>
      <c r="I116" s="122"/>
      <c r="J116" s="122"/>
      <c r="K116" s="122"/>
      <c r="L116" s="122"/>
      <c r="M116" s="50"/>
      <c r="N116" s="50"/>
      <c r="O116" s="50"/>
      <c r="P116" s="347" t="s">
        <v>60</v>
      </c>
      <c r="Q116" s="348"/>
      <c r="R116" s="536"/>
      <c r="S116" s="536"/>
      <c r="T116" s="536"/>
      <c r="U116" s="536"/>
      <c r="V116" s="349" t="s">
        <v>40</v>
      </c>
      <c r="W116" s="350"/>
      <c r="X116" s="351" t="s">
        <v>60</v>
      </c>
      <c r="Y116" s="348"/>
      <c r="Z116" s="536"/>
      <c r="AA116" s="536"/>
      <c r="AB116" s="536"/>
      <c r="AC116" s="536"/>
      <c r="AD116" s="349" t="s">
        <v>40</v>
      </c>
      <c r="AE116" s="352"/>
      <c r="AF116" s="17"/>
      <c r="AG116" s="238"/>
      <c r="AH116" s="238"/>
      <c r="AI116" s="238"/>
      <c r="AJ116" s="238"/>
      <c r="AK116" s="238"/>
      <c r="AL116" s="238"/>
      <c r="AM116" s="238"/>
      <c r="AN116" s="124"/>
      <c r="AO116" s="238"/>
      <c r="AP116" s="238"/>
      <c r="AQ116" s="238"/>
      <c r="AR116" s="238"/>
      <c r="AS116" s="238"/>
      <c r="AT116" s="238"/>
      <c r="AU116" s="238"/>
      <c r="AV116" s="17"/>
      <c r="AW116" s="238"/>
      <c r="AX116" s="238"/>
      <c r="AY116" s="238"/>
      <c r="AZ116" s="238"/>
      <c r="BA116" s="238"/>
      <c r="BB116" s="238"/>
      <c r="BC116" s="123"/>
      <c r="BD116" s="238"/>
      <c r="BE116" s="238"/>
      <c r="BF116" s="238"/>
      <c r="BG116" s="238"/>
      <c r="BH116" s="238"/>
      <c r="BI116" s="238"/>
      <c r="BJ116" s="238"/>
      <c r="BK116" s="18"/>
      <c r="BT116" s="311"/>
      <c r="BU116" s="311"/>
    </row>
    <row r="117" spans="1:73" ht="16.5" customHeight="1">
      <c r="A117" s="315">
        <v>0</v>
      </c>
      <c r="E117" s="125" t="s">
        <v>139</v>
      </c>
      <c r="F117" s="126"/>
      <c r="G117" s="700" t="s">
        <v>140</v>
      </c>
      <c r="H117" s="700"/>
      <c r="I117" s="700"/>
      <c r="J117" s="700"/>
      <c r="K117" s="700"/>
      <c r="L117" s="700"/>
      <c r="M117" s="700"/>
      <c r="N117" s="700"/>
      <c r="O117" s="700"/>
      <c r="P117" s="700"/>
      <c r="Q117" s="700"/>
      <c r="R117" s="700"/>
      <c r="S117" s="700"/>
      <c r="T117" s="700"/>
      <c r="U117" s="700"/>
      <c r="V117" s="700"/>
      <c r="W117" s="700"/>
      <c r="X117" s="700"/>
      <c r="Y117" s="700"/>
      <c r="Z117" s="700"/>
      <c r="AA117" s="700"/>
      <c r="AB117" s="700"/>
      <c r="AC117" s="700"/>
      <c r="AD117" s="700"/>
      <c r="AE117" s="700"/>
      <c r="AF117" s="700"/>
      <c r="AG117" s="700"/>
      <c r="AH117" s="700"/>
      <c r="AI117" s="700"/>
      <c r="AJ117" s="700"/>
      <c r="AK117" s="700"/>
      <c r="AL117" s="700"/>
      <c r="AM117" s="700"/>
      <c r="AN117" s="700"/>
      <c r="AO117" s="700"/>
      <c r="AP117" s="700"/>
      <c r="AQ117" s="700"/>
      <c r="AR117" s="700"/>
      <c r="AS117" s="700"/>
      <c r="AT117" s="700"/>
      <c r="AU117" s="700"/>
      <c r="AV117" s="700"/>
      <c r="AW117" s="700"/>
      <c r="AX117" s="700"/>
      <c r="AY117" s="700"/>
      <c r="AZ117" s="700"/>
      <c r="BA117" s="700"/>
      <c r="BB117" s="700"/>
      <c r="BC117" s="700"/>
      <c r="BD117" s="700"/>
      <c r="BE117" s="700"/>
      <c r="BF117" s="700"/>
      <c r="BG117" s="700"/>
      <c r="BH117" s="700"/>
      <c r="BI117" s="700"/>
      <c r="BJ117" s="700"/>
      <c r="BK117" s="700"/>
      <c r="BL117" s="125"/>
      <c r="BT117" s="311"/>
      <c r="BU117" s="311"/>
    </row>
    <row r="118" spans="1:73" ht="16.5" customHeight="1">
      <c r="A118" s="315">
        <v>0</v>
      </c>
      <c r="E118" s="125"/>
      <c r="F118" s="126"/>
      <c r="G118" s="700"/>
      <c r="H118" s="700"/>
      <c r="I118" s="700"/>
      <c r="J118" s="700"/>
      <c r="K118" s="700"/>
      <c r="L118" s="700"/>
      <c r="M118" s="700"/>
      <c r="N118" s="700"/>
      <c r="O118" s="700"/>
      <c r="P118" s="700"/>
      <c r="Q118" s="700"/>
      <c r="R118" s="700"/>
      <c r="S118" s="700"/>
      <c r="T118" s="700"/>
      <c r="U118" s="700"/>
      <c r="V118" s="700"/>
      <c r="W118" s="700"/>
      <c r="X118" s="700"/>
      <c r="Y118" s="700"/>
      <c r="Z118" s="700"/>
      <c r="AA118" s="700"/>
      <c r="AB118" s="700"/>
      <c r="AC118" s="700"/>
      <c r="AD118" s="700"/>
      <c r="AE118" s="700"/>
      <c r="AF118" s="700"/>
      <c r="AG118" s="700"/>
      <c r="AH118" s="700"/>
      <c r="AI118" s="700"/>
      <c r="AJ118" s="700"/>
      <c r="AK118" s="700"/>
      <c r="AL118" s="700"/>
      <c r="AM118" s="700"/>
      <c r="AN118" s="700"/>
      <c r="AO118" s="700"/>
      <c r="AP118" s="700"/>
      <c r="AQ118" s="700"/>
      <c r="AR118" s="700"/>
      <c r="AS118" s="700"/>
      <c r="AT118" s="700"/>
      <c r="AU118" s="700"/>
      <c r="AV118" s="700"/>
      <c r="AW118" s="700"/>
      <c r="AX118" s="700"/>
      <c r="AY118" s="700"/>
      <c r="AZ118" s="700"/>
      <c r="BA118" s="700"/>
      <c r="BB118" s="700"/>
      <c r="BC118" s="700"/>
      <c r="BD118" s="700"/>
      <c r="BE118" s="700"/>
      <c r="BF118" s="700"/>
      <c r="BG118" s="700"/>
      <c r="BH118" s="700"/>
      <c r="BI118" s="700"/>
      <c r="BJ118" s="700"/>
      <c r="BK118" s="700"/>
      <c r="BL118" s="125"/>
      <c r="BT118" s="311"/>
      <c r="BU118" s="311"/>
    </row>
    <row r="119" spans="1:73" ht="20.100000000000001" customHeight="1">
      <c r="A119" s="315">
        <v>0</v>
      </c>
      <c r="E119" s="127"/>
      <c r="G119" s="126"/>
      <c r="H119" s="126"/>
      <c r="I119" s="126"/>
      <c r="J119" s="126"/>
      <c r="K119" s="126"/>
      <c r="L119" s="126"/>
      <c r="M119" s="126"/>
      <c r="N119" s="126"/>
      <c r="O119" s="126"/>
      <c r="BT119" s="311"/>
      <c r="BU119" s="311"/>
    </row>
    <row r="120" spans="1:73" ht="20.100000000000001" customHeight="1">
      <c r="A120" s="315">
        <v>0</v>
      </c>
      <c r="E120" s="127"/>
      <c r="G120" s="126"/>
      <c r="H120" s="126"/>
      <c r="I120" s="126"/>
      <c r="J120" s="126"/>
      <c r="K120" s="126"/>
      <c r="L120" s="126"/>
      <c r="M120" s="126"/>
      <c r="N120" s="126"/>
      <c r="O120" s="126"/>
      <c r="BT120" s="311"/>
      <c r="BU120" s="311"/>
    </row>
    <row r="121" spans="1:73" ht="24" customHeight="1">
      <c r="A121" s="315">
        <v>0</v>
      </c>
      <c r="E121" s="68" t="s">
        <v>141</v>
      </c>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21"/>
      <c r="BT121" s="311"/>
      <c r="BU121" s="311"/>
    </row>
    <row r="122" spans="1:73" ht="20.100000000000001" customHeight="1">
      <c r="A122" s="315">
        <v>0</v>
      </c>
      <c r="E122" s="128" t="s">
        <v>142</v>
      </c>
      <c r="F122" s="19"/>
      <c r="G122" s="129"/>
      <c r="H122" s="129"/>
      <c r="I122" s="129"/>
      <c r="J122" s="129"/>
      <c r="K122" s="129"/>
      <c r="L122" s="129"/>
      <c r="M122" s="129"/>
      <c r="N122" s="129"/>
      <c r="O122" s="12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21"/>
      <c r="BT122" s="311"/>
      <c r="BU122" s="311"/>
    </row>
    <row r="123" spans="1:73" ht="33.75" customHeight="1">
      <c r="A123" s="315">
        <v>0</v>
      </c>
      <c r="E123" s="419" t="s">
        <v>143</v>
      </c>
      <c r="F123" s="420"/>
      <c r="G123" s="420"/>
      <c r="H123" s="420"/>
      <c r="I123" s="422" t="s">
        <v>144</v>
      </c>
      <c r="J123" s="423"/>
      <c r="K123" s="423"/>
      <c r="L123" s="423"/>
      <c r="M123" s="424"/>
      <c r="N123" s="445" t="s">
        <v>145</v>
      </c>
      <c r="O123" s="446"/>
      <c r="P123" s="446"/>
      <c r="Q123" s="446"/>
      <c r="R123" s="446"/>
      <c r="S123" s="446"/>
      <c r="T123" s="446"/>
      <c r="U123" s="446"/>
      <c r="V123" s="446"/>
      <c r="W123" s="446"/>
      <c r="X123" s="446"/>
      <c r="Y123" s="446"/>
      <c r="Z123" s="446"/>
      <c r="AA123" s="446"/>
      <c r="AB123" s="446"/>
      <c r="AC123" s="446"/>
      <c r="AD123" s="446"/>
      <c r="AE123" s="446"/>
      <c r="AF123" s="446"/>
      <c r="AG123" s="446"/>
      <c r="AH123" s="446"/>
      <c r="AI123" s="446"/>
      <c r="AJ123" s="446"/>
      <c r="AK123" s="446"/>
      <c r="AL123" s="446"/>
      <c r="AM123" s="446"/>
      <c r="AN123" s="446"/>
      <c r="AO123" s="446"/>
      <c r="AP123" s="446"/>
      <c r="AQ123" s="446"/>
      <c r="AR123" s="446"/>
      <c r="AS123" s="446"/>
      <c r="AT123" s="446"/>
      <c r="AU123" s="446"/>
      <c r="AV123" s="446"/>
      <c r="AW123" s="446"/>
      <c r="AX123" s="446"/>
      <c r="AY123" s="446"/>
      <c r="AZ123" s="446"/>
      <c r="BA123" s="446"/>
      <c r="BB123" s="446"/>
      <c r="BC123" s="446"/>
      <c r="BD123" s="446"/>
      <c r="BE123" s="446"/>
      <c r="BF123" s="446"/>
      <c r="BG123" s="447"/>
      <c r="BH123" s="422" t="s">
        <v>146</v>
      </c>
      <c r="BI123" s="420"/>
      <c r="BJ123" s="420"/>
      <c r="BK123" s="421"/>
      <c r="BT123" s="311"/>
      <c r="BU123" s="311"/>
    </row>
    <row r="124" spans="1:73" ht="23.25" customHeight="1">
      <c r="A124" s="315">
        <v>0</v>
      </c>
      <c r="E124" s="428" t="s">
        <v>147</v>
      </c>
      <c r="F124" s="429"/>
      <c r="G124" s="429"/>
      <c r="H124" s="430"/>
      <c r="I124" s="428" t="s">
        <v>424</v>
      </c>
      <c r="J124" s="429"/>
      <c r="K124" s="429"/>
      <c r="L124" s="429"/>
      <c r="M124" s="430"/>
      <c r="N124" s="289"/>
      <c r="O124" s="289" t="s">
        <v>148</v>
      </c>
      <c r="P124" s="289"/>
      <c r="Q124" s="289"/>
      <c r="R124" s="289"/>
      <c r="S124" s="289"/>
      <c r="T124" s="289"/>
      <c r="U124" s="289" t="s">
        <v>149</v>
      </c>
      <c r="V124" s="289"/>
      <c r="W124" s="289"/>
      <c r="X124" s="289"/>
      <c r="Y124" s="289" t="s">
        <v>150</v>
      </c>
      <c r="Z124" s="289"/>
      <c r="AA124" s="289"/>
      <c r="AB124" s="289"/>
      <c r="AC124" s="289" t="s">
        <v>151</v>
      </c>
      <c r="AD124" s="289"/>
      <c r="AE124" s="289"/>
      <c r="AF124" s="289"/>
      <c r="AG124" s="289" t="s">
        <v>152</v>
      </c>
      <c r="AH124" s="289"/>
      <c r="AI124" s="289"/>
      <c r="AJ124" s="289"/>
      <c r="AK124" s="289" t="s">
        <v>153</v>
      </c>
      <c r="AL124" s="289"/>
      <c r="AM124" s="289"/>
      <c r="AN124" s="289"/>
      <c r="AO124" s="289" t="s">
        <v>154</v>
      </c>
      <c r="AP124" s="289"/>
      <c r="AQ124" s="289"/>
      <c r="AR124" s="289"/>
      <c r="AS124" s="289" t="s">
        <v>155</v>
      </c>
      <c r="AT124" s="289"/>
      <c r="AU124" s="289"/>
      <c r="AV124" s="289"/>
      <c r="AW124" s="289" t="s">
        <v>156</v>
      </c>
      <c r="AX124" s="289"/>
      <c r="AY124" s="289"/>
      <c r="AZ124" s="289"/>
      <c r="BA124" s="289" t="s">
        <v>157</v>
      </c>
      <c r="BB124" s="289"/>
      <c r="BC124" s="289"/>
      <c r="BD124" s="289"/>
      <c r="BE124" s="289"/>
      <c r="BF124" s="289"/>
      <c r="BG124" s="289"/>
      <c r="BH124" s="685">
        <v>8</v>
      </c>
      <c r="BI124" s="686"/>
      <c r="BJ124" s="686"/>
      <c r="BK124" s="687"/>
      <c r="BT124" s="311"/>
      <c r="BU124" s="311"/>
    </row>
    <row r="125" spans="1:73" ht="9.75" customHeight="1" thickBot="1">
      <c r="A125" s="315">
        <v>0</v>
      </c>
      <c r="E125" s="694" t="s">
        <v>159</v>
      </c>
      <c r="F125" s="695"/>
      <c r="G125" s="695"/>
      <c r="H125" s="696"/>
      <c r="I125" s="683"/>
      <c r="J125" s="555"/>
      <c r="K125" s="555"/>
      <c r="L125" s="555"/>
      <c r="M125" s="684"/>
      <c r="N125" s="290"/>
      <c r="O125" s="291"/>
      <c r="P125" s="292"/>
      <c r="Q125" s="293"/>
      <c r="R125" s="292"/>
      <c r="S125" s="292"/>
      <c r="T125" s="292"/>
      <c r="U125" s="293"/>
      <c r="V125" s="292"/>
      <c r="W125" s="292"/>
      <c r="X125" s="292"/>
      <c r="Y125" s="293"/>
      <c r="Z125" s="292"/>
      <c r="AA125" s="292"/>
      <c r="AB125" s="292"/>
      <c r="AC125" s="293"/>
      <c r="AD125" s="292"/>
      <c r="AE125" s="292"/>
      <c r="AF125" s="292"/>
      <c r="AG125" s="293"/>
      <c r="AH125" s="292"/>
      <c r="AI125" s="292"/>
      <c r="AJ125" s="292"/>
      <c r="AK125" s="293"/>
      <c r="AL125" s="292"/>
      <c r="AM125" s="292"/>
      <c r="AN125" s="292"/>
      <c r="AO125" s="293"/>
      <c r="AP125" s="292"/>
      <c r="AQ125" s="292"/>
      <c r="AR125" s="292"/>
      <c r="AS125" s="293"/>
      <c r="AT125" s="292"/>
      <c r="AU125" s="292"/>
      <c r="AV125" s="292"/>
      <c r="AW125" s="293"/>
      <c r="AX125" s="292"/>
      <c r="AY125" s="292"/>
      <c r="AZ125" s="292"/>
      <c r="BA125" s="293"/>
      <c r="BB125" s="292"/>
      <c r="BC125" s="292"/>
      <c r="BD125" s="292"/>
      <c r="BE125" s="292"/>
      <c r="BF125" s="294"/>
      <c r="BG125" s="294"/>
      <c r="BH125" s="688"/>
      <c r="BI125" s="689"/>
      <c r="BJ125" s="689"/>
      <c r="BK125" s="690"/>
      <c r="BT125" s="311"/>
      <c r="BU125" s="311"/>
    </row>
    <row r="126" spans="1:73" ht="9.75" customHeight="1">
      <c r="A126" s="315">
        <v>0</v>
      </c>
      <c r="E126" s="694"/>
      <c r="F126" s="695"/>
      <c r="G126" s="695"/>
      <c r="H126" s="696"/>
      <c r="I126" s="683"/>
      <c r="J126" s="555"/>
      <c r="K126" s="555"/>
      <c r="L126" s="555"/>
      <c r="M126" s="684"/>
      <c r="N126" s="290"/>
      <c r="O126" s="295"/>
      <c r="P126" s="296"/>
      <c r="Q126" s="297"/>
      <c r="R126" s="296"/>
      <c r="S126" s="296"/>
      <c r="T126" s="296"/>
      <c r="U126" s="297"/>
      <c r="V126" s="296"/>
      <c r="W126" s="296"/>
      <c r="X126" s="296"/>
      <c r="Y126" s="297"/>
      <c r="Z126" s="296"/>
      <c r="AA126" s="296"/>
      <c r="AB126" s="296"/>
      <c r="AC126" s="297"/>
      <c r="AD126" s="296"/>
      <c r="AE126" s="296"/>
      <c r="AF126" s="296"/>
      <c r="AG126" s="297"/>
      <c r="AH126" s="296"/>
      <c r="AI126" s="296"/>
      <c r="AJ126" s="296"/>
      <c r="AK126" s="297"/>
      <c r="AL126" s="296"/>
      <c r="AM126" s="296"/>
      <c r="AN126" s="296"/>
      <c r="AO126" s="297"/>
      <c r="AP126" s="296"/>
      <c r="AQ126" s="296"/>
      <c r="AR126" s="296"/>
      <c r="AS126" s="297"/>
      <c r="AT126" s="296"/>
      <c r="AU126" s="296"/>
      <c r="AV126" s="296"/>
      <c r="AW126" s="297"/>
      <c r="AX126" s="296"/>
      <c r="AY126" s="296"/>
      <c r="AZ126" s="296"/>
      <c r="BA126" s="297"/>
      <c r="BB126" s="296"/>
      <c r="BC126" s="296"/>
      <c r="BD126" s="296"/>
      <c r="BE126" s="296"/>
      <c r="BF126" s="294"/>
      <c r="BG126" s="294"/>
      <c r="BH126" s="688"/>
      <c r="BI126" s="689"/>
      <c r="BJ126" s="689"/>
      <c r="BK126" s="690"/>
      <c r="BT126" s="311"/>
      <c r="BU126" s="311"/>
    </row>
    <row r="127" spans="1:73" ht="12" customHeight="1">
      <c r="A127" s="315">
        <v>0</v>
      </c>
      <c r="E127" s="694"/>
      <c r="F127" s="695"/>
      <c r="G127" s="695"/>
      <c r="H127" s="696"/>
      <c r="I127" s="683"/>
      <c r="J127" s="555"/>
      <c r="K127" s="555"/>
      <c r="L127" s="555"/>
      <c r="M127" s="684"/>
      <c r="N127" s="290"/>
      <c r="O127" s="290"/>
      <c r="P127" s="702" t="s">
        <v>423</v>
      </c>
      <c r="Q127" s="702"/>
      <c r="R127" s="702"/>
      <c r="S127" s="702"/>
      <c r="T127" s="702"/>
      <c r="U127" s="702"/>
      <c r="V127" s="702"/>
      <c r="W127" s="702"/>
      <c r="X127" s="702"/>
      <c r="Y127" s="702"/>
      <c r="Z127" s="702"/>
      <c r="AA127" s="702"/>
      <c r="AB127" s="702"/>
      <c r="AC127" s="702"/>
      <c r="AD127" s="702"/>
      <c r="AE127" s="702"/>
      <c r="AF127" s="702"/>
      <c r="AG127" s="702"/>
      <c r="AH127" s="702"/>
      <c r="AI127" s="702"/>
      <c r="AJ127" s="702"/>
      <c r="AK127" s="702"/>
      <c r="AL127" s="702"/>
      <c r="AM127" s="702"/>
      <c r="AN127" s="702"/>
      <c r="AO127" s="702"/>
      <c r="AP127" s="702"/>
      <c r="AQ127" s="702"/>
      <c r="AR127" s="702"/>
      <c r="AS127" s="702"/>
      <c r="AT127" s="702"/>
      <c r="AU127" s="702"/>
      <c r="AV127" s="702"/>
      <c r="AW127" s="702"/>
      <c r="AX127" s="702"/>
      <c r="AY127" s="702"/>
      <c r="AZ127" s="702"/>
      <c r="BA127" s="702"/>
      <c r="BB127" s="294"/>
      <c r="BC127" s="294"/>
      <c r="BD127" s="294"/>
      <c r="BE127" s="294"/>
      <c r="BF127" s="294"/>
      <c r="BG127" s="294"/>
      <c r="BH127" s="691"/>
      <c r="BI127" s="692"/>
      <c r="BJ127" s="692"/>
      <c r="BK127" s="693"/>
      <c r="BT127" s="311"/>
      <c r="BU127" s="311"/>
    </row>
    <row r="128" spans="1:73" ht="16.5" customHeight="1">
      <c r="A128" s="315">
        <v>0</v>
      </c>
      <c r="E128" s="448"/>
      <c r="F128" s="449"/>
      <c r="G128" s="449"/>
      <c r="H128" s="450"/>
      <c r="I128" s="388"/>
      <c r="J128" s="389"/>
      <c r="K128" s="389"/>
      <c r="L128" s="389"/>
      <c r="M128" s="390"/>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298"/>
      <c r="AJ128" s="298"/>
      <c r="AK128" s="298"/>
      <c r="AL128" s="298"/>
      <c r="AM128" s="298"/>
      <c r="AN128" s="298"/>
      <c r="AO128" s="298"/>
      <c r="AP128" s="298"/>
      <c r="AQ128" s="298"/>
      <c r="AR128" s="298"/>
      <c r="AS128" s="298"/>
      <c r="AT128" s="298"/>
      <c r="AU128" s="298"/>
      <c r="AV128" s="298"/>
      <c r="AW128" s="298"/>
      <c r="AX128" s="298"/>
      <c r="AY128" s="298"/>
      <c r="AZ128" s="298"/>
      <c r="BA128" s="298"/>
      <c r="BB128" s="298"/>
      <c r="BC128" s="298"/>
      <c r="BD128" s="298"/>
      <c r="BE128" s="298"/>
      <c r="BF128" s="298"/>
      <c r="BG128" s="298"/>
      <c r="BH128" s="397"/>
      <c r="BI128" s="398"/>
      <c r="BJ128" s="398"/>
      <c r="BK128" s="399"/>
      <c r="BT128" s="311"/>
      <c r="BU128" s="311"/>
    </row>
    <row r="129" spans="1:73" ht="9.75" customHeight="1" thickBot="1">
      <c r="A129" s="315">
        <v>0</v>
      </c>
      <c r="E129" s="451"/>
      <c r="F129" s="452"/>
      <c r="G129" s="452"/>
      <c r="H129" s="453"/>
      <c r="I129" s="391"/>
      <c r="J129" s="392"/>
      <c r="K129" s="392"/>
      <c r="L129" s="392"/>
      <c r="M129" s="393"/>
      <c r="N129" s="290"/>
      <c r="O129" s="291"/>
      <c r="P129" s="292"/>
      <c r="Q129" s="293"/>
      <c r="R129" s="292"/>
      <c r="S129" s="292"/>
      <c r="T129" s="292"/>
      <c r="U129" s="293"/>
      <c r="V129" s="292"/>
      <c r="W129" s="292"/>
      <c r="X129" s="292"/>
      <c r="Y129" s="293"/>
      <c r="Z129" s="292"/>
      <c r="AA129" s="292"/>
      <c r="AB129" s="292"/>
      <c r="AC129" s="293"/>
      <c r="AD129" s="292"/>
      <c r="AE129" s="292"/>
      <c r="AF129" s="292"/>
      <c r="AG129" s="293"/>
      <c r="AH129" s="292"/>
      <c r="AI129" s="292"/>
      <c r="AJ129" s="292"/>
      <c r="AK129" s="293"/>
      <c r="AL129" s="292"/>
      <c r="AM129" s="292"/>
      <c r="AN129" s="292"/>
      <c r="AO129" s="293"/>
      <c r="AP129" s="292"/>
      <c r="AQ129" s="292"/>
      <c r="AR129" s="292"/>
      <c r="AS129" s="293"/>
      <c r="AT129" s="292"/>
      <c r="AU129" s="292"/>
      <c r="AV129" s="292"/>
      <c r="AW129" s="293"/>
      <c r="AX129" s="292"/>
      <c r="AY129" s="292"/>
      <c r="AZ129" s="292"/>
      <c r="BA129" s="293"/>
      <c r="BB129" s="292"/>
      <c r="BC129" s="292"/>
      <c r="BD129" s="292"/>
      <c r="BE129" s="292"/>
      <c r="BF129" s="294"/>
      <c r="BG129" s="294"/>
      <c r="BH129" s="400"/>
      <c r="BI129" s="401"/>
      <c r="BJ129" s="401"/>
      <c r="BK129" s="402"/>
      <c r="BT129" s="311"/>
      <c r="BU129" s="311"/>
    </row>
    <row r="130" spans="1:73" ht="9.75" customHeight="1">
      <c r="A130" s="315">
        <v>0</v>
      </c>
      <c r="E130" s="451"/>
      <c r="F130" s="452"/>
      <c r="G130" s="452"/>
      <c r="H130" s="453"/>
      <c r="I130" s="391"/>
      <c r="J130" s="392"/>
      <c r="K130" s="392"/>
      <c r="L130" s="392"/>
      <c r="M130" s="393"/>
      <c r="N130" s="290"/>
      <c r="O130" s="295"/>
      <c r="P130" s="296"/>
      <c r="Q130" s="297"/>
      <c r="R130" s="296"/>
      <c r="S130" s="296"/>
      <c r="T130" s="296"/>
      <c r="U130" s="297"/>
      <c r="V130" s="296"/>
      <c r="W130" s="296"/>
      <c r="X130" s="296"/>
      <c r="Y130" s="297"/>
      <c r="Z130" s="296"/>
      <c r="AA130" s="296"/>
      <c r="AB130" s="296"/>
      <c r="AC130" s="297"/>
      <c r="AD130" s="296"/>
      <c r="AE130" s="296"/>
      <c r="AF130" s="296"/>
      <c r="AG130" s="297"/>
      <c r="AH130" s="296"/>
      <c r="AI130" s="296"/>
      <c r="AJ130" s="296"/>
      <c r="AK130" s="297"/>
      <c r="AL130" s="296"/>
      <c r="AM130" s="296"/>
      <c r="AN130" s="296"/>
      <c r="AO130" s="297"/>
      <c r="AP130" s="296"/>
      <c r="AQ130" s="296"/>
      <c r="AR130" s="296"/>
      <c r="AS130" s="297"/>
      <c r="AT130" s="296"/>
      <c r="AU130" s="296"/>
      <c r="AV130" s="296"/>
      <c r="AW130" s="297"/>
      <c r="AX130" s="296"/>
      <c r="AY130" s="296"/>
      <c r="AZ130" s="296"/>
      <c r="BA130" s="297"/>
      <c r="BB130" s="296"/>
      <c r="BC130" s="296"/>
      <c r="BD130" s="296"/>
      <c r="BE130" s="296"/>
      <c r="BF130" s="294"/>
      <c r="BG130" s="294"/>
      <c r="BH130" s="400"/>
      <c r="BI130" s="401"/>
      <c r="BJ130" s="401"/>
      <c r="BK130" s="402"/>
      <c r="BT130" s="311"/>
      <c r="BU130" s="311"/>
    </row>
    <row r="131" spans="1:73" ht="12" customHeight="1">
      <c r="A131" s="315">
        <v>0</v>
      </c>
      <c r="E131" s="451"/>
      <c r="F131" s="452"/>
      <c r="G131" s="452"/>
      <c r="H131" s="453"/>
      <c r="I131" s="391"/>
      <c r="J131" s="392"/>
      <c r="K131" s="392"/>
      <c r="L131" s="392"/>
      <c r="M131" s="393"/>
      <c r="N131" s="290"/>
      <c r="O131" s="290"/>
      <c r="P131" s="441"/>
      <c r="Q131" s="441"/>
      <c r="R131" s="441"/>
      <c r="S131" s="441"/>
      <c r="T131" s="441"/>
      <c r="U131" s="441"/>
      <c r="V131" s="441"/>
      <c r="W131" s="441"/>
      <c r="X131" s="441"/>
      <c r="Y131" s="441"/>
      <c r="Z131" s="441"/>
      <c r="AA131" s="441"/>
      <c r="AB131" s="441"/>
      <c r="AC131" s="441"/>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1"/>
      <c r="AY131" s="441"/>
      <c r="AZ131" s="441"/>
      <c r="BA131" s="441"/>
      <c r="BB131" s="294"/>
      <c r="BC131" s="294"/>
      <c r="BD131" s="294"/>
      <c r="BE131" s="294"/>
      <c r="BF131" s="294"/>
      <c r="BG131" s="294"/>
      <c r="BH131" s="400"/>
      <c r="BI131" s="401"/>
      <c r="BJ131" s="401"/>
      <c r="BK131" s="402"/>
      <c r="BT131" s="311"/>
      <c r="BU131" s="311"/>
    </row>
    <row r="132" spans="1:73" s="261" customFormat="1" ht="16.5" customHeight="1">
      <c r="A132" s="315">
        <v>0</v>
      </c>
      <c r="E132" s="448"/>
      <c r="F132" s="449"/>
      <c r="G132" s="449"/>
      <c r="H132" s="450"/>
      <c r="I132" s="388"/>
      <c r="J132" s="389"/>
      <c r="K132" s="389"/>
      <c r="L132" s="389"/>
      <c r="M132" s="390"/>
      <c r="N132" s="298"/>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8"/>
      <c r="AP132" s="298"/>
      <c r="AQ132" s="298"/>
      <c r="AR132" s="298"/>
      <c r="AS132" s="298"/>
      <c r="AT132" s="298"/>
      <c r="AU132" s="298"/>
      <c r="AV132" s="298"/>
      <c r="AW132" s="298"/>
      <c r="AX132" s="298"/>
      <c r="AY132" s="298"/>
      <c r="AZ132" s="298"/>
      <c r="BA132" s="298"/>
      <c r="BB132" s="298"/>
      <c r="BC132" s="298"/>
      <c r="BD132" s="298"/>
      <c r="BE132" s="298"/>
      <c r="BF132" s="298"/>
      <c r="BG132" s="298"/>
      <c r="BH132" s="397"/>
      <c r="BI132" s="398"/>
      <c r="BJ132" s="398"/>
      <c r="BK132" s="399"/>
      <c r="BQ132" s="315"/>
      <c r="BT132" s="311"/>
      <c r="BU132" s="311"/>
    </row>
    <row r="133" spans="1:73" s="261" customFormat="1" ht="9.75" customHeight="1" thickBot="1">
      <c r="A133" s="315">
        <v>0</v>
      </c>
      <c r="E133" s="451"/>
      <c r="F133" s="452"/>
      <c r="G133" s="452"/>
      <c r="H133" s="453"/>
      <c r="I133" s="391"/>
      <c r="J133" s="392"/>
      <c r="K133" s="392"/>
      <c r="L133" s="392"/>
      <c r="M133" s="393"/>
      <c r="N133" s="290"/>
      <c r="O133" s="291"/>
      <c r="P133" s="292"/>
      <c r="Q133" s="293"/>
      <c r="R133" s="292"/>
      <c r="S133" s="292"/>
      <c r="T133" s="292"/>
      <c r="U133" s="293"/>
      <c r="V133" s="292"/>
      <c r="W133" s="292"/>
      <c r="X133" s="292"/>
      <c r="Y133" s="293"/>
      <c r="Z133" s="292"/>
      <c r="AA133" s="292"/>
      <c r="AB133" s="292"/>
      <c r="AC133" s="293"/>
      <c r="AD133" s="292"/>
      <c r="AE133" s="292"/>
      <c r="AF133" s="292"/>
      <c r="AG133" s="293"/>
      <c r="AH133" s="292"/>
      <c r="AI133" s="292"/>
      <c r="AJ133" s="292"/>
      <c r="AK133" s="293"/>
      <c r="AL133" s="292"/>
      <c r="AM133" s="292"/>
      <c r="AN133" s="292"/>
      <c r="AO133" s="293"/>
      <c r="AP133" s="292"/>
      <c r="AQ133" s="292"/>
      <c r="AR133" s="292"/>
      <c r="AS133" s="293"/>
      <c r="AT133" s="292"/>
      <c r="AU133" s="292"/>
      <c r="AV133" s="292"/>
      <c r="AW133" s="293"/>
      <c r="AX133" s="292"/>
      <c r="AY133" s="292"/>
      <c r="AZ133" s="292"/>
      <c r="BA133" s="293"/>
      <c r="BB133" s="292"/>
      <c r="BC133" s="292"/>
      <c r="BD133" s="292"/>
      <c r="BE133" s="292"/>
      <c r="BF133" s="294"/>
      <c r="BG133" s="294"/>
      <c r="BH133" s="400"/>
      <c r="BI133" s="401"/>
      <c r="BJ133" s="401"/>
      <c r="BK133" s="402"/>
      <c r="BQ133" s="315"/>
      <c r="BT133" s="311"/>
      <c r="BU133" s="311"/>
    </row>
    <row r="134" spans="1:73" s="261" customFormat="1" ht="9.75" customHeight="1">
      <c r="A134" s="315">
        <v>0</v>
      </c>
      <c r="E134" s="451"/>
      <c r="F134" s="452"/>
      <c r="G134" s="452"/>
      <c r="H134" s="453"/>
      <c r="I134" s="391"/>
      <c r="J134" s="392"/>
      <c r="K134" s="392"/>
      <c r="L134" s="392"/>
      <c r="M134" s="393"/>
      <c r="N134" s="290"/>
      <c r="O134" s="295"/>
      <c r="P134" s="296"/>
      <c r="Q134" s="297"/>
      <c r="R134" s="296"/>
      <c r="S134" s="296"/>
      <c r="T134" s="296"/>
      <c r="U134" s="297"/>
      <c r="V134" s="296"/>
      <c r="W134" s="296"/>
      <c r="X134" s="296"/>
      <c r="Y134" s="297"/>
      <c r="Z134" s="296"/>
      <c r="AA134" s="296"/>
      <c r="AB134" s="296"/>
      <c r="AC134" s="297"/>
      <c r="AD134" s="296"/>
      <c r="AE134" s="296"/>
      <c r="AF134" s="296"/>
      <c r="AG134" s="297"/>
      <c r="AH134" s="296"/>
      <c r="AI134" s="296"/>
      <c r="AJ134" s="296"/>
      <c r="AK134" s="297"/>
      <c r="AL134" s="296"/>
      <c r="AM134" s="296"/>
      <c r="AN134" s="296"/>
      <c r="AO134" s="297"/>
      <c r="AP134" s="296"/>
      <c r="AQ134" s="296"/>
      <c r="AR134" s="296"/>
      <c r="AS134" s="297"/>
      <c r="AT134" s="296"/>
      <c r="AU134" s="296"/>
      <c r="AV134" s="296"/>
      <c r="AW134" s="297"/>
      <c r="AX134" s="296"/>
      <c r="AY134" s="296"/>
      <c r="AZ134" s="296"/>
      <c r="BA134" s="297"/>
      <c r="BB134" s="296"/>
      <c r="BC134" s="296"/>
      <c r="BD134" s="296"/>
      <c r="BE134" s="296"/>
      <c r="BF134" s="294"/>
      <c r="BG134" s="294"/>
      <c r="BH134" s="400"/>
      <c r="BI134" s="401"/>
      <c r="BJ134" s="401"/>
      <c r="BK134" s="402"/>
      <c r="BQ134" s="315"/>
      <c r="BT134" s="311"/>
      <c r="BU134" s="311"/>
    </row>
    <row r="135" spans="1:73" s="261" customFormat="1" ht="12" customHeight="1">
      <c r="A135" s="315">
        <v>0</v>
      </c>
      <c r="E135" s="464"/>
      <c r="F135" s="465"/>
      <c r="G135" s="465"/>
      <c r="H135" s="466"/>
      <c r="I135" s="467"/>
      <c r="J135" s="468"/>
      <c r="K135" s="468"/>
      <c r="L135" s="468"/>
      <c r="M135" s="469"/>
      <c r="N135" s="299"/>
      <c r="O135" s="299"/>
      <c r="P135" s="441"/>
      <c r="Q135" s="441"/>
      <c r="R135" s="441"/>
      <c r="S135" s="441"/>
      <c r="T135" s="441"/>
      <c r="U135" s="441"/>
      <c r="V135" s="441"/>
      <c r="W135" s="441"/>
      <c r="X135" s="441"/>
      <c r="Y135" s="441"/>
      <c r="Z135" s="441"/>
      <c r="AA135" s="441"/>
      <c r="AB135" s="441"/>
      <c r="AC135" s="441"/>
      <c r="AD135" s="441"/>
      <c r="AE135" s="441"/>
      <c r="AF135" s="441"/>
      <c r="AG135" s="441"/>
      <c r="AH135" s="441"/>
      <c r="AI135" s="441"/>
      <c r="AJ135" s="441"/>
      <c r="AK135" s="441"/>
      <c r="AL135" s="441"/>
      <c r="AM135" s="441"/>
      <c r="AN135" s="441"/>
      <c r="AO135" s="441"/>
      <c r="AP135" s="441"/>
      <c r="AQ135" s="441"/>
      <c r="AR135" s="441"/>
      <c r="AS135" s="441"/>
      <c r="AT135" s="441"/>
      <c r="AU135" s="441"/>
      <c r="AV135" s="441"/>
      <c r="AW135" s="441"/>
      <c r="AX135" s="441"/>
      <c r="AY135" s="441"/>
      <c r="AZ135" s="441"/>
      <c r="BA135" s="441"/>
      <c r="BB135" s="300"/>
      <c r="BC135" s="300"/>
      <c r="BD135" s="300"/>
      <c r="BE135" s="300"/>
      <c r="BF135" s="300"/>
      <c r="BG135" s="300"/>
      <c r="BH135" s="400"/>
      <c r="BI135" s="401"/>
      <c r="BJ135" s="401"/>
      <c r="BK135" s="402"/>
      <c r="BQ135" s="315"/>
      <c r="BT135" s="311"/>
      <c r="BU135" s="311"/>
    </row>
    <row r="136" spans="1:73" s="261" customFormat="1" ht="23.25" customHeight="1">
      <c r="A136" s="315">
        <v>0</v>
      </c>
      <c r="E136" s="451"/>
      <c r="F136" s="452"/>
      <c r="G136" s="452"/>
      <c r="H136" s="453"/>
      <c r="I136" s="391"/>
      <c r="J136" s="392"/>
      <c r="K136" s="392"/>
      <c r="L136" s="392"/>
      <c r="M136" s="393"/>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8"/>
      <c r="AP136" s="298"/>
      <c r="AQ136" s="298"/>
      <c r="AR136" s="298"/>
      <c r="AS136" s="298"/>
      <c r="AT136" s="298"/>
      <c r="AU136" s="298"/>
      <c r="AV136" s="298"/>
      <c r="AW136" s="298"/>
      <c r="AX136" s="298"/>
      <c r="AY136" s="298"/>
      <c r="AZ136" s="298"/>
      <c r="BA136" s="298"/>
      <c r="BB136" s="298"/>
      <c r="BC136" s="298"/>
      <c r="BD136" s="298"/>
      <c r="BE136" s="298"/>
      <c r="BF136" s="298"/>
      <c r="BG136" s="298"/>
      <c r="BH136" s="397"/>
      <c r="BI136" s="398"/>
      <c r="BJ136" s="398"/>
      <c r="BK136" s="399"/>
      <c r="BQ136" s="315"/>
      <c r="BT136" s="311"/>
      <c r="BU136" s="311"/>
    </row>
    <row r="137" spans="1:73" s="261" customFormat="1" ht="9.75" customHeight="1" thickBot="1">
      <c r="A137" s="315">
        <v>0</v>
      </c>
      <c r="E137" s="451"/>
      <c r="F137" s="452"/>
      <c r="G137" s="452"/>
      <c r="H137" s="453"/>
      <c r="I137" s="391"/>
      <c r="J137" s="392"/>
      <c r="K137" s="392"/>
      <c r="L137" s="392"/>
      <c r="M137" s="393"/>
      <c r="N137" s="290"/>
      <c r="O137" s="291"/>
      <c r="P137" s="292"/>
      <c r="Q137" s="293"/>
      <c r="R137" s="292"/>
      <c r="S137" s="292"/>
      <c r="T137" s="292"/>
      <c r="U137" s="293"/>
      <c r="V137" s="292"/>
      <c r="W137" s="292"/>
      <c r="X137" s="292"/>
      <c r="Y137" s="293"/>
      <c r="Z137" s="292"/>
      <c r="AA137" s="292"/>
      <c r="AB137" s="292"/>
      <c r="AC137" s="293"/>
      <c r="AD137" s="292"/>
      <c r="AE137" s="292"/>
      <c r="AF137" s="292"/>
      <c r="AG137" s="293"/>
      <c r="AH137" s="292"/>
      <c r="AI137" s="292"/>
      <c r="AJ137" s="292"/>
      <c r="AK137" s="293"/>
      <c r="AL137" s="292"/>
      <c r="AM137" s="292"/>
      <c r="AN137" s="292"/>
      <c r="AO137" s="293"/>
      <c r="AP137" s="292"/>
      <c r="AQ137" s="292"/>
      <c r="AR137" s="292"/>
      <c r="AS137" s="293"/>
      <c r="AT137" s="292"/>
      <c r="AU137" s="292"/>
      <c r="AV137" s="292"/>
      <c r="AW137" s="293"/>
      <c r="AX137" s="292"/>
      <c r="AY137" s="292"/>
      <c r="AZ137" s="292"/>
      <c r="BA137" s="293"/>
      <c r="BB137" s="292"/>
      <c r="BC137" s="292"/>
      <c r="BD137" s="292"/>
      <c r="BE137" s="292"/>
      <c r="BF137" s="294"/>
      <c r="BG137" s="294"/>
      <c r="BH137" s="400"/>
      <c r="BI137" s="401"/>
      <c r="BJ137" s="401"/>
      <c r="BK137" s="402"/>
      <c r="BQ137" s="315"/>
      <c r="BT137" s="311"/>
      <c r="BU137" s="311"/>
    </row>
    <row r="138" spans="1:73" s="261" customFormat="1" ht="9.75" customHeight="1">
      <c r="A138" s="315">
        <v>0</v>
      </c>
      <c r="E138" s="451"/>
      <c r="F138" s="452"/>
      <c r="G138" s="452"/>
      <c r="H138" s="453"/>
      <c r="I138" s="391"/>
      <c r="J138" s="392"/>
      <c r="K138" s="392"/>
      <c r="L138" s="392"/>
      <c r="M138" s="393"/>
      <c r="N138" s="290"/>
      <c r="O138" s="295"/>
      <c r="P138" s="296"/>
      <c r="Q138" s="297"/>
      <c r="R138" s="296"/>
      <c r="S138" s="296"/>
      <c r="T138" s="296"/>
      <c r="U138" s="297"/>
      <c r="V138" s="296"/>
      <c r="W138" s="296"/>
      <c r="X138" s="296"/>
      <c r="Y138" s="297"/>
      <c r="Z138" s="296"/>
      <c r="AA138" s="296"/>
      <c r="AB138" s="296"/>
      <c r="AC138" s="297"/>
      <c r="AD138" s="296"/>
      <c r="AE138" s="296"/>
      <c r="AF138" s="296"/>
      <c r="AG138" s="297"/>
      <c r="AH138" s="296"/>
      <c r="AI138" s="296"/>
      <c r="AJ138" s="296"/>
      <c r="AK138" s="297"/>
      <c r="AL138" s="296"/>
      <c r="AM138" s="296"/>
      <c r="AN138" s="296"/>
      <c r="AO138" s="297"/>
      <c r="AP138" s="296"/>
      <c r="AQ138" s="296"/>
      <c r="AR138" s="296"/>
      <c r="AS138" s="297"/>
      <c r="AT138" s="296"/>
      <c r="AU138" s="296"/>
      <c r="AV138" s="296"/>
      <c r="AW138" s="297"/>
      <c r="AX138" s="296"/>
      <c r="AY138" s="296"/>
      <c r="AZ138" s="296"/>
      <c r="BA138" s="297"/>
      <c r="BB138" s="296"/>
      <c r="BC138" s="296"/>
      <c r="BD138" s="296"/>
      <c r="BE138" s="296"/>
      <c r="BF138" s="294"/>
      <c r="BG138" s="294"/>
      <c r="BH138" s="400"/>
      <c r="BI138" s="401"/>
      <c r="BJ138" s="401"/>
      <c r="BK138" s="402"/>
      <c r="BQ138" s="315"/>
      <c r="BT138" s="311"/>
      <c r="BU138" s="311"/>
    </row>
    <row r="139" spans="1:73" s="261" customFormat="1" ht="12" customHeight="1">
      <c r="A139" s="315">
        <v>0</v>
      </c>
      <c r="E139" s="464"/>
      <c r="F139" s="465"/>
      <c r="G139" s="465"/>
      <c r="H139" s="466"/>
      <c r="I139" s="467"/>
      <c r="J139" s="468"/>
      <c r="K139" s="468"/>
      <c r="L139" s="468"/>
      <c r="M139" s="469"/>
      <c r="N139" s="299"/>
      <c r="O139" s="299"/>
      <c r="P139" s="441"/>
      <c r="Q139" s="441"/>
      <c r="R139" s="441"/>
      <c r="S139" s="441"/>
      <c r="T139" s="441"/>
      <c r="U139" s="441"/>
      <c r="V139" s="441"/>
      <c r="W139" s="441"/>
      <c r="X139" s="441"/>
      <c r="Y139" s="441"/>
      <c r="Z139" s="441"/>
      <c r="AA139" s="441"/>
      <c r="AB139" s="441"/>
      <c r="AC139" s="441"/>
      <c r="AD139" s="441"/>
      <c r="AE139" s="441"/>
      <c r="AF139" s="441"/>
      <c r="AG139" s="441"/>
      <c r="AH139" s="441"/>
      <c r="AI139" s="441"/>
      <c r="AJ139" s="441"/>
      <c r="AK139" s="441"/>
      <c r="AL139" s="441"/>
      <c r="AM139" s="441"/>
      <c r="AN139" s="441"/>
      <c r="AO139" s="441"/>
      <c r="AP139" s="441"/>
      <c r="AQ139" s="441"/>
      <c r="AR139" s="441"/>
      <c r="AS139" s="441"/>
      <c r="AT139" s="441"/>
      <c r="AU139" s="441"/>
      <c r="AV139" s="441"/>
      <c r="AW139" s="441"/>
      <c r="AX139" s="441"/>
      <c r="AY139" s="441"/>
      <c r="AZ139" s="441"/>
      <c r="BA139" s="441"/>
      <c r="BB139" s="300"/>
      <c r="BC139" s="300"/>
      <c r="BD139" s="300"/>
      <c r="BE139" s="300"/>
      <c r="BF139" s="300"/>
      <c r="BG139" s="300"/>
      <c r="BH139" s="400"/>
      <c r="BI139" s="401"/>
      <c r="BJ139" s="401"/>
      <c r="BK139" s="402"/>
      <c r="BQ139" s="315"/>
      <c r="BT139" s="311"/>
      <c r="BU139" s="311"/>
    </row>
    <row r="140" spans="1:73" s="261" customFormat="1" ht="16.5" customHeight="1">
      <c r="A140" s="315">
        <v>0</v>
      </c>
      <c r="C140" s="836" t="s">
        <v>847</v>
      </c>
      <c r="D140" s="837"/>
      <c r="E140" s="448"/>
      <c r="F140" s="449"/>
      <c r="G140" s="449"/>
      <c r="H140" s="450"/>
      <c r="I140" s="388"/>
      <c r="J140" s="389"/>
      <c r="K140" s="389"/>
      <c r="L140" s="389"/>
      <c r="M140" s="390"/>
      <c r="N140" s="298"/>
      <c r="O140" s="298"/>
      <c r="P140" s="298"/>
      <c r="Q140" s="298"/>
      <c r="R140" s="298"/>
      <c r="S140" s="298"/>
      <c r="T140" s="298"/>
      <c r="U140" s="298"/>
      <c r="V140" s="298"/>
      <c r="W140" s="298"/>
      <c r="X140" s="298"/>
      <c r="Y140" s="298"/>
      <c r="Z140" s="298"/>
      <c r="AA140" s="298"/>
      <c r="AB140" s="298"/>
      <c r="AC140" s="298"/>
      <c r="AD140" s="298"/>
      <c r="AE140" s="298"/>
      <c r="AF140" s="298"/>
      <c r="AG140" s="298"/>
      <c r="AH140" s="298"/>
      <c r="AI140" s="298"/>
      <c r="AJ140" s="298"/>
      <c r="AK140" s="298"/>
      <c r="AL140" s="298"/>
      <c r="AM140" s="298"/>
      <c r="AN140" s="298"/>
      <c r="AO140" s="298"/>
      <c r="AP140" s="298"/>
      <c r="AQ140" s="298"/>
      <c r="AR140" s="298"/>
      <c r="AS140" s="298"/>
      <c r="AT140" s="298"/>
      <c r="AU140" s="298"/>
      <c r="AV140" s="298"/>
      <c r="AW140" s="298"/>
      <c r="AX140" s="298"/>
      <c r="AY140" s="298"/>
      <c r="AZ140" s="298"/>
      <c r="BA140" s="298"/>
      <c r="BB140" s="298"/>
      <c r="BC140" s="298"/>
      <c r="BD140" s="298"/>
      <c r="BE140" s="298"/>
      <c r="BF140" s="298"/>
      <c r="BG140" s="298"/>
      <c r="BH140" s="397"/>
      <c r="BI140" s="398"/>
      <c r="BJ140" s="398"/>
      <c r="BK140" s="399"/>
      <c r="BQ140" s="315"/>
      <c r="BT140" s="311"/>
      <c r="BU140" s="311"/>
    </row>
    <row r="141" spans="1:73" s="261" customFormat="1" ht="9.75" customHeight="1" thickBot="1">
      <c r="A141" s="315">
        <v>0</v>
      </c>
      <c r="C141" s="665"/>
      <c r="D141" s="837"/>
      <c r="E141" s="451"/>
      <c r="F141" s="452"/>
      <c r="G141" s="452"/>
      <c r="H141" s="453"/>
      <c r="I141" s="391"/>
      <c r="J141" s="392"/>
      <c r="K141" s="392"/>
      <c r="L141" s="392"/>
      <c r="M141" s="393"/>
      <c r="N141" s="290"/>
      <c r="O141" s="291"/>
      <c r="P141" s="292"/>
      <c r="Q141" s="293"/>
      <c r="R141" s="292"/>
      <c r="S141" s="292"/>
      <c r="T141" s="292"/>
      <c r="U141" s="293"/>
      <c r="V141" s="292"/>
      <c r="W141" s="292"/>
      <c r="X141" s="292"/>
      <c r="Y141" s="293"/>
      <c r="Z141" s="292"/>
      <c r="AA141" s="292"/>
      <c r="AB141" s="292"/>
      <c r="AC141" s="293"/>
      <c r="AD141" s="292"/>
      <c r="AE141" s="292"/>
      <c r="AF141" s="292"/>
      <c r="AG141" s="293"/>
      <c r="AH141" s="292"/>
      <c r="AI141" s="292"/>
      <c r="AJ141" s="292"/>
      <c r="AK141" s="293"/>
      <c r="AL141" s="292"/>
      <c r="AM141" s="292"/>
      <c r="AN141" s="292"/>
      <c r="AO141" s="293"/>
      <c r="AP141" s="292"/>
      <c r="AQ141" s="292"/>
      <c r="AR141" s="292"/>
      <c r="AS141" s="293"/>
      <c r="AT141" s="292"/>
      <c r="AU141" s="292"/>
      <c r="AV141" s="292"/>
      <c r="AW141" s="293"/>
      <c r="AX141" s="292"/>
      <c r="AY141" s="292"/>
      <c r="AZ141" s="292"/>
      <c r="BA141" s="293"/>
      <c r="BB141" s="292"/>
      <c r="BC141" s="292"/>
      <c r="BD141" s="292"/>
      <c r="BE141" s="292"/>
      <c r="BF141" s="294"/>
      <c r="BG141" s="294"/>
      <c r="BH141" s="400"/>
      <c r="BI141" s="401"/>
      <c r="BJ141" s="401"/>
      <c r="BK141" s="402"/>
      <c r="BQ141" s="315"/>
      <c r="BT141" s="311"/>
      <c r="BU141" s="311"/>
    </row>
    <row r="142" spans="1:73" s="261" customFormat="1" ht="9.75" customHeight="1">
      <c r="A142" s="315">
        <v>0</v>
      </c>
      <c r="C142" s="665"/>
      <c r="D142" s="837"/>
      <c r="E142" s="451"/>
      <c r="F142" s="452"/>
      <c r="G142" s="452"/>
      <c r="H142" s="453"/>
      <c r="I142" s="391"/>
      <c r="J142" s="392"/>
      <c r="K142" s="392"/>
      <c r="L142" s="392"/>
      <c r="M142" s="393"/>
      <c r="N142" s="290"/>
      <c r="O142" s="295"/>
      <c r="P142" s="296"/>
      <c r="Q142" s="297"/>
      <c r="R142" s="296"/>
      <c r="S142" s="296"/>
      <c r="T142" s="296"/>
      <c r="U142" s="297"/>
      <c r="V142" s="296"/>
      <c r="W142" s="296"/>
      <c r="X142" s="296"/>
      <c r="Y142" s="297"/>
      <c r="Z142" s="296"/>
      <c r="AA142" s="296"/>
      <c r="AB142" s="296"/>
      <c r="AC142" s="297"/>
      <c r="AD142" s="296"/>
      <c r="AE142" s="296"/>
      <c r="AF142" s="296"/>
      <c r="AG142" s="297"/>
      <c r="AH142" s="296"/>
      <c r="AI142" s="296"/>
      <c r="AJ142" s="296"/>
      <c r="AK142" s="297"/>
      <c r="AL142" s="296"/>
      <c r="AM142" s="296"/>
      <c r="AN142" s="296"/>
      <c r="AO142" s="297"/>
      <c r="AP142" s="296"/>
      <c r="AQ142" s="296"/>
      <c r="AR142" s="296"/>
      <c r="AS142" s="297"/>
      <c r="AT142" s="296"/>
      <c r="AU142" s="296"/>
      <c r="AV142" s="296"/>
      <c r="AW142" s="297"/>
      <c r="AX142" s="296"/>
      <c r="AY142" s="296"/>
      <c r="AZ142" s="296"/>
      <c r="BA142" s="297"/>
      <c r="BB142" s="296"/>
      <c r="BC142" s="296"/>
      <c r="BD142" s="296"/>
      <c r="BE142" s="296"/>
      <c r="BF142" s="294"/>
      <c r="BG142" s="294"/>
      <c r="BH142" s="400"/>
      <c r="BI142" s="401"/>
      <c r="BJ142" s="401"/>
      <c r="BK142" s="402"/>
      <c r="BQ142" s="315"/>
      <c r="BT142" s="311"/>
      <c r="BU142" s="311"/>
    </row>
    <row r="143" spans="1:73" s="261" customFormat="1" ht="12" customHeight="1">
      <c r="A143" s="315">
        <v>0</v>
      </c>
      <c r="C143" s="665"/>
      <c r="D143" s="837"/>
      <c r="E143" s="464"/>
      <c r="F143" s="465"/>
      <c r="G143" s="465"/>
      <c r="H143" s="466"/>
      <c r="I143" s="467"/>
      <c r="J143" s="468"/>
      <c r="K143" s="468"/>
      <c r="L143" s="468"/>
      <c r="M143" s="469"/>
      <c r="N143" s="299"/>
      <c r="O143" s="299"/>
      <c r="P143" s="441"/>
      <c r="Q143" s="441"/>
      <c r="R143" s="441"/>
      <c r="S143" s="441"/>
      <c r="T143" s="441"/>
      <c r="U143" s="441"/>
      <c r="V143" s="441"/>
      <c r="W143" s="441"/>
      <c r="X143" s="441"/>
      <c r="Y143" s="441"/>
      <c r="Z143" s="441"/>
      <c r="AA143" s="441"/>
      <c r="AB143" s="441"/>
      <c r="AC143" s="441"/>
      <c r="AD143" s="441"/>
      <c r="AE143" s="441"/>
      <c r="AF143" s="441"/>
      <c r="AG143" s="441"/>
      <c r="AH143" s="441"/>
      <c r="AI143" s="441"/>
      <c r="AJ143" s="441"/>
      <c r="AK143" s="441"/>
      <c r="AL143" s="441"/>
      <c r="AM143" s="441"/>
      <c r="AN143" s="441"/>
      <c r="AO143" s="441"/>
      <c r="AP143" s="441"/>
      <c r="AQ143" s="441"/>
      <c r="AR143" s="441"/>
      <c r="AS143" s="441"/>
      <c r="AT143" s="441"/>
      <c r="AU143" s="441"/>
      <c r="AV143" s="441"/>
      <c r="AW143" s="441"/>
      <c r="AX143" s="441"/>
      <c r="AY143" s="441"/>
      <c r="AZ143" s="441"/>
      <c r="BA143" s="441"/>
      <c r="BB143" s="300"/>
      <c r="BC143" s="300"/>
      <c r="BD143" s="300"/>
      <c r="BE143" s="300"/>
      <c r="BF143" s="300"/>
      <c r="BG143" s="300"/>
      <c r="BH143" s="400"/>
      <c r="BI143" s="401"/>
      <c r="BJ143" s="401"/>
      <c r="BK143" s="402"/>
      <c r="BQ143" s="315"/>
      <c r="BT143" s="311"/>
      <c r="BU143" s="311"/>
    </row>
    <row r="144" spans="1:73" s="261" customFormat="1" ht="23.25" customHeight="1">
      <c r="A144" s="315">
        <v>0</v>
      </c>
      <c r="C144" s="665"/>
      <c r="D144" s="837"/>
      <c r="E144" s="451"/>
      <c r="F144" s="452"/>
      <c r="G144" s="452"/>
      <c r="H144" s="453"/>
      <c r="I144" s="391"/>
      <c r="J144" s="392"/>
      <c r="K144" s="392"/>
      <c r="L144" s="392"/>
      <c r="M144" s="393"/>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298"/>
      <c r="AM144" s="298"/>
      <c r="AN144" s="298"/>
      <c r="AO144" s="298"/>
      <c r="AP144" s="298"/>
      <c r="AQ144" s="298"/>
      <c r="AR144" s="298"/>
      <c r="AS144" s="298"/>
      <c r="AT144" s="298"/>
      <c r="AU144" s="298"/>
      <c r="AV144" s="298"/>
      <c r="AW144" s="298"/>
      <c r="AX144" s="298"/>
      <c r="AY144" s="298"/>
      <c r="AZ144" s="298"/>
      <c r="BA144" s="298"/>
      <c r="BB144" s="298"/>
      <c r="BC144" s="298"/>
      <c r="BD144" s="298"/>
      <c r="BE144" s="298"/>
      <c r="BF144" s="298"/>
      <c r="BG144" s="298"/>
      <c r="BH144" s="397"/>
      <c r="BI144" s="398"/>
      <c r="BJ144" s="398"/>
      <c r="BK144" s="399"/>
      <c r="BQ144" s="315"/>
      <c r="BT144" s="311"/>
      <c r="BU144" s="311"/>
    </row>
    <row r="145" spans="1:73" s="261" customFormat="1" ht="9.75" customHeight="1" thickBot="1">
      <c r="A145" s="315">
        <v>0</v>
      </c>
      <c r="C145" s="665"/>
      <c r="D145" s="837"/>
      <c r="E145" s="451"/>
      <c r="F145" s="452"/>
      <c r="G145" s="452"/>
      <c r="H145" s="453"/>
      <c r="I145" s="391"/>
      <c r="J145" s="392"/>
      <c r="K145" s="392"/>
      <c r="L145" s="392"/>
      <c r="M145" s="393"/>
      <c r="N145" s="290"/>
      <c r="O145" s="291"/>
      <c r="P145" s="292"/>
      <c r="Q145" s="293"/>
      <c r="R145" s="292"/>
      <c r="S145" s="292"/>
      <c r="T145" s="292"/>
      <c r="U145" s="293"/>
      <c r="V145" s="292"/>
      <c r="W145" s="292"/>
      <c r="X145" s="292"/>
      <c r="Y145" s="293"/>
      <c r="Z145" s="292"/>
      <c r="AA145" s="292"/>
      <c r="AB145" s="292"/>
      <c r="AC145" s="293"/>
      <c r="AD145" s="292"/>
      <c r="AE145" s="292"/>
      <c r="AF145" s="292"/>
      <c r="AG145" s="293"/>
      <c r="AH145" s="292"/>
      <c r="AI145" s="292"/>
      <c r="AJ145" s="292"/>
      <c r="AK145" s="293"/>
      <c r="AL145" s="292"/>
      <c r="AM145" s="292"/>
      <c r="AN145" s="292"/>
      <c r="AO145" s="293"/>
      <c r="AP145" s="292"/>
      <c r="AQ145" s="292"/>
      <c r="AR145" s="292"/>
      <c r="AS145" s="293"/>
      <c r="AT145" s="292"/>
      <c r="AU145" s="292"/>
      <c r="AV145" s="292"/>
      <c r="AW145" s="293"/>
      <c r="AX145" s="292"/>
      <c r="AY145" s="292"/>
      <c r="AZ145" s="292"/>
      <c r="BA145" s="293"/>
      <c r="BB145" s="292"/>
      <c r="BC145" s="292"/>
      <c r="BD145" s="292"/>
      <c r="BE145" s="292"/>
      <c r="BF145" s="294"/>
      <c r="BG145" s="294"/>
      <c r="BH145" s="400"/>
      <c r="BI145" s="401"/>
      <c r="BJ145" s="401"/>
      <c r="BK145" s="402"/>
      <c r="BQ145" s="315"/>
      <c r="BT145" s="311"/>
      <c r="BU145" s="311"/>
    </row>
    <row r="146" spans="1:73" s="261" customFormat="1" ht="9.75" customHeight="1">
      <c r="A146" s="315">
        <v>0</v>
      </c>
      <c r="C146" s="665"/>
      <c r="D146" s="837"/>
      <c r="E146" s="451"/>
      <c r="F146" s="452"/>
      <c r="G146" s="452"/>
      <c r="H146" s="453"/>
      <c r="I146" s="391"/>
      <c r="J146" s="392"/>
      <c r="K146" s="392"/>
      <c r="L146" s="392"/>
      <c r="M146" s="393"/>
      <c r="N146" s="290"/>
      <c r="O146" s="295"/>
      <c r="P146" s="296"/>
      <c r="Q146" s="297"/>
      <c r="R146" s="296"/>
      <c r="S146" s="296"/>
      <c r="T146" s="296"/>
      <c r="U146" s="297"/>
      <c r="V146" s="296"/>
      <c r="W146" s="296"/>
      <c r="X146" s="296"/>
      <c r="Y146" s="297"/>
      <c r="Z146" s="296"/>
      <c r="AA146" s="296"/>
      <c r="AB146" s="296"/>
      <c r="AC146" s="297"/>
      <c r="AD146" s="296"/>
      <c r="AE146" s="296"/>
      <c r="AF146" s="296"/>
      <c r="AG146" s="297"/>
      <c r="AH146" s="296"/>
      <c r="AI146" s="296"/>
      <c r="AJ146" s="296"/>
      <c r="AK146" s="297"/>
      <c r="AL146" s="296"/>
      <c r="AM146" s="296"/>
      <c r="AN146" s="296"/>
      <c r="AO146" s="297"/>
      <c r="AP146" s="296"/>
      <c r="AQ146" s="296"/>
      <c r="AR146" s="296"/>
      <c r="AS146" s="297"/>
      <c r="AT146" s="296"/>
      <c r="AU146" s="296"/>
      <c r="AV146" s="296"/>
      <c r="AW146" s="297"/>
      <c r="AX146" s="296"/>
      <c r="AY146" s="296"/>
      <c r="AZ146" s="296"/>
      <c r="BA146" s="297"/>
      <c r="BB146" s="296"/>
      <c r="BC146" s="296"/>
      <c r="BD146" s="296"/>
      <c r="BE146" s="296"/>
      <c r="BF146" s="294"/>
      <c r="BG146" s="294"/>
      <c r="BH146" s="400"/>
      <c r="BI146" s="401"/>
      <c r="BJ146" s="401"/>
      <c r="BK146" s="402"/>
      <c r="BQ146" s="315"/>
      <c r="BT146" s="311"/>
      <c r="BU146" s="311"/>
    </row>
    <row r="147" spans="1:73" s="261" customFormat="1" ht="12" customHeight="1">
      <c r="A147" s="315">
        <v>0</v>
      </c>
      <c r="C147" s="665"/>
      <c r="D147" s="837"/>
      <c r="E147" s="464"/>
      <c r="F147" s="465"/>
      <c r="G147" s="465"/>
      <c r="H147" s="466"/>
      <c r="I147" s="467"/>
      <c r="J147" s="468"/>
      <c r="K147" s="468"/>
      <c r="L147" s="468"/>
      <c r="M147" s="469"/>
      <c r="N147" s="299"/>
      <c r="O147" s="299"/>
      <c r="P147" s="441"/>
      <c r="Q147" s="441"/>
      <c r="R147" s="441"/>
      <c r="S147" s="441"/>
      <c r="T147" s="441"/>
      <c r="U147" s="441"/>
      <c r="V147" s="441"/>
      <c r="W147" s="441"/>
      <c r="X147" s="441"/>
      <c r="Y147" s="441"/>
      <c r="Z147" s="441"/>
      <c r="AA147" s="441"/>
      <c r="AB147" s="441"/>
      <c r="AC147" s="441"/>
      <c r="AD147" s="441"/>
      <c r="AE147" s="441"/>
      <c r="AF147" s="441"/>
      <c r="AG147" s="441"/>
      <c r="AH147" s="441"/>
      <c r="AI147" s="441"/>
      <c r="AJ147" s="441"/>
      <c r="AK147" s="441"/>
      <c r="AL147" s="441"/>
      <c r="AM147" s="441"/>
      <c r="AN147" s="441"/>
      <c r="AO147" s="441"/>
      <c r="AP147" s="441"/>
      <c r="AQ147" s="441"/>
      <c r="AR147" s="441"/>
      <c r="AS147" s="441"/>
      <c r="AT147" s="441"/>
      <c r="AU147" s="441"/>
      <c r="AV147" s="441"/>
      <c r="AW147" s="441"/>
      <c r="AX147" s="441"/>
      <c r="AY147" s="441"/>
      <c r="AZ147" s="441"/>
      <c r="BA147" s="441"/>
      <c r="BB147" s="300"/>
      <c r="BC147" s="300"/>
      <c r="BD147" s="300"/>
      <c r="BE147" s="300"/>
      <c r="BF147" s="300"/>
      <c r="BG147" s="300"/>
      <c r="BH147" s="400"/>
      <c r="BI147" s="401"/>
      <c r="BJ147" s="401"/>
      <c r="BK147" s="402"/>
      <c r="BQ147" s="315"/>
      <c r="BT147" s="311"/>
      <c r="BU147" s="311"/>
    </row>
    <row r="148" spans="1:73" s="261" customFormat="1" ht="16.5" customHeight="1">
      <c r="A148" s="315">
        <v>0</v>
      </c>
      <c r="C148" s="665"/>
      <c r="D148" s="837"/>
      <c r="E148" s="448"/>
      <c r="F148" s="449"/>
      <c r="G148" s="449"/>
      <c r="H148" s="450"/>
      <c r="I148" s="388"/>
      <c r="J148" s="389"/>
      <c r="K148" s="389"/>
      <c r="L148" s="389"/>
      <c r="M148" s="390"/>
      <c r="N148" s="298"/>
      <c r="O148" s="298"/>
      <c r="P148" s="298"/>
      <c r="Q148" s="298"/>
      <c r="R148" s="298"/>
      <c r="S148" s="298"/>
      <c r="T148" s="298"/>
      <c r="U148" s="298"/>
      <c r="V148" s="298"/>
      <c r="W148" s="298"/>
      <c r="X148" s="298"/>
      <c r="Y148" s="298"/>
      <c r="Z148" s="298"/>
      <c r="AA148" s="298"/>
      <c r="AB148" s="298"/>
      <c r="AC148" s="298"/>
      <c r="AD148" s="298"/>
      <c r="AE148" s="298"/>
      <c r="AF148" s="298"/>
      <c r="AG148" s="298"/>
      <c r="AH148" s="298"/>
      <c r="AI148" s="298"/>
      <c r="AJ148" s="298"/>
      <c r="AK148" s="298"/>
      <c r="AL148" s="298"/>
      <c r="AM148" s="298"/>
      <c r="AN148" s="298"/>
      <c r="AO148" s="298"/>
      <c r="AP148" s="298"/>
      <c r="AQ148" s="298"/>
      <c r="AR148" s="298"/>
      <c r="AS148" s="298"/>
      <c r="AT148" s="298"/>
      <c r="AU148" s="298"/>
      <c r="AV148" s="298"/>
      <c r="AW148" s="298"/>
      <c r="AX148" s="298"/>
      <c r="AY148" s="298"/>
      <c r="AZ148" s="298"/>
      <c r="BA148" s="298"/>
      <c r="BB148" s="298"/>
      <c r="BC148" s="298"/>
      <c r="BD148" s="298"/>
      <c r="BE148" s="298"/>
      <c r="BF148" s="298"/>
      <c r="BG148" s="298"/>
      <c r="BH148" s="397"/>
      <c r="BI148" s="398"/>
      <c r="BJ148" s="398"/>
      <c r="BK148" s="399"/>
      <c r="BQ148" s="315"/>
      <c r="BT148" s="311"/>
      <c r="BU148" s="311"/>
    </row>
    <row r="149" spans="1:73" s="261" customFormat="1" ht="9.75" customHeight="1" thickBot="1">
      <c r="A149" s="315">
        <v>0</v>
      </c>
      <c r="C149" s="665"/>
      <c r="D149" s="837"/>
      <c r="E149" s="451"/>
      <c r="F149" s="452"/>
      <c r="G149" s="452"/>
      <c r="H149" s="453"/>
      <c r="I149" s="391"/>
      <c r="J149" s="392"/>
      <c r="K149" s="392"/>
      <c r="L149" s="392"/>
      <c r="M149" s="393"/>
      <c r="N149" s="290"/>
      <c r="O149" s="291"/>
      <c r="P149" s="292"/>
      <c r="Q149" s="293"/>
      <c r="R149" s="292"/>
      <c r="S149" s="292"/>
      <c r="T149" s="292"/>
      <c r="U149" s="293"/>
      <c r="V149" s="292"/>
      <c r="W149" s="292"/>
      <c r="X149" s="292"/>
      <c r="Y149" s="293"/>
      <c r="Z149" s="292"/>
      <c r="AA149" s="292"/>
      <c r="AB149" s="292"/>
      <c r="AC149" s="293"/>
      <c r="AD149" s="292"/>
      <c r="AE149" s="292"/>
      <c r="AF149" s="292"/>
      <c r="AG149" s="293"/>
      <c r="AH149" s="292"/>
      <c r="AI149" s="292"/>
      <c r="AJ149" s="292"/>
      <c r="AK149" s="293"/>
      <c r="AL149" s="292"/>
      <c r="AM149" s="292"/>
      <c r="AN149" s="292"/>
      <c r="AO149" s="293"/>
      <c r="AP149" s="292"/>
      <c r="AQ149" s="292"/>
      <c r="AR149" s="292"/>
      <c r="AS149" s="293"/>
      <c r="AT149" s="292"/>
      <c r="AU149" s="292"/>
      <c r="AV149" s="292"/>
      <c r="AW149" s="293"/>
      <c r="AX149" s="292"/>
      <c r="AY149" s="292"/>
      <c r="AZ149" s="292"/>
      <c r="BA149" s="293"/>
      <c r="BB149" s="292"/>
      <c r="BC149" s="292"/>
      <c r="BD149" s="292"/>
      <c r="BE149" s="292"/>
      <c r="BF149" s="294"/>
      <c r="BG149" s="294"/>
      <c r="BH149" s="400"/>
      <c r="BI149" s="401"/>
      <c r="BJ149" s="401"/>
      <c r="BK149" s="402"/>
      <c r="BQ149" s="315"/>
      <c r="BT149" s="311"/>
      <c r="BU149" s="311"/>
    </row>
    <row r="150" spans="1:73" s="261" customFormat="1" ht="9.75" customHeight="1">
      <c r="A150" s="315">
        <v>0</v>
      </c>
      <c r="C150" s="665"/>
      <c r="D150" s="837"/>
      <c r="E150" s="451"/>
      <c r="F150" s="452"/>
      <c r="G150" s="452"/>
      <c r="H150" s="453"/>
      <c r="I150" s="391"/>
      <c r="J150" s="392"/>
      <c r="K150" s="392"/>
      <c r="L150" s="392"/>
      <c r="M150" s="393"/>
      <c r="N150" s="290"/>
      <c r="O150" s="295"/>
      <c r="P150" s="296"/>
      <c r="Q150" s="297"/>
      <c r="R150" s="296"/>
      <c r="S150" s="296"/>
      <c r="T150" s="296"/>
      <c r="U150" s="297"/>
      <c r="V150" s="296"/>
      <c r="W150" s="296"/>
      <c r="X150" s="296"/>
      <c r="Y150" s="297"/>
      <c r="Z150" s="296"/>
      <c r="AA150" s="296"/>
      <c r="AB150" s="296"/>
      <c r="AC150" s="297"/>
      <c r="AD150" s="296"/>
      <c r="AE150" s="296"/>
      <c r="AF150" s="296"/>
      <c r="AG150" s="297"/>
      <c r="AH150" s="296"/>
      <c r="AI150" s="296"/>
      <c r="AJ150" s="296"/>
      <c r="AK150" s="297"/>
      <c r="AL150" s="296"/>
      <c r="AM150" s="296"/>
      <c r="AN150" s="296"/>
      <c r="AO150" s="297"/>
      <c r="AP150" s="296"/>
      <c r="AQ150" s="296"/>
      <c r="AR150" s="296"/>
      <c r="AS150" s="297"/>
      <c r="AT150" s="296"/>
      <c r="AU150" s="296"/>
      <c r="AV150" s="296"/>
      <c r="AW150" s="297"/>
      <c r="AX150" s="296"/>
      <c r="AY150" s="296"/>
      <c r="AZ150" s="296"/>
      <c r="BA150" s="297"/>
      <c r="BB150" s="296"/>
      <c r="BC150" s="296"/>
      <c r="BD150" s="296"/>
      <c r="BE150" s="296"/>
      <c r="BF150" s="294"/>
      <c r="BG150" s="294"/>
      <c r="BH150" s="400"/>
      <c r="BI150" s="401"/>
      <c r="BJ150" s="401"/>
      <c r="BK150" s="402"/>
      <c r="BQ150" s="315"/>
      <c r="BT150" s="311"/>
      <c r="BU150" s="311"/>
    </row>
    <row r="151" spans="1:73" s="261" customFormat="1" ht="12" customHeight="1">
      <c r="A151" s="315">
        <v>0</v>
      </c>
      <c r="C151" s="665"/>
      <c r="D151" s="837"/>
      <c r="E151" s="464"/>
      <c r="F151" s="465"/>
      <c r="G151" s="465"/>
      <c r="H151" s="466"/>
      <c r="I151" s="467"/>
      <c r="J151" s="468"/>
      <c r="K151" s="468"/>
      <c r="L151" s="468"/>
      <c r="M151" s="469"/>
      <c r="N151" s="299"/>
      <c r="O151" s="299"/>
      <c r="P151" s="441"/>
      <c r="Q151" s="441"/>
      <c r="R151" s="441"/>
      <c r="S151" s="441"/>
      <c r="T151" s="441"/>
      <c r="U151" s="441"/>
      <c r="V151" s="441"/>
      <c r="W151" s="441"/>
      <c r="X151" s="441"/>
      <c r="Y151" s="441"/>
      <c r="Z151" s="441"/>
      <c r="AA151" s="441"/>
      <c r="AB151" s="441"/>
      <c r="AC151" s="441"/>
      <c r="AD151" s="441"/>
      <c r="AE151" s="441"/>
      <c r="AF151" s="441"/>
      <c r="AG151" s="441"/>
      <c r="AH151" s="441"/>
      <c r="AI151" s="441"/>
      <c r="AJ151" s="441"/>
      <c r="AK151" s="441"/>
      <c r="AL151" s="441"/>
      <c r="AM151" s="441"/>
      <c r="AN151" s="441"/>
      <c r="AO151" s="441"/>
      <c r="AP151" s="441"/>
      <c r="AQ151" s="441"/>
      <c r="AR151" s="441"/>
      <c r="AS151" s="441"/>
      <c r="AT151" s="441"/>
      <c r="AU151" s="441"/>
      <c r="AV151" s="441"/>
      <c r="AW151" s="441"/>
      <c r="AX151" s="441"/>
      <c r="AY151" s="441"/>
      <c r="AZ151" s="441"/>
      <c r="BA151" s="441"/>
      <c r="BB151" s="300"/>
      <c r="BC151" s="300"/>
      <c r="BD151" s="300"/>
      <c r="BE151" s="300"/>
      <c r="BF151" s="300"/>
      <c r="BG151" s="300"/>
      <c r="BH151" s="400"/>
      <c r="BI151" s="401"/>
      <c r="BJ151" s="401"/>
      <c r="BK151" s="402"/>
      <c r="BQ151" s="315"/>
      <c r="BT151" s="311"/>
      <c r="BU151" s="311"/>
    </row>
    <row r="152" spans="1:73" s="261" customFormat="1" ht="23.25" customHeight="1">
      <c r="A152" s="315">
        <v>0</v>
      </c>
      <c r="C152" s="665"/>
      <c r="D152" s="837"/>
      <c r="E152" s="451"/>
      <c r="F152" s="452"/>
      <c r="G152" s="452"/>
      <c r="H152" s="453"/>
      <c r="I152" s="391"/>
      <c r="J152" s="392"/>
      <c r="K152" s="392"/>
      <c r="L152" s="392"/>
      <c r="M152" s="393"/>
      <c r="N152" s="298"/>
      <c r="O152" s="298"/>
      <c r="P152" s="298"/>
      <c r="Q152" s="298"/>
      <c r="R152" s="298"/>
      <c r="S152" s="298"/>
      <c r="T152" s="298"/>
      <c r="U152" s="298"/>
      <c r="V152" s="298"/>
      <c r="W152" s="298"/>
      <c r="X152" s="298"/>
      <c r="Y152" s="298"/>
      <c r="Z152" s="298"/>
      <c r="AA152" s="298"/>
      <c r="AB152" s="298"/>
      <c r="AC152" s="298"/>
      <c r="AD152" s="298"/>
      <c r="AE152" s="298"/>
      <c r="AF152" s="298"/>
      <c r="AG152" s="298"/>
      <c r="AH152" s="298"/>
      <c r="AI152" s="298"/>
      <c r="AJ152" s="298"/>
      <c r="AK152" s="298"/>
      <c r="AL152" s="298"/>
      <c r="AM152" s="298"/>
      <c r="AN152" s="298"/>
      <c r="AO152" s="298"/>
      <c r="AP152" s="298"/>
      <c r="AQ152" s="298"/>
      <c r="AR152" s="298"/>
      <c r="AS152" s="298"/>
      <c r="AT152" s="298"/>
      <c r="AU152" s="298"/>
      <c r="AV152" s="298"/>
      <c r="AW152" s="298"/>
      <c r="AX152" s="298"/>
      <c r="AY152" s="298"/>
      <c r="AZ152" s="298"/>
      <c r="BA152" s="298"/>
      <c r="BB152" s="298"/>
      <c r="BC152" s="298"/>
      <c r="BD152" s="298"/>
      <c r="BE152" s="298"/>
      <c r="BF152" s="298"/>
      <c r="BG152" s="298"/>
      <c r="BH152" s="397"/>
      <c r="BI152" s="398"/>
      <c r="BJ152" s="398"/>
      <c r="BK152" s="399"/>
      <c r="BQ152" s="315"/>
      <c r="BT152" s="311"/>
      <c r="BU152" s="311"/>
    </row>
    <row r="153" spans="1:73" s="261" customFormat="1" ht="9.75" customHeight="1" thickBot="1">
      <c r="A153" s="315">
        <v>0</v>
      </c>
      <c r="C153" s="665"/>
      <c r="D153" s="837"/>
      <c r="E153" s="451"/>
      <c r="F153" s="452"/>
      <c r="G153" s="452"/>
      <c r="H153" s="453"/>
      <c r="I153" s="391"/>
      <c r="J153" s="392"/>
      <c r="K153" s="392"/>
      <c r="L153" s="392"/>
      <c r="M153" s="393"/>
      <c r="N153" s="290"/>
      <c r="O153" s="291"/>
      <c r="P153" s="292"/>
      <c r="Q153" s="293"/>
      <c r="R153" s="292"/>
      <c r="S153" s="292"/>
      <c r="T153" s="292"/>
      <c r="U153" s="293"/>
      <c r="V153" s="292"/>
      <c r="W153" s="292"/>
      <c r="X153" s="292"/>
      <c r="Y153" s="293"/>
      <c r="Z153" s="292"/>
      <c r="AA153" s="292"/>
      <c r="AB153" s="292"/>
      <c r="AC153" s="293"/>
      <c r="AD153" s="292"/>
      <c r="AE153" s="292"/>
      <c r="AF153" s="292"/>
      <c r="AG153" s="293"/>
      <c r="AH153" s="292"/>
      <c r="AI153" s="292"/>
      <c r="AJ153" s="292"/>
      <c r="AK153" s="293"/>
      <c r="AL153" s="292"/>
      <c r="AM153" s="292"/>
      <c r="AN153" s="292"/>
      <c r="AO153" s="293"/>
      <c r="AP153" s="292"/>
      <c r="AQ153" s="292"/>
      <c r="AR153" s="292"/>
      <c r="AS153" s="293"/>
      <c r="AT153" s="292"/>
      <c r="AU153" s="292"/>
      <c r="AV153" s="292"/>
      <c r="AW153" s="293"/>
      <c r="AX153" s="292"/>
      <c r="AY153" s="292"/>
      <c r="AZ153" s="292"/>
      <c r="BA153" s="293"/>
      <c r="BB153" s="292"/>
      <c r="BC153" s="292"/>
      <c r="BD153" s="292"/>
      <c r="BE153" s="292"/>
      <c r="BF153" s="294"/>
      <c r="BG153" s="294"/>
      <c r="BH153" s="400"/>
      <c r="BI153" s="401"/>
      <c r="BJ153" s="401"/>
      <c r="BK153" s="402"/>
      <c r="BQ153" s="315"/>
      <c r="BT153" s="311"/>
      <c r="BU153" s="311"/>
    </row>
    <row r="154" spans="1:73" s="261" customFormat="1" ht="9.75" customHeight="1">
      <c r="A154" s="315">
        <v>0</v>
      </c>
      <c r="C154" s="665"/>
      <c r="D154" s="837"/>
      <c r="E154" s="451"/>
      <c r="F154" s="452"/>
      <c r="G154" s="452"/>
      <c r="H154" s="453"/>
      <c r="I154" s="391"/>
      <c r="J154" s="392"/>
      <c r="K154" s="392"/>
      <c r="L154" s="392"/>
      <c r="M154" s="393"/>
      <c r="N154" s="290"/>
      <c r="O154" s="295"/>
      <c r="P154" s="296"/>
      <c r="Q154" s="297"/>
      <c r="R154" s="296"/>
      <c r="S154" s="296"/>
      <c r="T154" s="296"/>
      <c r="U154" s="297"/>
      <c r="V154" s="296"/>
      <c r="W154" s="296"/>
      <c r="X154" s="296"/>
      <c r="Y154" s="297"/>
      <c r="Z154" s="296"/>
      <c r="AA154" s="296"/>
      <c r="AB154" s="296"/>
      <c r="AC154" s="297"/>
      <c r="AD154" s="296"/>
      <c r="AE154" s="296"/>
      <c r="AF154" s="296"/>
      <c r="AG154" s="297"/>
      <c r="AH154" s="296"/>
      <c r="AI154" s="296"/>
      <c r="AJ154" s="296"/>
      <c r="AK154" s="297"/>
      <c r="AL154" s="296"/>
      <c r="AM154" s="296"/>
      <c r="AN154" s="296"/>
      <c r="AO154" s="297"/>
      <c r="AP154" s="296"/>
      <c r="AQ154" s="296"/>
      <c r="AR154" s="296"/>
      <c r="AS154" s="297"/>
      <c r="AT154" s="296"/>
      <c r="AU154" s="296"/>
      <c r="AV154" s="296"/>
      <c r="AW154" s="297"/>
      <c r="AX154" s="296"/>
      <c r="AY154" s="296"/>
      <c r="AZ154" s="296"/>
      <c r="BA154" s="297"/>
      <c r="BB154" s="296"/>
      <c r="BC154" s="296"/>
      <c r="BD154" s="296"/>
      <c r="BE154" s="296"/>
      <c r="BF154" s="294"/>
      <c r="BG154" s="294"/>
      <c r="BH154" s="400"/>
      <c r="BI154" s="401"/>
      <c r="BJ154" s="401"/>
      <c r="BK154" s="402"/>
      <c r="BQ154" s="315"/>
      <c r="BT154" s="311"/>
      <c r="BU154" s="311"/>
    </row>
    <row r="155" spans="1:73" s="261" customFormat="1" ht="12" customHeight="1">
      <c r="A155" s="315">
        <v>0</v>
      </c>
      <c r="C155" s="665"/>
      <c r="D155" s="837"/>
      <c r="E155" s="464"/>
      <c r="F155" s="465"/>
      <c r="G155" s="465"/>
      <c r="H155" s="466"/>
      <c r="I155" s="467"/>
      <c r="J155" s="468"/>
      <c r="K155" s="468"/>
      <c r="L155" s="468"/>
      <c r="M155" s="469"/>
      <c r="N155" s="299"/>
      <c r="O155" s="299"/>
      <c r="P155" s="441"/>
      <c r="Q155" s="441"/>
      <c r="R155" s="441"/>
      <c r="S155" s="441"/>
      <c r="T155" s="441"/>
      <c r="U155" s="441"/>
      <c r="V155" s="441"/>
      <c r="W155" s="441"/>
      <c r="X155" s="441"/>
      <c r="Y155" s="441"/>
      <c r="Z155" s="441"/>
      <c r="AA155" s="441"/>
      <c r="AB155" s="441"/>
      <c r="AC155" s="441"/>
      <c r="AD155" s="441"/>
      <c r="AE155" s="441"/>
      <c r="AF155" s="441"/>
      <c r="AG155" s="441"/>
      <c r="AH155" s="441"/>
      <c r="AI155" s="441"/>
      <c r="AJ155" s="441"/>
      <c r="AK155" s="441"/>
      <c r="AL155" s="441"/>
      <c r="AM155" s="441"/>
      <c r="AN155" s="441"/>
      <c r="AO155" s="441"/>
      <c r="AP155" s="441"/>
      <c r="AQ155" s="441"/>
      <c r="AR155" s="441"/>
      <c r="AS155" s="441"/>
      <c r="AT155" s="441"/>
      <c r="AU155" s="441"/>
      <c r="AV155" s="441"/>
      <c r="AW155" s="441"/>
      <c r="AX155" s="441"/>
      <c r="AY155" s="441"/>
      <c r="AZ155" s="441"/>
      <c r="BA155" s="441"/>
      <c r="BB155" s="300"/>
      <c r="BC155" s="300"/>
      <c r="BD155" s="300"/>
      <c r="BE155" s="300"/>
      <c r="BF155" s="300"/>
      <c r="BG155" s="300"/>
      <c r="BH155" s="400"/>
      <c r="BI155" s="401"/>
      <c r="BJ155" s="401"/>
      <c r="BK155" s="402"/>
      <c r="BQ155" s="315"/>
      <c r="BT155" s="311"/>
      <c r="BU155" s="311"/>
    </row>
    <row r="156" spans="1:73" ht="16.5" customHeight="1">
      <c r="A156" s="315">
        <v>0</v>
      </c>
      <c r="C156" s="665"/>
      <c r="D156" s="837"/>
      <c r="E156" s="448"/>
      <c r="F156" s="449"/>
      <c r="G156" s="449"/>
      <c r="H156" s="450"/>
      <c r="I156" s="388"/>
      <c r="J156" s="389"/>
      <c r="K156" s="389"/>
      <c r="L156" s="389"/>
      <c r="M156" s="390"/>
      <c r="N156" s="298"/>
      <c r="O156" s="298"/>
      <c r="P156" s="298"/>
      <c r="Q156" s="298"/>
      <c r="R156" s="298"/>
      <c r="S156" s="298"/>
      <c r="T156" s="298"/>
      <c r="U156" s="298"/>
      <c r="V156" s="298"/>
      <c r="W156" s="298"/>
      <c r="X156" s="298"/>
      <c r="Y156" s="298"/>
      <c r="Z156" s="298"/>
      <c r="AA156" s="298"/>
      <c r="AB156" s="298"/>
      <c r="AC156" s="298"/>
      <c r="AD156" s="298"/>
      <c r="AE156" s="298"/>
      <c r="AF156" s="298"/>
      <c r="AG156" s="298"/>
      <c r="AH156" s="298"/>
      <c r="AI156" s="298"/>
      <c r="AJ156" s="298"/>
      <c r="AK156" s="298"/>
      <c r="AL156" s="298"/>
      <c r="AM156" s="298"/>
      <c r="AN156" s="298"/>
      <c r="AO156" s="298"/>
      <c r="AP156" s="298"/>
      <c r="AQ156" s="298"/>
      <c r="AR156" s="298"/>
      <c r="AS156" s="298"/>
      <c r="AT156" s="298"/>
      <c r="AU156" s="298"/>
      <c r="AV156" s="298"/>
      <c r="AW156" s="298"/>
      <c r="AX156" s="298"/>
      <c r="AY156" s="298"/>
      <c r="AZ156" s="298"/>
      <c r="BA156" s="298"/>
      <c r="BB156" s="298"/>
      <c r="BC156" s="298"/>
      <c r="BD156" s="298"/>
      <c r="BE156" s="298"/>
      <c r="BF156" s="298"/>
      <c r="BG156" s="298"/>
      <c r="BH156" s="397"/>
      <c r="BI156" s="398"/>
      <c r="BJ156" s="398"/>
      <c r="BK156" s="399"/>
      <c r="BT156" s="311"/>
      <c r="BU156" s="311"/>
    </row>
    <row r="157" spans="1:73" ht="9.75" customHeight="1" thickBot="1">
      <c r="A157" s="315">
        <v>0</v>
      </c>
      <c r="C157" s="665"/>
      <c r="D157" s="837"/>
      <c r="E157" s="451"/>
      <c r="F157" s="452"/>
      <c r="G157" s="452"/>
      <c r="H157" s="453"/>
      <c r="I157" s="391"/>
      <c r="J157" s="392"/>
      <c r="K157" s="392"/>
      <c r="L157" s="392"/>
      <c r="M157" s="393"/>
      <c r="N157" s="290"/>
      <c r="O157" s="291"/>
      <c r="P157" s="292"/>
      <c r="Q157" s="293"/>
      <c r="R157" s="292"/>
      <c r="S157" s="292"/>
      <c r="T157" s="292"/>
      <c r="U157" s="293"/>
      <c r="V157" s="292"/>
      <c r="W157" s="292"/>
      <c r="X157" s="292"/>
      <c r="Y157" s="293"/>
      <c r="Z157" s="292"/>
      <c r="AA157" s="292"/>
      <c r="AB157" s="292"/>
      <c r="AC157" s="293"/>
      <c r="AD157" s="292"/>
      <c r="AE157" s="292"/>
      <c r="AF157" s="292"/>
      <c r="AG157" s="293"/>
      <c r="AH157" s="292"/>
      <c r="AI157" s="292"/>
      <c r="AJ157" s="292"/>
      <c r="AK157" s="293"/>
      <c r="AL157" s="292"/>
      <c r="AM157" s="292"/>
      <c r="AN157" s="292"/>
      <c r="AO157" s="293"/>
      <c r="AP157" s="292"/>
      <c r="AQ157" s="292"/>
      <c r="AR157" s="292"/>
      <c r="AS157" s="293"/>
      <c r="AT157" s="292"/>
      <c r="AU157" s="292"/>
      <c r="AV157" s="292"/>
      <c r="AW157" s="293"/>
      <c r="AX157" s="292"/>
      <c r="AY157" s="292"/>
      <c r="AZ157" s="292"/>
      <c r="BA157" s="293"/>
      <c r="BB157" s="292"/>
      <c r="BC157" s="292"/>
      <c r="BD157" s="292"/>
      <c r="BE157" s="292"/>
      <c r="BF157" s="294"/>
      <c r="BG157" s="294"/>
      <c r="BH157" s="400"/>
      <c r="BI157" s="401"/>
      <c r="BJ157" s="401"/>
      <c r="BK157" s="402"/>
      <c r="BT157" s="311"/>
      <c r="BU157" s="311"/>
    </row>
    <row r="158" spans="1:73" ht="9.75" customHeight="1">
      <c r="A158" s="315">
        <v>0</v>
      </c>
      <c r="C158" s="665"/>
      <c r="D158" s="837"/>
      <c r="E158" s="451"/>
      <c r="F158" s="452"/>
      <c r="G158" s="452"/>
      <c r="H158" s="453"/>
      <c r="I158" s="391"/>
      <c r="J158" s="392"/>
      <c r="K158" s="392"/>
      <c r="L158" s="392"/>
      <c r="M158" s="393"/>
      <c r="N158" s="290"/>
      <c r="O158" s="295"/>
      <c r="P158" s="296"/>
      <c r="Q158" s="297"/>
      <c r="R158" s="296"/>
      <c r="S158" s="296"/>
      <c r="T158" s="296"/>
      <c r="U158" s="297"/>
      <c r="V158" s="296"/>
      <c r="W158" s="296"/>
      <c r="X158" s="296"/>
      <c r="Y158" s="297"/>
      <c r="Z158" s="296"/>
      <c r="AA158" s="296"/>
      <c r="AB158" s="296"/>
      <c r="AC158" s="297"/>
      <c r="AD158" s="296"/>
      <c r="AE158" s="296"/>
      <c r="AF158" s="296"/>
      <c r="AG158" s="297"/>
      <c r="AH158" s="296"/>
      <c r="AI158" s="296"/>
      <c r="AJ158" s="296"/>
      <c r="AK158" s="297"/>
      <c r="AL158" s="296"/>
      <c r="AM158" s="296"/>
      <c r="AN158" s="296"/>
      <c r="AO158" s="297"/>
      <c r="AP158" s="296"/>
      <c r="AQ158" s="296"/>
      <c r="AR158" s="296"/>
      <c r="AS158" s="297"/>
      <c r="AT158" s="296"/>
      <c r="AU158" s="296"/>
      <c r="AV158" s="296"/>
      <c r="AW158" s="297"/>
      <c r="AX158" s="296"/>
      <c r="AY158" s="296"/>
      <c r="AZ158" s="296"/>
      <c r="BA158" s="297"/>
      <c r="BB158" s="296"/>
      <c r="BC158" s="296"/>
      <c r="BD158" s="296"/>
      <c r="BE158" s="296"/>
      <c r="BF158" s="294"/>
      <c r="BG158" s="294"/>
      <c r="BH158" s="400"/>
      <c r="BI158" s="401"/>
      <c r="BJ158" s="401"/>
      <c r="BK158" s="402"/>
      <c r="BT158" s="311"/>
      <c r="BU158" s="311"/>
    </row>
    <row r="159" spans="1:73" ht="12" customHeight="1">
      <c r="A159" s="315">
        <v>0</v>
      </c>
      <c r="C159" s="665"/>
      <c r="D159" s="837"/>
      <c r="E159" s="464"/>
      <c r="F159" s="465"/>
      <c r="G159" s="465"/>
      <c r="H159" s="466"/>
      <c r="I159" s="467"/>
      <c r="J159" s="468"/>
      <c r="K159" s="468"/>
      <c r="L159" s="468"/>
      <c r="M159" s="469"/>
      <c r="N159" s="299"/>
      <c r="O159" s="299"/>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1"/>
      <c r="AL159" s="441"/>
      <c r="AM159" s="441"/>
      <c r="AN159" s="441"/>
      <c r="AO159" s="441"/>
      <c r="AP159" s="441"/>
      <c r="AQ159" s="441"/>
      <c r="AR159" s="441"/>
      <c r="AS159" s="441"/>
      <c r="AT159" s="441"/>
      <c r="AU159" s="441"/>
      <c r="AV159" s="441"/>
      <c r="AW159" s="441"/>
      <c r="AX159" s="441"/>
      <c r="AY159" s="441"/>
      <c r="AZ159" s="441"/>
      <c r="BA159" s="441"/>
      <c r="BB159" s="300"/>
      <c r="BC159" s="300"/>
      <c r="BD159" s="300"/>
      <c r="BE159" s="300"/>
      <c r="BF159" s="300"/>
      <c r="BG159" s="300"/>
      <c r="BH159" s="400"/>
      <c r="BI159" s="401"/>
      <c r="BJ159" s="401"/>
      <c r="BK159" s="402"/>
      <c r="BT159" s="311"/>
      <c r="BU159" s="311"/>
    </row>
    <row r="160" spans="1:73" ht="23.25" customHeight="1">
      <c r="A160" s="315">
        <v>0</v>
      </c>
      <c r="C160" s="665"/>
      <c r="D160" s="837"/>
      <c r="E160" s="451"/>
      <c r="F160" s="452"/>
      <c r="G160" s="452"/>
      <c r="H160" s="453"/>
      <c r="I160" s="391"/>
      <c r="J160" s="392"/>
      <c r="K160" s="392"/>
      <c r="L160" s="392"/>
      <c r="M160" s="393"/>
      <c r="N160" s="298"/>
      <c r="O160" s="298"/>
      <c r="P160" s="298"/>
      <c r="Q160" s="298"/>
      <c r="R160" s="298"/>
      <c r="S160" s="298"/>
      <c r="T160" s="298"/>
      <c r="U160" s="298"/>
      <c r="V160" s="298"/>
      <c r="W160" s="298"/>
      <c r="X160" s="298"/>
      <c r="Y160" s="298"/>
      <c r="Z160" s="298"/>
      <c r="AA160" s="298"/>
      <c r="AB160" s="298"/>
      <c r="AC160" s="298"/>
      <c r="AD160" s="298"/>
      <c r="AE160" s="298"/>
      <c r="AF160" s="298"/>
      <c r="AG160" s="298"/>
      <c r="AH160" s="298"/>
      <c r="AI160" s="298"/>
      <c r="AJ160" s="298"/>
      <c r="AK160" s="298"/>
      <c r="AL160" s="298"/>
      <c r="AM160" s="298"/>
      <c r="AN160" s="298"/>
      <c r="AO160" s="298"/>
      <c r="AP160" s="298"/>
      <c r="AQ160" s="298"/>
      <c r="AR160" s="298"/>
      <c r="AS160" s="298"/>
      <c r="AT160" s="298"/>
      <c r="AU160" s="298"/>
      <c r="AV160" s="298"/>
      <c r="AW160" s="298"/>
      <c r="AX160" s="298"/>
      <c r="AY160" s="298"/>
      <c r="AZ160" s="298"/>
      <c r="BA160" s="298"/>
      <c r="BB160" s="298"/>
      <c r="BC160" s="298"/>
      <c r="BD160" s="298"/>
      <c r="BE160" s="298"/>
      <c r="BF160" s="298"/>
      <c r="BG160" s="298"/>
      <c r="BH160" s="397"/>
      <c r="BI160" s="398"/>
      <c r="BJ160" s="398"/>
      <c r="BK160" s="399"/>
      <c r="BT160" s="311"/>
      <c r="BU160" s="311"/>
    </row>
    <row r="161" spans="1:73" ht="9.75" customHeight="1" thickBot="1">
      <c r="A161" s="315">
        <v>0</v>
      </c>
      <c r="C161" s="665"/>
      <c r="D161" s="837"/>
      <c r="E161" s="451"/>
      <c r="F161" s="452"/>
      <c r="G161" s="452"/>
      <c r="H161" s="453"/>
      <c r="I161" s="391"/>
      <c r="J161" s="392"/>
      <c r="K161" s="392"/>
      <c r="L161" s="392"/>
      <c r="M161" s="393"/>
      <c r="N161" s="290"/>
      <c r="O161" s="291"/>
      <c r="P161" s="292"/>
      <c r="Q161" s="293"/>
      <c r="R161" s="292"/>
      <c r="S161" s="292"/>
      <c r="T161" s="292"/>
      <c r="U161" s="293"/>
      <c r="V161" s="292"/>
      <c r="W161" s="292"/>
      <c r="X161" s="292"/>
      <c r="Y161" s="293"/>
      <c r="Z161" s="292"/>
      <c r="AA161" s="292"/>
      <c r="AB161" s="292"/>
      <c r="AC161" s="293"/>
      <c r="AD161" s="292"/>
      <c r="AE161" s="292"/>
      <c r="AF161" s="292"/>
      <c r="AG161" s="293"/>
      <c r="AH161" s="292"/>
      <c r="AI161" s="292"/>
      <c r="AJ161" s="292"/>
      <c r="AK161" s="293"/>
      <c r="AL161" s="292"/>
      <c r="AM161" s="292"/>
      <c r="AN161" s="292"/>
      <c r="AO161" s="293"/>
      <c r="AP161" s="292"/>
      <c r="AQ161" s="292"/>
      <c r="AR161" s="292"/>
      <c r="AS161" s="293"/>
      <c r="AT161" s="292"/>
      <c r="AU161" s="292"/>
      <c r="AV161" s="292"/>
      <c r="AW161" s="293"/>
      <c r="AX161" s="292"/>
      <c r="AY161" s="292"/>
      <c r="AZ161" s="292"/>
      <c r="BA161" s="293"/>
      <c r="BB161" s="292"/>
      <c r="BC161" s="292"/>
      <c r="BD161" s="292"/>
      <c r="BE161" s="292"/>
      <c r="BF161" s="294"/>
      <c r="BG161" s="294"/>
      <c r="BH161" s="400"/>
      <c r="BI161" s="401"/>
      <c r="BJ161" s="401"/>
      <c r="BK161" s="402"/>
      <c r="BT161" s="311"/>
      <c r="BU161" s="311"/>
    </row>
    <row r="162" spans="1:73" ht="9.75" customHeight="1">
      <c r="A162" s="315">
        <v>0</v>
      </c>
      <c r="C162" s="665"/>
      <c r="D162" s="837"/>
      <c r="E162" s="451"/>
      <c r="F162" s="452"/>
      <c r="G162" s="452"/>
      <c r="H162" s="453"/>
      <c r="I162" s="391"/>
      <c r="J162" s="392"/>
      <c r="K162" s="392"/>
      <c r="L162" s="392"/>
      <c r="M162" s="393"/>
      <c r="N162" s="290"/>
      <c r="O162" s="295"/>
      <c r="P162" s="296"/>
      <c r="Q162" s="297"/>
      <c r="R162" s="296"/>
      <c r="S162" s="296"/>
      <c r="T162" s="296"/>
      <c r="U162" s="297"/>
      <c r="V162" s="296"/>
      <c r="W162" s="296"/>
      <c r="X162" s="296"/>
      <c r="Y162" s="297"/>
      <c r="Z162" s="296"/>
      <c r="AA162" s="296"/>
      <c r="AB162" s="296"/>
      <c r="AC162" s="297"/>
      <c r="AD162" s="296"/>
      <c r="AE162" s="296"/>
      <c r="AF162" s="296"/>
      <c r="AG162" s="297"/>
      <c r="AH162" s="296"/>
      <c r="AI162" s="296"/>
      <c r="AJ162" s="296"/>
      <c r="AK162" s="297"/>
      <c r="AL162" s="296"/>
      <c r="AM162" s="296"/>
      <c r="AN162" s="296"/>
      <c r="AO162" s="297"/>
      <c r="AP162" s="296"/>
      <c r="AQ162" s="296"/>
      <c r="AR162" s="296"/>
      <c r="AS162" s="297"/>
      <c r="AT162" s="296"/>
      <c r="AU162" s="296"/>
      <c r="AV162" s="296"/>
      <c r="AW162" s="297"/>
      <c r="AX162" s="296"/>
      <c r="AY162" s="296"/>
      <c r="AZ162" s="296"/>
      <c r="BA162" s="297"/>
      <c r="BB162" s="296"/>
      <c r="BC162" s="296"/>
      <c r="BD162" s="296"/>
      <c r="BE162" s="296"/>
      <c r="BF162" s="294"/>
      <c r="BG162" s="294"/>
      <c r="BH162" s="400"/>
      <c r="BI162" s="401"/>
      <c r="BJ162" s="401"/>
      <c r="BK162" s="402"/>
      <c r="BT162" s="311"/>
      <c r="BU162" s="311"/>
    </row>
    <row r="163" spans="1:73" ht="12" customHeight="1">
      <c r="A163" s="315">
        <v>0</v>
      </c>
      <c r="C163" s="665"/>
      <c r="D163" s="837"/>
      <c r="E163" s="464"/>
      <c r="F163" s="465"/>
      <c r="G163" s="465"/>
      <c r="H163" s="466"/>
      <c r="I163" s="467"/>
      <c r="J163" s="468"/>
      <c r="K163" s="468"/>
      <c r="L163" s="468"/>
      <c r="M163" s="469"/>
      <c r="N163" s="299"/>
      <c r="O163" s="299"/>
      <c r="P163" s="441"/>
      <c r="Q163" s="441"/>
      <c r="R163" s="441"/>
      <c r="S163" s="441"/>
      <c r="T163" s="441"/>
      <c r="U163" s="441"/>
      <c r="V163" s="441"/>
      <c r="W163" s="441"/>
      <c r="X163" s="441"/>
      <c r="Y163" s="441"/>
      <c r="Z163" s="441"/>
      <c r="AA163" s="441"/>
      <c r="AB163" s="441"/>
      <c r="AC163" s="441"/>
      <c r="AD163" s="441"/>
      <c r="AE163" s="441"/>
      <c r="AF163" s="441"/>
      <c r="AG163" s="441"/>
      <c r="AH163" s="441"/>
      <c r="AI163" s="441"/>
      <c r="AJ163" s="441"/>
      <c r="AK163" s="441"/>
      <c r="AL163" s="441"/>
      <c r="AM163" s="441"/>
      <c r="AN163" s="441"/>
      <c r="AO163" s="441"/>
      <c r="AP163" s="441"/>
      <c r="AQ163" s="441"/>
      <c r="AR163" s="441"/>
      <c r="AS163" s="441"/>
      <c r="AT163" s="441"/>
      <c r="AU163" s="441"/>
      <c r="AV163" s="441"/>
      <c r="AW163" s="441"/>
      <c r="AX163" s="441"/>
      <c r="AY163" s="441"/>
      <c r="AZ163" s="441"/>
      <c r="BA163" s="441"/>
      <c r="BB163" s="300"/>
      <c r="BC163" s="300"/>
      <c r="BD163" s="300"/>
      <c r="BE163" s="300"/>
      <c r="BF163" s="300"/>
      <c r="BG163" s="300"/>
      <c r="BH163" s="400"/>
      <c r="BI163" s="401"/>
      <c r="BJ163" s="401"/>
      <c r="BK163" s="402"/>
      <c r="BT163" s="311"/>
      <c r="BU163" s="311"/>
    </row>
    <row r="164" spans="1:73" ht="16.5" customHeight="1">
      <c r="A164" s="315">
        <v>0</v>
      </c>
      <c r="C164" s="665"/>
      <c r="D164" s="837"/>
      <c r="E164" s="448"/>
      <c r="F164" s="449"/>
      <c r="G164" s="449"/>
      <c r="H164" s="450"/>
      <c r="I164" s="388"/>
      <c r="J164" s="389"/>
      <c r="K164" s="389"/>
      <c r="L164" s="389"/>
      <c r="M164" s="390"/>
      <c r="N164" s="298"/>
      <c r="O164" s="298"/>
      <c r="P164" s="298"/>
      <c r="Q164" s="298"/>
      <c r="R164" s="298"/>
      <c r="S164" s="298"/>
      <c r="T164" s="298"/>
      <c r="U164" s="298"/>
      <c r="V164" s="298"/>
      <c r="W164" s="298"/>
      <c r="X164" s="298"/>
      <c r="Y164" s="298"/>
      <c r="Z164" s="298"/>
      <c r="AA164" s="298"/>
      <c r="AB164" s="298"/>
      <c r="AC164" s="298"/>
      <c r="AD164" s="298"/>
      <c r="AE164" s="298"/>
      <c r="AF164" s="298"/>
      <c r="AG164" s="298"/>
      <c r="AH164" s="298"/>
      <c r="AI164" s="298"/>
      <c r="AJ164" s="298"/>
      <c r="AK164" s="298"/>
      <c r="AL164" s="298"/>
      <c r="AM164" s="298"/>
      <c r="AN164" s="298"/>
      <c r="AO164" s="298"/>
      <c r="AP164" s="298"/>
      <c r="AQ164" s="298"/>
      <c r="AR164" s="298"/>
      <c r="AS164" s="298"/>
      <c r="AT164" s="298"/>
      <c r="AU164" s="298"/>
      <c r="AV164" s="298"/>
      <c r="AW164" s="298"/>
      <c r="AX164" s="298"/>
      <c r="AY164" s="298"/>
      <c r="AZ164" s="298"/>
      <c r="BA164" s="298"/>
      <c r="BB164" s="298"/>
      <c r="BC164" s="298"/>
      <c r="BD164" s="298"/>
      <c r="BE164" s="298"/>
      <c r="BF164" s="298"/>
      <c r="BG164" s="298"/>
      <c r="BH164" s="397"/>
      <c r="BI164" s="398"/>
      <c r="BJ164" s="398"/>
      <c r="BK164" s="399"/>
      <c r="BT164" s="311"/>
      <c r="BU164" s="311"/>
    </row>
    <row r="165" spans="1:73" ht="9.75" customHeight="1" thickBot="1">
      <c r="A165" s="315">
        <v>0</v>
      </c>
      <c r="C165" s="665"/>
      <c r="D165" s="837"/>
      <c r="E165" s="451"/>
      <c r="F165" s="452"/>
      <c r="G165" s="452"/>
      <c r="H165" s="453"/>
      <c r="I165" s="391"/>
      <c r="J165" s="392"/>
      <c r="K165" s="392"/>
      <c r="L165" s="392"/>
      <c r="M165" s="393"/>
      <c r="N165" s="290"/>
      <c r="O165" s="291"/>
      <c r="P165" s="292"/>
      <c r="Q165" s="293"/>
      <c r="R165" s="292"/>
      <c r="S165" s="292"/>
      <c r="T165" s="292"/>
      <c r="U165" s="293"/>
      <c r="V165" s="292"/>
      <c r="W165" s="292"/>
      <c r="X165" s="292"/>
      <c r="Y165" s="293"/>
      <c r="Z165" s="292"/>
      <c r="AA165" s="292"/>
      <c r="AB165" s="292"/>
      <c r="AC165" s="293"/>
      <c r="AD165" s="292"/>
      <c r="AE165" s="292"/>
      <c r="AF165" s="292"/>
      <c r="AG165" s="293"/>
      <c r="AH165" s="292"/>
      <c r="AI165" s="292"/>
      <c r="AJ165" s="292"/>
      <c r="AK165" s="293"/>
      <c r="AL165" s="292"/>
      <c r="AM165" s="292"/>
      <c r="AN165" s="292"/>
      <c r="AO165" s="293"/>
      <c r="AP165" s="292"/>
      <c r="AQ165" s="292"/>
      <c r="AR165" s="292"/>
      <c r="AS165" s="293"/>
      <c r="AT165" s="292"/>
      <c r="AU165" s="292"/>
      <c r="AV165" s="292"/>
      <c r="AW165" s="293"/>
      <c r="AX165" s="292"/>
      <c r="AY165" s="292"/>
      <c r="AZ165" s="292"/>
      <c r="BA165" s="293"/>
      <c r="BB165" s="292"/>
      <c r="BC165" s="292"/>
      <c r="BD165" s="292"/>
      <c r="BE165" s="292"/>
      <c r="BF165" s="294"/>
      <c r="BG165" s="301"/>
      <c r="BH165" s="400"/>
      <c r="BI165" s="401"/>
      <c r="BJ165" s="401"/>
      <c r="BK165" s="402"/>
      <c r="BT165" s="311"/>
      <c r="BU165" s="311"/>
    </row>
    <row r="166" spans="1:73" ht="9.75" customHeight="1">
      <c r="A166" s="315">
        <v>0</v>
      </c>
      <c r="C166" s="665"/>
      <c r="D166" s="837"/>
      <c r="E166" s="451"/>
      <c r="F166" s="452"/>
      <c r="G166" s="452"/>
      <c r="H166" s="453"/>
      <c r="I166" s="391"/>
      <c r="J166" s="392"/>
      <c r="K166" s="392"/>
      <c r="L166" s="392"/>
      <c r="M166" s="393"/>
      <c r="N166" s="290"/>
      <c r="O166" s="295"/>
      <c r="P166" s="296"/>
      <c r="Q166" s="297"/>
      <c r="R166" s="296"/>
      <c r="S166" s="296"/>
      <c r="T166" s="296"/>
      <c r="U166" s="297"/>
      <c r="V166" s="296"/>
      <c r="W166" s="296"/>
      <c r="X166" s="296"/>
      <c r="Y166" s="297"/>
      <c r="Z166" s="296"/>
      <c r="AA166" s="296"/>
      <c r="AB166" s="296"/>
      <c r="AC166" s="297"/>
      <c r="AD166" s="296"/>
      <c r="AE166" s="296"/>
      <c r="AF166" s="296"/>
      <c r="AG166" s="297"/>
      <c r="AH166" s="296"/>
      <c r="AI166" s="296"/>
      <c r="AJ166" s="296"/>
      <c r="AK166" s="297"/>
      <c r="AL166" s="296"/>
      <c r="AM166" s="296"/>
      <c r="AN166" s="296"/>
      <c r="AO166" s="297"/>
      <c r="AP166" s="296"/>
      <c r="AQ166" s="296"/>
      <c r="AR166" s="296"/>
      <c r="AS166" s="297"/>
      <c r="AT166" s="296"/>
      <c r="AU166" s="296"/>
      <c r="AV166" s="296"/>
      <c r="AW166" s="297"/>
      <c r="AX166" s="296"/>
      <c r="AY166" s="296"/>
      <c r="AZ166" s="296"/>
      <c r="BA166" s="297"/>
      <c r="BB166" s="296"/>
      <c r="BC166" s="296"/>
      <c r="BD166" s="296"/>
      <c r="BE166" s="296"/>
      <c r="BF166" s="294"/>
      <c r="BG166" s="301"/>
      <c r="BH166" s="400"/>
      <c r="BI166" s="401"/>
      <c r="BJ166" s="401"/>
      <c r="BK166" s="402"/>
      <c r="BT166" s="311"/>
      <c r="BU166" s="311"/>
    </row>
    <row r="167" spans="1:73" ht="12" customHeight="1">
      <c r="A167" s="315">
        <v>0</v>
      </c>
      <c r="C167" s="665"/>
      <c r="D167" s="837"/>
      <c r="E167" s="454"/>
      <c r="F167" s="455"/>
      <c r="G167" s="455"/>
      <c r="H167" s="456"/>
      <c r="I167" s="394"/>
      <c r="J167" s="395"/>
      <c r="K167" s="395"/>
      <c r="L167" s="395"/>
      <c r="M167" s="396"/>
      <c r="N167" s="302"/>
      <c r="O167" s="302"/>
      <c r="P167" s="442"/>
      <c r="Q167" s="442"/>
      <c r="R167" s="442"/>
      <c r="S167" s="442"/>
      <c r="T167" s="442"/>
      <c r="U167" s="442"/>
      <c r="V167" s="442"/>
      <c r="W167" s="442"/>
      <c r="X167" s="442"/>
      <c r="Y167" s="442"/>
      <c r="Z167" s="442"/>
      <c r="AA167" s="442"/>
      <c r="AB167" s="442"/>
      <c r="AC167" s="442"/>
      <c r="AD167" s="442"/>
      <c r="AE167" s="442"/>
      <c r="AF167" s="442"/>
      <c r="AG167" s="442"/>
      <c r="AH167" s="442"/>
      <c r="AI167" s="442"/>
      <c r="AJ167" s="442"/>
      <c r="AK167" s="442"/>
      <c r="AL167" s="442"/>
      <c r="AM167" s="442"/>
      <c r="AN167" s="442"/>
      <c r="AO167" s="442"/>
      <c r="AP167" s="442"/>
      <c r="AQ167" s="442"/>
      <c r="AR167" s="442"/>
      <c r="AS167" s="442"/>
      <c r="AT167" s="442"/>
      <c r="AU167" s="442"/>
      <c r="AV167" s="442"/>
      <c r="AW167" s="442"/>
      <c r="AX167" s="442"/>
      <c r="AY167" s="442"/>
      <c r="AZ167" s="442"/>
      <c r="BA167" s="442"/>
      <c r="BB167" s="303"/>
      <c r="BC167" s="303"/>
      <c r="BD167" s="303"/>
      <c r="BE167" s="303"/>
      <c r="BF167" s="303"/>
      <c r="BG167" s="304"/>
      <c r="BH167" s="403"/>
      <c r="BI167" s="404"/>
      <c r="BJ167" s="404"/>
      <c r="BK167" s="405"/>
      <c r="BT167" s="311"/>
      <c r="BU167" s="311"/>
    </row>
    <row r="168" spans="1:73" ht="15.75" customHeight="1">
      <c r="A168" s="315">
        <v>0</v>
      </c>
      <c r="D168" s="285"/>
      <c r="E168" s="136"/>
      <c r="F168" s="1" t="s">
        <v>160</v>
      </c>
      <c r="AX168" s="406" t="s">
        <v>161</v>
      </c>
      <c r="AY168" s="407"/>
      <c r="AZ168" s="407"/>
      <c r="BA168" s="407"/>
      <c r="BB168" s="407"/>
      <c r="BC168" s="407"/>
      <c r="BD168" s="407"/>
      <c r="BE168" s="407"/>
      <c r="BF168" s="407"/>
      <c r="BG168" s="408"/>
      <c r="BH168" s="457">
        <f>SUM(BH128:BK167)</f>
        <v>0</v>
      </c>
      <c r="BI168" s="458"/>
      <c r="BJ168" s="458"/>
      <c r="BK168" s="459"/>
      <c r="BT168" s="311"/>
      <c r="BU168" s="311"/>
    </row>
    <row r="169" spans="1:73" ht="15.75" customHeight="1">
      <c r="A169" s="315">
        <v>0</v>
      </c>
      <c r="E169" s="136"/>
      <c r="G169" s="1" t="s">
        <v>161</v>
      </c>
      <c r="AX169" s="409"/>
      <c r="AY169" s="410"/>
      <c r="AZ169" s="410"/>
      <c r="BA169" s="410"/>
      <c r="BB169" s="410"/>
      <c r="BC169" s="410"/>
      <c r="BD169" s="410"/>
      <c r="BE169" s="410"/>
      <c r="BF169" s="410"/>
      <c r="BG169" s="411"/>
      <c r="BH169" s="460"/>
      <c r="BI169" s="461"/>
      <c r="BJ169" s="461"/>
      <c r="BK169" s="462"/>
      <c r="BT169" s="311"/>
      <c r="BU169" s="311"/>
    </row>
    <row r="170" spans="1:73" ht="20.100000000000001" customHeight="1">
      <c r="A170" s="315">
        <v>0</v>
      </c>
      <c r="E170" s="137"/>
      <c r="F170" s="26" t="s">
        <v>162</v>
      </c>
      <c r="G170" s="51"/>
      <c r="H170" s="463">
        <f>+BH168</f>
        <v>0</v>
      </c>
      <c r="I170" s="463"/>
      <c r="J170" s="463"/>
      <c r="K170" s="463"/>
      <c r="L170" s="463"/>
      <c r="M170" s="463"/>
      <c r="N170" s="51" t="s">
        <v>163</v>
      </c>
      <c r="O170" s="51"/>
      <c r="P170" s="51"/>
      <c r="Q170" s="51"/>
      <c r="R170" s="51"/>
      <c r="S170" s="51"/>
      <c r="T170" s="51"/>
      <c r="U170" s="51" t="s">
        <v>164</v>
      </c>
      <c r="V170" s="51"/>
      <c r="W170" s="51"/>
      <c r="X170" s="51"/>
      <c r="Y170" s="51"/>
      <c r="Z170" s="51" t="s">
        <v>158</v>
      </c>
      <c r="AA170" s="51"/>
      <c r="AB170" s="51"/>
      <c r="AC170" s="51"/>
      <c r="AD170" s="51"/>
      <c r="AE170" s="51"/>
      <c r="AF170" s="51"/>
      <c r="AG170" s="51"/>
      <c r="AH170" s="51" t="s">
        <v>165</v>
      </c>
      <c r="AI170" s="51"/>
      <c r="AJ170" s="51"/>
      <c r="AK170" s="51"/>
      <c r="AL170" s="26" t="s">
        <v>162</v>
      </c>
      <c r="AM170" s="51"/>
      <c r="AN170" s="410">
        <f>+ROUND(H170/8,0)</f>
        <v>0</v>
      </c>
      <c r="AO170" s="410"/>
      <c r="AP170" s="410"/>
      <c r="AQ170" s="410"/>
      <c r="AR170" s="410"/>
      <c r="AS170" s="410"/>
      <c r="AT170" s="51" t="s">
        <v>166</v>
      </c>
      <c r="AU170" s="51"/>
      <c r="AV170" s="51"/>
      <c r="AW170" s="51"/>
      <c r="AX170" s="51"/>
      <c r="AY170" s="51"/>
      <c r="AZ170" s="51"/>
      <c r="BA170" s="51"/>
      <c r="BB170" s="51"/>
      <c r="BC170" s="51"/>
      <c r="BD170" s="51"/>
      <c r="BE170" s="51"/>
      <c r="BF170" s="51"/>
      <c r="BG170" s="51"/>
      <c r="BH170" s="51"/>
      <c r="BI170" s="51"/>
      <c r="BJ170" s="51"/>
      <c r="BK170" s="18"/>
      <c r="BT170" s="311"/>
      <c r="BU170" s="311"/>
    </row>
    <row r="171" spans="1:73" ht="16.5" customHeight="1">
      <c r="A171" s="315">
        <v>0</v>
      </c>
      <c r="E171" s="138" t="s">
        <v>167</v>
      </c>
      <c r="F171" s="139"/>
      <c r="G171" s="443" t="s">
        <v>168</v>
      </c>
      <c r="H171" s="443"/>
      <c r="I171" s="443"/>
      <c r="J171" s="443"/>
      <c r="K171" s="443"/>
      <c r="L171" s="443"/>
      <c r="M171" s="443"/>
      <c r="N171" s="443"/>
      <c r="O171" s="443"/>
      <c r="P171" s="443"/>
      <c r="Q171" s="443"/>
      <c r="R171" s="443"/>
      <c r="S171" s="443"/>
      <c r="T171" s="443"/>
      <c r="U171" s="443"/>
      <c r="V171" s="443"/>
      <c r="W171" s="443"/>
      <c r="X171" s="443"/>
      <c r="Y171" s="443"/>
      <c r="Z171" s="443"/>
      <c r="AA171" s="443"/>
      <c r="AB171" s="443"/>
      <c r="AC171" s="443"/>
      <c r="AD171" s="443"/>
      <c r="AE171" s="443"/>
      <c r="AF171" s="443"/>
      <c r="AG171" s="443"/>
      <c r="AH171" s="443"/>
      <c r="AI171" s="443"/>
      <c r="AJ171" s="443"/>
      <c r="AK171" s="443"/>
      <c r="AL171" s="443"/>
      <c r="AM171" s="443"/>
      <c r="AN171" s="443"/>
      <c r="AO171" s="443"/>
      <c r="AP171" s="443"/>
      <c r="AQ171" s="443"/>
      <c r="AR171" s="443"/>
      <c r="AS171" s="443"/>
      <c r="AT171" s="443"/>
      <c r="AU171" s="443"/>
      <c r="AV171" s="443"/>
      <c r="AW171" s="443"/>
      <c r="AX171" s="443"/>
      <c r="AY171" s="443"/>
      <c r="AZ171" s="443"/>
      <c r="BA171" s="443"/>
      <c r="BB171" s="443"/>
      <c r="BC171" s="443"/>
      <c r="BD171" s="443"/>
      <c r="BE171" s="443"/>
      <c r="BF171" s="443"/>
      <c r="BG171" s="443"/>
      <c r="BH171" s="443"/>
      <c r="BI171" s="443"/>
      <c r="BJ171" s="443"/>
      <c r="BK171" s="443"/>
      <c r="BT171" s="311"/>
      <c r="BU171" s="311"/>
    </row>
    <row r="172" spans="1:73" ht="16.5" customHeight="1">
      <c r="A172" s="315">
        <v>0</v>
      </c>
      <c r="E172" s="126"/>
      <c r="F172" s="126"/>
      <c r="G172" s="444"/>
      <c r="H172" s="444"/>
      <c r="I172" s="444"/>
      <c r="J172" s="444"/>
      <c r="K172" s="444"/>
      <c r="L172" s="444"/>
      <c r="M172" s="444"/>
      <c r="N172" s="444"/>
      <c r="O172" s="444"/>
      <c r="P172" s="444"/>
      <c r="Q172" s="444"/>
      <c r="R172" s="444"/>
      <c r="S172" s="444"/>
      <c r="T172" s="444"/>
      <c r="U172" s="444"/>
      <c r="V172" s="444"/>
      <c r="W172" s="444"/>
      <c r="X172" s="444"/>
      <c r="Y172" s="444"/>
      <c r="Z172" s="444"/>
      <c r="AA172" s="444"/>
      <c r="AB172" s="444"/>
      <c r="AC172" s="444"/>
      <c r="AD172" s="444"/>
      <c r="AE172" s="444"/>
      <c r="AF172" s="444"/>
      <c r="AG172" s="444"/>
      <c r="AH172" s="444"/>
      <c r="AI172" s="444"/>
      <c r="AJ172" s="444"/>
      <c r="AK172" s="444"/>
      <c r="AL172" s="444"/>
      <c r="AM172" s="444"/>
      <c r="AN172" s="444"/>
      <c r="AO172" s="444"/>
      <c r="AP172" s="444"/>
      <c r="AQ172" s="444"/>
      <c r="AR172" s="444"/>
      <c r="AS172" s="444"/>
      <c r="AT172" s="444"/>
      <c r="AU172" s="444"/>
      <c r="AV172" s="444"/>
      <c r="AW172" s="444"/>
      <c r="AX172" s="444"/>
      <c r="AY172" s="444"/>
      <c r="AZ172" s="444"/>
      <c r="BA172" s="444"/>
      <c r="BB172" s="444"/>
      <c r="BC172" s="444"/>
      <c r="BD172" s="444"/>
      <c r="BE172" s="444"/>
      <c r="BF172" s="444"/>
      <c r="BG172" s="444"/>
      <c r="BH172" s="444"/>
      <c r="BI172" s="444"/>
      <c r="BJ172" s="444"/>
      <c r="BK172" s="444"/>
      <c r="BT172" s="311"/>
      <c r="BU172" s="311"/>
    </row>
    <row r="173" spans="1:73" ht="20.100000000000001" customHeight="1">
      <c r="A173" s="315">
        <v>0</v>
      </c>
      <c r="E173" s="38"/>
      <c r="G173" s="126"/>
      <c r="H173" s="126"/>
      <c r="I173" s="126"/>
      <c r="J173" s="126"/>
      <c r="K173" s="126"/>
      <c r="L173" s="126"/>
      <c r="M173" s="126"/>
      <c r="N173" s="126"/>
      <c r="O173" s="126"/>
      <c r="BT173" s="311"/>
      <c r="BU173" s="311"/>
    </row>
    <row r="174" spans="1:73" ht="20.100000000000001" customHeight="1">
      <c r="A174" s="315">
        <v>0</v>
      </c>
      <c r="E174" s="128" t="s">
        <v>169</v>
      </c>
      <c r="F174" s="19"/>
      <c r="G174" s="129"/>
      <c r="H174" s="129"/>
      <c r="I174" s="129"/>
      <c r="J174" s="129"/>
      <c r="K174" s="129"/>
      <c r="L174" s="129"/>
      <c r="M174" s="129"/>
      <c r="N174" s="129"/>
      <c r="O174" s="12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21"/>
      <c r="BT174" s="311"/>
      <c r="BU174" s="311"/>
    </row>
    <row r="175" spans="1:73" ht="33.75" customHeight="1">
      <c r="A175" s="315">
        <v>0</v>
      </c>
      <c r="E175" s="419" t="s">
        <v>143</v>
      </c>
      <c r="F175" s="420"/>
      <c r="G175" s="420"/>
      <c r="H175" s="420"/>
      <c r="I175" s="422" t="s">
        <v>144</v>
      </c>
      <c r="J175" s="423"/>
      <c r="K175" s="423"/>
      <c r="L175" s="423"/>
      <c r="M175" s="424"/>
      <c r="N175" s="445" t="s">
        <v>145</v>
      </c>
      <c r="O175" s="446"/>
      <c r="P175" s="446"/>
      <c r="Q175" s="446"/>
      <c r="R175" s="446"/>
      <c r="S175" s="446"/>
      <c r="T175" s="446"/>
      <c r="U175" s="446"/>
      <c r="V175" s="446"/>
      <c r="W175" s="446"/>
      <c r="X175" s="446"/>
      <c r="Y175" s="446"/>
      <c r="Z175" s="446"/>
      <c r="AA175" s="446"/>
      <c r="AB175" s="446"/>
      <c r="AC175" s="446"/>
      <c r="AD175" s="446"/>
      <c r="AE175" s="446"/>
      <c r="AF175" s="446"/>
      <c r="AG175" s="446"/>
      <c r="AH175" s="446"/>
      <c r="AI175" s="446"/>
      <c r="AJ175" s="446"/>
      <c r="AK175" s="446"/>
      <c r="AL175" s="446"/>
      <c r="AM175" s="446"/>
      <c r="AN175" s="446"/>
      <c r="AO175" s="446"/>
      <c r="AP175" s="446"/>
      <c r="AQ175" s="446"/>
      <c r="AR175" s="446"/>
      <c r="AS175" s="446"/>
      <c r="AT175" s="446"/>
      <c r="AU175" s="446"/>
      <c r="AV175" s="446"/>
      <c r="AW175" s="446"/>
      <c r="AX175" s="446"/>
      <c r="AY175" s="446"/>
      <c r="AZ175" s="446"/>
      <c r="BA175" s="446"/>
      <c r="BB175" s="446"/>
      <c r="BC175" s="446"/>
      <c r="BD175" s="446"/>
      <c r="BE175" s="446"/>
      <c r="BF175" s="446"/>
      <c r="BG175" s="447"/>
      <c r="BH175" s="422" t="s">
        <v>146</v>
      </c>
      <c r="BI175" s="420"/>
      <c r="BJ175" s="420"/>
      <c r="BK175" s="421"/>
      <c r="BT175" s="311"/>
      <c r="BU175" s="311"/>
    </row>
    <row r="176" spans="1:73" ht="23.25" customHeight="1">
      <c r="A176" s="315">
        <v>0</v>
      </c>
      <c r="E176" s="448"/>
      <c r="F176" s="449"/>
      <c r="G176" s="449"/>
      <c r="H176" s="450"/>
      <c r="I176" s="388"/>
      <c r="J176" s="389"/>
      <c r="K176" s="389"/>
      <c r="L176" s="389"/>
      <c r="M176" s="390"/>
      <c r="N176" s="298"/>
      <c r="O176" s="306" t="s">
        <v>148</v>
      </c>
      <c r="P176" s="306"/>
      <c r="Q176" s="306"/>
      <c r="R176" s="306"/>
      <c r="S176" s="306"/>
      <c r="T176" s="306"/>
      <c r="U176" s="306" t="s">
        <v>149</v>
      </c>
      <c r="V176" s="306"/>
      <c r="W176" s="306"/>
      <c r="X176" s="306"/>
      <c r="Y176" s="306" t="s">
        <v>150</v>
      </c>
      <c r="Z176" s="306"/>
      <c r="AA176" s="306"/>
      <c r="AB176" s="306"/>
      <c r="AC176" s="306" t="s">
        <v>151</v>
      </c>
      <c r="AD176" s="306"/>
      <c r="AE176" s="306"/>
      <c r="AF176" s="306"/>
      <c r="AG176" s="306" t="s">
        <v>152</v>
      </c>
      <c r="AH176" s="306"/>
      <c r="AI176" s="306"/>
      <c r="AJ176" s="306"/>
      <c r="AK176" s="306" t="s">
        <v>153</v>
      </c>
      <c r="AL176" s="306"/>
      <c r="AM176" s="306"/>
      <c r="AN176" s="306"/>
      <c r="AO176" s="306" t="s">
        <v>154</v>
      </c>
      <c r="AP176" s="306"/>
      <c r="AQ176" s="306"/>
      <c r="AR176" s="306"/>
      <c r="AS176" s="306" t="s">
        <v>155</v>
      </c>
      <c r="AT176" s="306"/>
      <c r="AU176" s="306"/>
      <c r="AV176" s="306"/>
      <c r="AW176" s="306" t="s">
        <v>156</v>
      </c>
      <c r="AX176" s="306"/>
      <c r="AY176" s="306"/>
      <c r="AZ176" s="306"/>
      <c r="BA176" s="306" t="s">
        <v>157</v>
      </c>
      <c r="BB176" s="306"/>
      <c r="BC176" s="306"/>
      <c r="BD176" s="306"/>
      <c r="BE176" s="306"/>
      <c r="BF176" s="298"/>
      <c r="BG176" s="298"/>
      <c r="BH176" s="397"/>
      <c r="BI176" s="398"/>
      <c r="BJ176" s="398"/>
      <c r="BK176" s="399"/>
      <c r="BT176" s="311"/>
      <c r="BU176" s="311"/>
    </row>
    <row r="177" spans="1:73" ht="9.75" customHeight="1" thickBot="1">
      <c r="A177" s="315">
        <v>0</v>
      </c>
      <c r="E177" s="451"/>
      <c r="F177" s="452"/>
      <c r="G177" s="452"/>
      <c r="H177" s="453"/>
      <c r="I177" s="391"/>
      <c r="J177" s="392"/>
      <c r="K177" s="392"/>
      <c r="L177" s="392"/>
      <c r="M177" s="393"/>
      <c r="N177" s="290"/>
      <c r="O177" s="291"/>
      <c r="P177" s="292"/>
      <c r="Q177" s="293"/>
      <c r="R177" s="292"/>
      <c r="S177" s="292"/>
      <c r="T177" s="292"/>
      <c r="U177" s="293"/>
      <c r="V177" s="292"/>
      <c r="W177" s="292"/>
      <c r="X177" s="292"/>
      <c r="Y177" s="293"/>
      <c r="Z177" s="292"/>
      <c r="AA177" s="292"/>
      <c r="AB177" s="292"/>
      <c r="AC177" s="293"/>
      <c r="AD177" s="292"/>
      <c r="AE177" s="292"/>
      <c r="AF177" s="292"/>
      <c r="AG177" s="293"/>
      <c r="AH177" s="292"/>
      <c r="AI177" s="292"/>
      <c r="AJ177" s="292"/>
      <c r="AK177" s="293"/>
      <c r="AL177" s="292"/>
      <c r="AM177" s="292"/>
      <c r="AN177" s="292"/>
      <c r="AO177" s="293"/>
      <c r="AP177" s="292"/>
      <c r="AQ177" s="292"/>
      <c r="AR177" s="292"/>
      <c r="AS177" s="293"/>
      <c r="AT177" s="292"/>
      <c r="AU177" s="292"/>
      <c r="AV177" s="292"/>
      <c r="AW177" s="293"/>
      <c r="AX177" s="292"/>
      <c r="AY177" s="292"/>
      <c r="AZ177" s="292"/>
      <c r="BA177" s="293"/>
      <c r="BB177" s="292"/>
      <c r="BC177" s="292"/>
      <c r="BD177" s="292"/>
      <c r="BE177" s="292"/>
      <c r="BF177" s="294"/>
      <c r="BG177" s="294"/>
      <c r="BH177" s="400"/>
      <c r="BI177" s="401"/>
      <c r="BJ177" s="401"/>
      <c r="BK177" s="402"/>
      <c r="BT177" s="311"/>
      <c r="BU177" s="311"/>
    </row>
    <row r="178" spans="1:73" ht="9.75" customHeight="1">
      <c r="A178" s="315">
        <v>0</v>
      </c>
      <c r="E178" s="451"/>
      <c r="F178" s="452"/>
      <c r="G178" s="452"/>
      <c r="H178" s="453"/>
      <c r="I178" s="391"/>
      <c r="J178" s="392"/>
      <c r="K178" s="392"/>
      <c r="L178" s="392"/>
      <c r="M178" s="393"/>
      <c r="N178" s="290"/>
      <c r="O178" s="295"/>
      <c r="P178" s="296"/>
      <c r="Q178" s="297"/>
      <c r="R178" s="296"/>
      <c r="S178" s="296"/>
      <c r="T178" s="296"/>
      <c r="U178" s="297"/>
      <c r="V178" s="296"/>
      <c r="W178" s="296"/>
      <c r="X178" s="296"/>
      <c r="Y178" s="297"/>
      <c r="Z178" s="296"/>
      <c r="AA178" s="296"/>
      <c r="AB178" s="296"/>
      <c r="AC178" s="297"/>
      <c r="AD178" s="296"/>
      <c r="AE178" s="296"/>
      <c r="AF178" s="296"/>
      <c r="AG178" s="297"/>
      <c r="AH178" s="296"/>
      <c r="AI178" s="296"/>
      <c r="AJ178" s="296"/>
      <c r="AK178" s="297"/>
      <c r="AL178" s="296"/>
      <c r="AM178" s="296"/>
      <c r="AN178" s="296"/>
      <c r="AO178" s="297"/>
      <c r="AP178" s="296"/>
      <c r="AQ178" s="296"/>
      <c r="AR178" s="296"/>
      <c r="AS178" s="297"/>
      <c r="AT178" s="296"/>
      <c r="AU178" s="296"/>
      <c r="AV178" s="296"/>
      <c r="AW178" s="297"/>
      <c r="AX178" s="296"/>
      <c r="AY178" s="296"/>
      <c r="AZ178" s="296"/>
      <c r="BA178" s="297"/>
      <c r="BB178" s="296"/>
      <c r="BC178" s="296"/>
      <c r="BD178" s="296"/>
      <c r="BE178" s="296"/>
      <c r="BF178" s="294"/>
      <c r="BG178" s="294"/>
      <c r="BH178" s="400"/>
      <c r="BI178" s="401"/>
      <c r="BJ178" s="401"/>
      <c r="BK178" s="402"/>
      <c r="BT178" s="311"/>
      <c r="BU178" s="311"/>
    </row>
    <row r="179" spans="1:73" ht="12" customHeight="1">
      <c r="A179" s="315">
        <v>0</v>
      </c>
      <c r="E179" s="451"/>
      <c r="F179" s="452"/>
      <c r="G179" s="452"/>
      <c r="H179" s="453"/>
      <c r="I179" s="391"/>
      <c r="J179" s="392"/>
      <c r="K179" s="392"/>
      <c r="L179" s="392"/>
      <c r="M179" s="393"/>
      <c r="N179" s="290"/>
      <c r="O179" s="290"/>
      <c r="P179" s="441"/>
      <c r="Q179" s="441"/>
      <c r="R179" s="441"/>
      <c r="S179" s="441"/>
      <c r="T179" s="441"/>
      <c r="U179" s="441"/>
      <c r="V179" s="441"/>
      <c r="W179" s="441"/>
      <c r="X179" s="441"/>
      <c r="Y179" s="441"/>
      <c r="Z179" s="441"/>
      <c r="AA179" s="441"/>
      <c r="AB179" s="441"/>
      <c r="AC179" s="441"/>
      <c r="AD179" s="441"/>
      <c r="AE179" s="441"/>
      <c r="AF179" s="441"/>
      <c r="AG179" s="441"/>
      <c r="AH179" s="441"/>
      <c r="AI179" s="441"/>
      <c r="AJ179" s="441"/>
      <c r="AK179" s="441"/>
      <c r="AL179" s="441"/>
      <c r="AM179" s="441"/>
      <c r="AN179" s="441"/>
      <c r="AO179" s="441"/>
      <c r="AP179" s="441"/>
      <c r="AQ179" s="441"/>
      <c r="AR179" s="441"/>
      <c r="AS179" s="441"/>
      <c r="AT179" s="441"/>
      <c r="AU179" s="441"/>
      <c r="AV179" s="441"/>
      <c r="AW179" s="441"/>
      <c r="AX179" s="441"/>
      <c r="AY179" s="441"/>
      <c r="AZ179" s="441"/>
      <c r="BA179" s="441"/>
      <c r="BB179" s="294"/>
      <c r="BC179" s="294"/>
      <c r="BD179" s="294"/>
      <c r="BE179" s="294"/>
      <c r="BF179" s="294"/>
      <c r="BG179" s="294"/>
      <c r="BH179" s="400"/>
      <c r="BI179" s="401"/>
      <c r="BJ179" s="401"/>
      <c r="BK179" s="402"/>
      <c r="BT179" s="311"/>
      <c r="BU179" s="311"/>
    </row>
    <row r="180" spans="1:73" ht="16.5" customHeight="1">
      <c r="A180" s="315">
        <v>0</v>
      </c>
      <c r="E180" s="448"/>
      <c r="F180" s="449"/>
      <c r="G180" s="449"/>
      <c r="H180" s="450"/>
      <c r="I180" s="388"/>
      <c r="J180" s="389"/>
      <c r="K180" s="389"/>
      <c r="L180" s="389"/>
      <c r="M180" s="390"/>
      <c r="N180" s="298"/>
      <c r="O180" s="298"/>
      <c r="P180" s="298"/>
      <c r="Q180" s="298"/>
      <c r="R180" s="298"/>
      <c r="S180" s="298"/>
      <c r="T180" s="298"/>
      <c r="U180" s="298"/>
      <c r="V180" s="298"/>
      <c r="W180" s="298"/>
      <c r="X180" s="298"/>
      <c r="Y180" s="298"/>
      <c r="Z180" s="298"/>
      <c r="AA180" s="298"/>
      <c r="AB180" s="298"/>
      <c r="AC180" s="298"/>
      <c r="AD180" s="298"/>
      <c r="AE180" s="298"/>
      <c r="AF180" s="298"/>
      <c r="AG180" s="298"/>
      <c r="AH180" s="298"/>
      <c r="AI180" s="298"/>
      <c r="AJ180" s="298"/>
      <c r="AK180" s="298"/>
      <c r="AL180" s="298"/>
      <c r="AM180" s="298"/>
      <c r="AN180" s="298"/>
      <c r="AO180" s="298"/>
      <c r="AP180" s="298"/>
      <c r="AQ180" s="298"/>
      <c r="AR180" s="298"/>
      <c r="AS180" s="298"/>
      <c r="AT180" s="298"/>
      <c r="AU180" s="298"/>
      <c r="AV180" s="298"/>
      <c r="AW180" s="298"/>
      <c r="AX180" s="298"/>
      <c r="AY180" s="298"/>
      <c r="AZ180" s="298"/>
      <c r="BA180" s="298"/>
      <c r="BB180" s="298"/>
      <c r="BC180" s="298"/>
      <c r="BD180" s="298"/>
      <c r="BE180" s="298"/>
      <c r="BF180" s="298"/>
      <c r="BG180" s="298"/>
      <c r="BH180" s="397"/>
      <c r="BI180" s="398"/>
      <c r="BJ180" s="398"/>
      <c r="BK180" s="399"/>
      <c r="BT180" s="311"/>
      <c r="BU180" s="311"/>
    </row>
    <row r="181" spans="1:73" ht="9.75" customHeight="1" thickBot="1">
      <c r="A181" s="315">
        <v>0</v>
      </c>
      <c r="E181" s="451"/>
      <c r="F181" s="452"/>
      <c r="G181" s="452"/>
      <c r="H181" s="453"/>
      <c r="I181" s="391"/>
      <c r="J181" s="392"/>
      <c r="K181" s="392"/>
      <c r="L181" s="392"/>
      <c r="M181" s="393"/>
      <c r="N181" s="290"/>
      <c r="O181" s="291"/>
      <c r="P181" s="292"/>
      <c r="Q181" s="293"/>
      <c r="R181" s="292"/>
      <c r="S181" s="292"/>
      <c r="T181" s="292"/>
      <c r="U181" s="293"/>
      <c r="V181" s="292"/>
      <c r="W181" s="292"/>
      <c r="X181" s="292"/>
      <c r="Y181" s="293"/>
      <c r="Z181" s="292"/>
      <c r="AA181" s="292"/>
      <c r="AB181" s="292"/>
      <c r="AC181" s="293"/>
      <c r="AD181" s="292"/>
      <c r="AE181" s="292"/>
      <c r="AF181" s="292"/>
      <c r="AG181" s="293"/>
      <c r="AH181" s="292"/>
      <c r="AI181" s="292"/>
      <c r="AJ181" s="292"/>
      <c r="AK181" s="293"/>
      <c r="AL181" s="292"/>
      <c r="AM181" s="292"/>
      <c r="AN181" s="292"/>
      <c r="AO181" s="293"/>
      <c r="AP181" s="292"/>
      <c r="AQ181" s="292"/>
      <c r="AR181" s="292"/>
      <c r="AS181" s="293"/>
      <c r="AT181" s="292"/>
      <c r="AU181" s="292"/>
      <c r="AV181" s="292"/>
      <c r="AW181" s="293"/>
      <c r="AX181" s="292"/>
      <c r="AY181" s="292"/>
      <c r="AZ181" s="292"/>
      <c r="BA181" s="293"/>
      <c r="BB181" s="292"/>
      <c r="BC181" s="292"/>
      <c r="BD181" s="292"/>
      <c r="BE181" s="292"/>
      <c r="BF181" s="294"/>
      <c r="BG181" s="294"/>
      <c r="BH181" s="400"/>
      <c r="BI181" s="401"/>
      <c r="BJ181" s="401"/>
      <c r="BK181" s="402"/>
      <c r="BT181" s="311"/>
      <c r="BU181" s="311"/>
    </row>
    <row r="182" spans="1:73" ht="9.75" customHeight="1">
      <c r="A182" s="315">
        <v>0</v>
      </c>
      <c r="E182" s="451"/>
      <c r="F182" s="452"/>
      <c r="G182" s="452"/>
      <c r="H182" s="453"/>
      <c r="I182" s="391"/>
      <c r="J182" s="392"/>
      <c r="K182" s="392"/>
      <c r="L182" s="392"/>
      <c r="M182" s="393"/>
      <c r="N182" s="290"/>
      <c r="O182" s="295"/>
      <c r="P182" s="296"/>
      <c r="Q182" s="297"/>
      <c r="R182" s="296"/>
      <c r="S182" s="296"/>
      <c r="T182" s="296"/>
      <c r="U182" s="297"/>
      <c r="V182" s="296"/>
      <c r="W182" s="296"/>
      <c r="X182" s="296"/>
      <c r="Y182" s="297"/>
      <c r="Z182" s="296"/>
      <c r="AA182" s="296"/>
      <c r="AB182" s="296"/>
      <c r="AC182" s="297"/>
      <c r="AD182" s="296"/>
      <c r="AE182" s="296"/>
      <c r="AF182" s="296"/>
      <c r="AG182" s="297"/>
      <c r="AH182" s="296"/>
      <c r="AI182" s="296"/>
      <c r="AJ182" s="296"/>
      <c r="AK182" s="297"/>
      <c r="AL182" s="296"/>
      <c r="AM182" s="296"/>
      <c r="AN182" s="296"/>
      <c r="AO182" s="297"/>
      <c r="AP182" s="296"/>
      <c r="AQ182" s="296"/>
      <c r="AR182" s="296"/>
      <c r="AS182" s="297"/>
      <c r="AT182" s="296"/>
      <c r="AU182" s="296"/>
      <c r="AV182" s="296"/>
      <c r="AW182" s="297"/>
      <c r="AX182" s="296"/>
      <c r="AY182" s="296"/>
      <c r="AZ182" s="296"/>
      <c r="BA182" s="297"/>
      <c r="BB182" s="296"/>
      <c r="BC182" s="296"/>
      <c r="BD182" s="296"/>
      <c r="BE182" s="296"/>
      <c r="BF182" s="294"/>
      <c r="BG182" s="294"/>
      <c r="BH182" s="400"/>
      <c r="BI182" s="401"/>
      <c r="BJ182" s="401"/>
      <c r="BK182" s="402"/>
      <c r="BT182" s="311"/>
      <c r="BU182" s="311"/>
    </row>
    <row r="183" spans="1:73" ht="12" customHeight="1">
      <c r="A183" s="315">
        <v>0</v>
      </c>
      <c r="E183" s="464"/>
      <c r="F183" s="465"/>
      <c r="G183" s="465"/>
      <c r="H183" s="466"/>
      <c r="I183" s="467"/>
      <c r="J183" s="468"/>
      <c r="K183" s="468"/>
      <c r="L183" s="468"/>
      <c r="M183" s="469"/>
      <c r="N183" s="299"/>
      <c r="O183" s="299"/>
      <c r="P183" s="441"/>
      <c r="Q183" s="441"/>
      <c r="R183" s="441"/>
      <c r="S183" s="441"/>
      <c r="T183" s="441"/>
      <c r="U183" s="441"/>
      <c r="V183" s="441"/>
      <c r="W183" s="441"/>
      <c r="X183" s="441"/>
      <c r="Y183" s="441"/>
      <c r="Z183" s="441"/>
      <c r="AA183" s="441"/>
      <c r="AB183" s="441"/>
      <c r="AC183" s="441"/>
      <c r="AD183" s="441"/>
      <c r="AE183" s="441"/>
      <c r="AF183" s="441"/>
      <c r="AG183" s="441"/>
      <c r="AH183" s="441"/>
      <c r="AI183" s="441"/>
      <c r="AJ183" s="441"/>
      <c r="AK183" s="441"/>
      <c r="AL183" s="441"/>
      <c r="AM183" s="441"/>
      <c r="AN183" s="441"/>
      <c r="AO183" s="441"/>
      <c r="AP183" s="441"/>
      <c r="AQ183" s="441"/>
      <c r="AR183" s="441"/>
      <c r="AS183" s="441"/>
      <c r="AT183" s="441"/>
      <c r="AU183" s="441"/>
      <c r="AV183" s="441"/>
      <c r="AW183" s="441"/>
      <c r="AX183" s="441"/>
      <c r="AY183" s="441"/>
      <c r="AZ183" s="441"/>
      <c r="BA183" s="441"/>
      <c r="BB183" s="300"/>
      <c r="BC183" s="300"/>
      <c r="BD183" s="300"/>
      <c r="BE183" s="300"/>
      <c r="BF183" s="300"/>
      <c r="BG183" s="300"/>
      <c r="BH183" s="400"/>
      <c r="BI183" s="401"/>
      <c r="BJ183" s="401"/>
      <c r="BK183" s="402"/>
      <c r="BT183" s="311"/>
      <c r="BU183" s="311"/>
    </row>
    <row r="184" spans="1:73" s="261" customFormat="1" ht="16.5" customHeight="1">
      <c r="A184" s="315">
        <v>0</v>
      </c>
      <c r="E184" s="451"/>
      <c r="F184" s="452"/>
      <c r="G184" s="452"/>
      <c r="H184" s="453"/>
      <c r="I184" s="391"/>
      <c r="J184" s="392"/>
      <c r="K184" s="392"/>
      <c r="L184" s="392"/>
      <c r="M184" s="393"/>
      <c r="N184" s="298"/>
      <c r="O184" s="298"/>
      <c r="P184" s="298"/>
      <c r="Q184" s="298"/>
      <c r="R184" s="298"/>
      <c r="S184" s="298"/>
      <c r="T184" s="298"/>
      <c r="U184" s="298"/>
      <c r="V184" s="298"/>
      <c r="W184" s="298"/>
      <c r="X184" s="298"/>
      <c r="Y184" s="298"/>
      <c r="Z184" s="298"/>
      <c r="AA184" s="298"/>
      <c r="AB184" s="298"/>
      <c r="AC184" s="298"/>
      <c r="AD184" s="298"/>
      <c r="AE184" s="298"/>
      <c r="AF184" s="298"/>
      <c r="AG184" s="298"/>
      <c r="AH184" s="298"/>
      <c r="AI184" s="298"/>
      <c r="AJ184" s="298"/>
      <c r="AK184" s="298"/>
      <c r="AL184" s="298"/>
      <c r="AM184" s="298"/>
      <c r="AN184" s="298"/>
      <c r="AO184" s="298"/>
      <c r="AP184" s="298"/>
      <c r="AQ184" s="298"/>
      <c r="AR184" s="298"/>
      <c r="AS184" s="298"/>
      <c r="AT184" s="298"/>
      <c r="AU184" s="298"/>
      <c r="AV184" s="298"/>
      <c r="AW184" s="298"/>
      <c r="AX184" s="298"/>
      <c r="AY184" s="298"/>
      <c r="AZ184" s="298"/>
      <c r="BA184" s="298"/>
      <c r="BB184" s="298"/>
      <c r="BC184" s="298"/>
      <c r="BD184" s="298"/>
      <c r="BE184" s="298"/>
      <c r="BF184" s="298"/>
      <c r="BG184" s="298"/>
      <c r="BH184" s="397"/>
      <c r="BI184" s="398"/>
      <c r="BJ184" s="398"/>
      <c r="BK184" s="399"/>
      <c r="BQ184" s="315"/>
      <c r="BT184" s="311"/>
      <c r="BU184" s="311"/>
    </row>
    <row r="185" spans="1:73" s="261" customFormat="1" ht="9.75" customHeight="1" thickBot="1">
      <c r="A185" s="315">
        <v>0</v>
      </c>
      <c r="E185" s="451"/>
      <c r="F185" s="452"/>
      <c r="G185" s="452"/>
      <c r="H185" s="453"/>
      <c r="I185" s="391"/>
      <c r="J185" s="392"/>
      <c r="K185" s="392"/>
      <c r="L185" s="392"/>
      <c r="M185" s="393"/>
      <c r="N185" s="290"/>
      <c r="O185" s="291"/>
      <c r="P185" s="292"/>
      <c r="Q185" s="293"/>
      <c r="R185" s="292"/>
      <c r="S185" s="292"/>
      <c r="T185" s="292"/>
      <c r="U185" s="293"/>
      <c r="V185" s="292"/>
      <c r="W185" s="292"/>
      <c r="X185" s="292"/>
      <c r="Y185" s="293"/>
      <c r="Z185" s="292"/>
      <c r="AA185" s="292"/>
      <c r="AB185" s="292"/>
      <c r="AC185" s="293"/>
      <c r="AD185" s="292"/>
      <c r="AE185" s="292"/>
      <c r="AF185" s="292"/>
      <c r="AG185" s="293"/>
      <c r="AH185" s="292"/>
      <c r="AI185" s="292"/>
      <c r="AJ185" s="292"/>
      <c r="AK185" s="293"/>
      <c r="AL185" s="292"/>
      <c r="AM185" s="292"/>
      <c r="AN185" s="292"/>
      <c r="AO185" s="293"/>
      <c r="AP185" s="292"/>
      <c r="AQ185" s="292"/>
      <c r="AR185" s="292"/>
      <c r="AS185" s="293"/>
      <c r="AT185" s="292"/>
      <c r="AU185" s="292"/>
      <c r="AV185" s="292"/>
      <c r="AW185" s="293"/>
      <c r="AX185" s="292"/>
      <c r="AY185" s="292"/>
      <c r="AZ185" s="292"/>
      <c r="BA185" s="293"/>
      <c r="BB185" s="292"/>
      <c r="BC185" s="292"/>
      <c r="BD185" s="292"/>
      <c r="BE185" s="292"/>
      <c r="BF185" s="294"/>
      <c r="BG185" s="294"/>
      <c r="BH185" s="400"/>
      <c r="BI185" s="401"/>
      <c r="BJ185" s="401"/>
      <c r="BK185" s="402"/>
      <c r="BQ185" s="315"/>
      <c r="BT185" s="311"/>
      <c r="BU185" s="311"/>
    </row>
    <row r="186" spans="1:73" s="261" customFormat="1" ht="9.75" customHeight="1">
      <c r="A186" s="315">
        <v>0</v>
      </c>
      <c r="E186" s="451"/>
      <c r="F186" s="452"/>
      <c r="G186" s="452"/>
      <c r="H186" s="453"/>
      <c r="I186" s="391"/>
      <c r="J186" s="392"/>
      <c r="K186" s="392"/>
      <c r="L186" s="392"/>
      <c r="M186" s="393"/>
      <c r="N186" s="290"/>
      <c r="O186" s="295"/>
      <c r="P186" s="296"/>
      <c r="Q186" s="297"/>
      <c r="R186" s="296"/>
      <c r="S186" s="296"/>
      <c r="T186" s="296"/>
      <c r="U186" s="297"/>
      <c r="V186" s="296"/>
      <c r="W186" s="296"/>
      <c r="X186" s="296"/>
      <c r="Y186" s="297"/>
      <c r="Z186" s="296"/>
      <c r="AA186" s="296"/>
      <c r="AB186" s="296"/>
      <c r="AC186" s="297"/>
      <c r="AD186" s="296"/>
      <c r="AE186" s="296"/>
      <c r="AF186" s="296"/>
      <c r="AG186" s="297"/>
      <c r="AH186" s="296"/>
      <c r="AI186" s="296"/>
      <c r="AJ186" s="296"/>
      <c r="AK186" s="297"/>
      <c r="AL186" s="296"/>
      <c r="AM186" s="296"/>
      <c r="AN186" s="296"/>
      <c r="AO186" s="297"/>
      <c r="AP186" s="296"/>
      <c r="AQ186" s="296"/>
      <c r="AR186" s="296"/>
      <c r="AS186" s="297"/>
      <c r="AT186" s="296"/>
      <c r="AU186" s="296"/>
      <c r="AV186" s="296"/>
      <c r="AW186" s="297"/>
      <c r="AX186" s="296"/>
      <c r="AY186" s="296"/>
      <c r="AZ186" s="296"/>
      <c r="BA186" s="297"/>
      <c r="BB186" s="296"/>
      <c r="BC186" s="296"/>
      <c r="BD186" s="296"/>
      <c r="BE186" s="296"/>
      <c r="BF186" s="294"/>
      <c r="BG186" s="294"/>
      <c r="BH186" s="400"/>
      <c r="BI186" s="401"/>
      <c r="BJ186" s="401"/>
      <c r="BK186" s="402"/>
      <c r="BQ186" s="315"/>
      <c r="BT186" s="311"/>
      <c r="BU186" s="311"/>
    </row>
    <row r="187" spans="1:73" s="261" customFormat="1" ht="12" customHeight="1">
      <c r="A187" s="315">
        <v>0</v>
      </c>
      <c r="E187" s="464"/>
      <c r="F187" s="465"/>
      <c r="G187" s="465"/>
      <c r="H187" s="466"/>
      <c r="I187" s="467"/>
      <c r="J187" s="468"/>
      <c r="K187" s="468"/>
      <c r="L187" s="468"/>
      <c r="M187" s="469"/>
      <c r="N187" s="299"/>
      <c r="O187" s="299"/>
      <c r="P187" s="441"/>
      <c r="Q187" s="441"/>
      <c r="R187" s="441"/>
      <c r="S187" s="441"/>
      <c r="T187" s="441"/>
      <c r="U187" s="441"/>
      <c r="V187" s="441"/>
      <c r="W187" s="441"/>
      <c r="X187" s="441"/>
      <c r="Y187" s="441"/>
      <c r="Z187" s="441"/>
      <c r="AA187" s="441"/>
      <c r="AB187" s="441"/>
      <c r="AC187" s="441"/>
      <c r="AD187" s="441"/>
      <c r="AE187" s="441"/>
      <c r="AF187" s="441"/>
      <c r="AG187" s="441"/>
      <c r="AH187" s="441"/>
      <c r="AI187" s="441"/>
      <c r="AJ187" s="441"/>
      <c r="AK187" s="441"/>
      <c r="AL187" s="441"/>
      <c r="AM187" s="441"/>
      <c r="AN187" s="441"/>
      <c r="AO187" s="441"/>
      <c r="AP187" s="441"/>
      <c r="AQ187" s="441"/>
      <c r="AR187" s="441"/>
      <c r="AS187" s="441"/>
      <c r="AT187" s="441"/>
      <c r="AU187" s="441"/>
      <c r="AV187" s="441"/>
      <c r="AW187" s="441"/>
      <c r="AX187" s="441"/>
      <c r="AY187" s="441"/>
      <c r="AZ187" s="441"/>
      <c r="BA187" s="441"/>
      <c r="BB187" s="300"/>
      <c r="BC187" s="300"/>
      <c r="BD187" s="300"/>
      <c r="BE187" s="300"/>
      <c r="BF187" s="300"/>
      <c r="BG187" s="300"/>
      <c r="BH187" s="400"/>
      <c r="BI187" s="401"/>
      <c r="BJ187" s="401"/>
      <c r="BK187" s="402"/>
      <c r="BQ187" s="315"/>
      <c r="BT187" s="311"/>
      <c r="BU187" s="311"/>
    </row>
    <row r="188" spans="1:73" s="261" customFormat="1" ht="16.5" customHeight="1">
      <c r="A188" s="315">
        <v>0</v>
      </c>
      <c r="C188" s="836" t="s">
        <v>847</v>
      </c>
      <c r="D188" s="837"/>
      <c r="E188" s="448"/>
      <c r="F188" s="449"/>
      <c r="G188" s="449"/>
      <c r="H188" s="450"/>
      <c r="I188" s="388"/>
      <c r="J188" s="389"/>
      <c r="K188" s="389"/>
      <c r="L188" s="389"/>
      <c r="M188" s="390"/>
      <c r="N188" s="298"/>
      <c r="O188" s="298"/>
      <c r="P188" s="298"/>
      <c r="Q188" s="298"/>
      <c r="R188" s="298"/>
      <c r="S188" s="298"/>
      <c r="T188" s="298"/>
      <c r="U188" s="298"/>
      <c r="V188" s="298"/>
      <c r="W188" s="298"/>
      <c r="X188" s="298"/>
      <c r="Y188" s="298"/>
      <c r="Z188" s="298"/>
      <c r="AA188" s="298"/>
      <c r="AB188" s="298"/>
      <c r="AC188" s="298"/>
      <c r="AD188" s="298"/>
      <c r="AE188" s="298"/>
      <c r="AF188" s="298"/>
      <c r="AG188" s="298"/>
      <c r="AH188" s="298"/>
      <c r="AI188" s="298"/>
      <c r="AJ188" s="298"/>
      <c r="AK188" s="298"/>
      <c r="AL188" s="298"/>
      <c r="AM188" s="298"/>
      <c r="AN188" s="298"/>
      <c r="AO188" s="298"/>
      <c r="AP188" s="298"/>
      <c r="AQ188" s="298"/>
      <c r="AR188" s="298"/>
      <c r="AS188" s="298"/>
      <c r="AT188" s="298"/>
      <c r="AU188" s="298"/>
      <c r="AV188" s="298"/>
      <c r="AW188" s="298"/>
      <c r="AX188" s="298"/>
      <c r="AY188" s="298"/>
      <c r="AZ188" s="298"/>
      <c r="BA188" s="298"/>
      <c r="BB188" s="298"/>
      <c r="BC188" s="298"/>
      <c r="BD188" s="298"/>
      <c r="BE188" s="298"/>
      <c r="BF188" s="298"/>
      <c r="BG188" s="298"/>
      <c r="BH188" s="397"/>
      <c r="BI188" s="398"/>
      <c r="BJ188" s="398"/>
      <c r="BK188" s="399"/>
      <c r="BQ188" s="315"/>
      <c r="BT188" s="311"/>
      <c r="BU188" s="311"/>
    </row>
    <row r="189" spans="1:73" s="261" customFormat="1" ht="9.75" customHeight="1" thickBot="1">
      <c r="A189" s="315">
        <v>0</v>
      </c>
      <c r="C189" s="665"/>
      <c r="D189" s="837"/>
      <c r="E189" s="451"/>
      <c r="F189" s="452"/>
      <c r="G189" s="452"/>
      <c r="H189" s="453"/>
      <c r="I189" s="391"/>
      <c r="J189" s="392"/>
      <c r="K189" s="392"/>
      <c r="L189" s="392"/>
      <c r="M189" s="393"/>
      <c r="N189" s="290"/>
      <c r="O189" s="291"/>
      <c r="P189" s="292"/>
      <c r="Q189" s="293"/>
      <c r="R189" s="292"/>
      <c r="S189" s="292"/>
      <c r="T189" s="292"/>
      <c r="U189" s="293"/>
      <c r="V189" s="292"/>
      <c r="W189" s="292"/>
      <c r="X189" s="292"/>
      <c r="Y189" s="293"/>
      <c r="Z189" s="292"/>
      <c r="AA189" s="292"/>
      <c r="AB189" s="292"/>
      <c r="AC189" s="293"/>
      <c r="AD189" s="292"/>
      <c r="AE189" s="292"/>
      <c r="AF189" s="292"/>
      <c r="AG189" s="293"/>
      <c r="AH189" s="292"/>
      <c r="AI189" s="292"/>
      <c r="AJ189" s="292"/>
      <c r="AK189" s="293"/>
      <c r="AL189" s="292"/>
      <c r="AM189" s="292"/>
      <c r="AN189" s="292"/>
      <c r="AO189" s="293"/>
      <c r="AP189" s="292"/>
      <c r="AQ189" s="292"/>
      <c r="AR189" s="292"/>
      <c r="AS189" s="293"/>
      <c r="AT189" s="292"/>
      <c r="AU189" s="292"/>
      <c r="AV189" s="292"/>
      <c r="AW189" s="293"/>
      <c r="AX189" s="292"/>
      <c r="AY189" s="292"/>
      <c r="AZ189" s="292"/>
      <c r="BA189" s="293"/>
      <c r="BB189" s="292"/>
      <c r="BC189" s="292"/>
      <c r="BD189" s="292"/>
      <c r="BE189" s="292"/>
      <c r="BF189" s="294"/>
      <c r="BG189" s="294"/>
      <c r="BH189" s="400"/>
      <c r="BI189" s="401"/>
      <c r="BJ189" s="401"/>
      <c r="BK189" s="402"/>
      <c r="BQ189" s="315"/>
      <c r="BT189" s="311"/>
      <c r="BU189" s="311"/>
    </row>
    <row r="190" spans="1:73" s="261" customFormat="1" ht="9.75" customHeight="1">
      <c r="A190" s="315">
        <v>0</v>
      </c>
      <c r="C190" s="665"/>
      <c r="D190" s="837"/>
      <c r="E190" s="451"/>
      <c r="F190" s="452"/>
      <c r="G190" s="452"/>
      <c r="H190" s="453"/>
      <c r="I190" s="391"/>
      <c r="J190" s="392"/>
      <c r="K190" s="392"/>
      <c r="L190" s="392"/>
      <c r="M190" s="393"/>
      <c r="N190" s="290"/>
      <c r="O190" s="295"/>
      <c r="P190" s="296"/>
      <c r="Q190" s="297"/>
      <c r="R190" s="296"/>
      <c r="S190" s="296"/>
      <c r="T190" s="296"/>
      <c r="U190" s="297"/>
      <c r="V190" s="296"/>
      <c r="W190" s="296"/>
      <c r="X190" s="296"/>
      <c r="Y190" s="297"/>
      <c r="Z190" s="296"/>
      <c r="AA190" s="296"/>
      <c r="AB190" s="296"/>
      <c r="AC190" s="297"/>
      <c r="AD190" s="296"/>
      <c r="AE190" s="296"/>
      <c r="AF190" s="296"/>
      <c r="AG190" s="297"/>
      <c r="AH190" s="296"/>
      <c r="AI190" s="296"/>
      <c r="AJ190" s="296"/>
      <c r="AK190" s="297"/>
      <c r="AL190" s="296"/>
      <c r="AM190" s="296"/>
      <c r="AN190" s="296"/>
      <c r="AO190" s="297"/>
      <c r="AP190" s="296"/>
      <c r="AQ190" s="296"/>
      <c r="AR190" s="296"/>
      <c r="AS190" s="297"/>
      <c r="AT190" s="296"/>
      <c r="AU190" s="296"/>
      <c r="AV190" s="296"/>
      <c r="AW190" s="297"/>
      <c r="AX190" s="296"/>
      <c r="AY190" s="296"/>
      <c r="AZ190" s="296"/>
      <c r="BA190" s="297"/>
      <c r="BB190" s="296"/>
      <c r="BC190" s="296"/>
      <c r="BD190" s="296"/>
      <c r="BE190" s="296"/>
      <c r="BF190" s="294"/>
      <c r="BG190" s="294"/>
      <c r="BH190" s="400"/>
      <c r="BI190" s="401"/>
      <c r="BJ190" s="401"/>
      <c r="BK190" s="402"/>
      <c r="BQ190" s="315"/>
      <c r="BT190" s="311"/>
      <c r="BU190" s="311"/>
    </row>
    <row r="191" spans="1:73" s="261" customFormat="1" ht="12" customHeight="1">
      <c r="A191" s="315">
        <v>0</v>
      </c>
      <c r="C191" s="665"/>
      <c r="D191" s="837"/>
      <c r="E191" s="464"/>
      <c r="F191" s="465"/>
      <c r="G191" s="465"/>
      <c r="H191" s="466"/>
      <c r="I191" s="467"/>
      <c r="J191" s="468"/>
      <c r="K191" s="468"/>
      <c r="L191" s="468"/>
      <c r="M191" s="469"/>
      <c r="N191" s="299"/>
      <c r="O191" s="299"/>
      <c r="P191" s="441"/>
      <c r="Q191" s="441"/>
      <c r="R191" s="441"/>
      <c r="S191" s="441"/>
      <c r="T191" s="441"/>
      <c r="U191" s="441"/>
      <c r="V191" s="441"/>
      <c r="W191" s="441"/>
      <c r="X191" s="441"/>
      <c r="Y191" s="441"/>
      <c r="Z191" s="441"/>
      <c r="AA191" s="441"/>
      <c r="AB191" s="441"/>
      <c r="AC191" s="441"/>
      <c r="AD191" s="441"/>
      <c r="AE191" s="441"/>
      <c r="AF191" s="441"/>
      <c r="AG191" s="441"/>
      <c r="AH191" s="441"/>
      <c r="AI191" s="441"/>
      <c r="AJ191" s="441"/>
      <c r="AK191" s="441"/>
      <c r="AL191" s="441"/>
      <c r="AM191" s="441"/>
      <c r="AN191" s="441"/>
      <c r="AO191" s="441"/>
      <c r="AP191" s="441"/>
      <c r="AQ191" s="441"/>
      <c r="AR191" s="441"/>
      <c r="AS191" s="441"/>
      <c r="AT191" s="441"/>
      <c r="AU191" s="441"/>
      <c r="AV191" s="441"/>
      <c r="AW191" s="441"/>
      <c r="AX191" s="441"/>
      <c r="AY191" s="441"/>
      <c r="AZ191" s="441"/>
      <c r="BA191" s="441"/>
      <c r="BB191" s="300"/>
      <c r="BC191" s="300"/>
      <c r="BD191" s="300"/>
      <c r="BE191" s="300"/>
      <c r="BF191" s="300"/>
      <c r="BG191" s="300"/>
      <c r="BH191" s="400"/>
      <c r="BI191" s="401"/>
      <c r="BJ191" s="401"/>
      <c r="BK191" s="402"/>
      <c r="BQ191" s="315"/>
      <c r="BT191" s="311"/>
      <c r="BU191" s="311"/>
    </row>
    <row r="192" spans="1:73" s="261" customFormat="1" ht="16.5" customHeight="1">
      <c r="A192" s="315">
        <v>0</v>
      </c>
      <c r="C192" s="665"/>
      <c r="D192" s="837"/>
      <c r="E192" s="451"/>
      <c r="F192" s="452"/>
      <c r="G192" s="452"/>
      <c r="H192" s="453"/>
      <c r="I192" s="391"/>
      <c r="J192" s="392"/>
      <c r="K192" s="392"/>
      <c r="L192" s="392"/>
      <c r="M192" s="393"/>
      <c r="N192" s="298"/>
      <c r="O192" s="298"/>
      <c r="P192" s="298"/>
      <c r="Q192" s="298"/>
      <c r="R192" s="298"/>
      <c r="S192" s="298"/>
      <c r="T192" s="298"/>
      <c r="U192" s="298"/>
      <c r="V192" s="298"/>
      <c r="W192" s="298"/>
      <c r="X192" s="298"/>
      <c r="Y192" s="298"/>
      <c r="Z192" s="298"/>
      <c r="AA192" s="298"/>
      <c r="AB192" s="298"/>
      <c r="AC192" s="298"/>
      <c r="AD192" s="298"/>
      <c r="AE192" s="298"/>
      <c r="AF192" s="298"/>
      <c r="AG192" s="298"/>
      <c r="AH192" s="298"/>
      <c r="AI192" s="298"/>
      <c r="AJ192" s="298"/>
      <c r="AK192" s="298"/>
      <c r="AL192" s="298"/>
      <c r="AM192" s="298"/>
      <c r="AN192" s="298"/>
      <c r="AO192" s="298"/>
      <c r="AP192" s="298"/>
      <c r="AQ192" s="298"/>
      <c r="AR192" s="298"/>
      <c r="AS192" s="298"/>
      <c r="AT192" s="298"/>
      <c r="AU192" s="298"/>
      <c r="AV192" s="298"/>
      <c r="AW192" s="298"/>
      <c r="AX192" s="298"/>
      <c r="AY192" s="298"/>
      <c r="AZ192" s="298"/>
      <c r="BA192" s="298"/>
      <c r="BB192" s="298"/>
      <c r="BC192" s="298"/>
      <c r="BD192" s="298"/>
      <c r="BE192" s="298"/>
      <c r="BF192" s="298"/>
      <c r="BG192" s="298"/>
      <c r="BH192" s="397"/>
      <c r="BI192" s="398"/>
      <c r="BJ192" s="398"/>
      <c r="BK192" s="399"/>
      <c r="BQ192" s="315"/>
      <c r="BT192" s="311"/>
      <c r="BU192" s="311"/>
    </row>
    <row r="193" spans="1:73" s="261" customFormat="1" ht="9.75" customHeight="1" thickBot="1">
      <c r="A193" s="315">
        <v>0</v>
      </c>
      <c r="C193" s="665"/>
      <c r="D193" s="837"/>
      <c r="E193" s="451"/>
      <c r="F193" s="452"/>
      <c r="G193" s="452"/>
      <c r="H193" s="453"/>
      <c r="I193" s="391"/>
      <c r="J193" s="392"/>
      <c r="K193" s="392"/>
      <c r="L193" s="392"/>
      <c r="M193" s="393"/>
      <c r="N193" s="290"/>
      <c r="O193" s="291"/>
      <c r="P193" s="292"/>
      <c r="Q193" s="293"/>
      <c r="R193" s="292"/>
      <c r="S193" s="292"/>
      <c r="T193" s="292"/>
      <c r="U193" s="293"/>
      <c r="V193" s="292"/>
      <c r="W193" s="292"/>
      <c r="X193" s="292"/>
      <c r="Y193" s="293"/>
      <c r="Z193" s="292"/>
      <c r="AA193" s="292"/>
      <c r="AB193" s="292"/>
      <c r="AC193" s="293"/>
      <c r="AD193" s="292"/>
      <c r="AE193" s="292"/>
      <c r="AF193" s="292"/>
      <c r="AG193" s="293"/>
      <c r="AH193" s="292"/>
      <c r="AI193" s="292"/>
      <c r="AJ193" s="292"/>
      <c r="AK193" s="293"/>
      <c r="AL193" s="292"/>
      <c r="AM193" s="292"/>
      <c r="AN193" s="292"/>
      <c r="AO193" s="293"/>
      <c r="AP193" s="292"/>
      <c r="AQ193" s="292"/>
      <c r="AR193" s="292"/>
      <c r="AS193" s="293"/>
      <c r="AT193" s="292"/>
      <c r="AU193" s="292"/>
      <c r="AV193" s="292"/>
      <c r="AW193" s="293"/>
      <c r="AX193" s="292"/>
      <c r="AY193" s="292"/>
      <c r="AZ193" s="292"/>
      <c r="BA193" s="293"/>
      <c r="BB193" s="292"/>
      <c r="BC193" s="292"/>
      <c r="BD193" s="292"/>
      <c r="BE193" s="292"/>
      <c r="BF193" s="294"/>
      <c r="BG193" s="294"/>
      <c r="BH193" s="400"/>
      <c r="BI193" s="401"/>
      <c r="BJ193" s="401"/>
      <c r="BK193" s="402"/>
      <c r="BQ193" s="315"/>
      <c r="BT193" s="311"/>
      <c r="BU193" s="311"/>
    </row>
    <row r="194" spans="1:73" s="261" customFormat="1" ht="9.75" customHeight="1">
      <c r="A194" s="315">
        <v>0</v>
      </c>
      <c r="C194" s="665"/>
      <c r="D194" s="837"/>
      <c r="E194" s="451"/>
      <c r="F194" s="452"/>
      <c r="G194" s="452"/>
      <c r="H194" s="453"/>
      <c r="I194" s="391"/>
      <c r="J194" s="392"/>
      <c r="K194" s="392"/>
      <c r="L194" s="392"/>
      <c r="M194" s="393"/>
      <c r="N194" s="290"/>
      <c r="O194" s="295"/>
      <c r="P194" s="296"/>
      <c r="Q194" s="297"/>
      <c r="R194" s="296"/>
      <c r="S194" s="296"/>
      <c r="T194" s="296"/>
      <c r="U194" s="297"/>
      <c r="V194" s="296"/>
      <c r="W194" s="296"/>
      <c r="X194" s="296"/>
      <c r="Y194" s="297"/>
      <c r="Z194" s="296"/>
      <c r="AA194" s="296"/>
      <c r="AB194" s="296"/>
      <c r="AC194" s="297"/>
      <c r="AD194" s="296"/>
      <c r="AE194" s="296"/>
      <c r="AF194" s="296"/>
      <c r="AG194" s="297"/>
      <c r="AH194" s="296"/>
      <c r="AI194" s="296"/>
      <c r="AJ194" s="296"/>
      <c r="AK194" s="297"/>
      <c r="AL194" s="296"/>
      <c r="AM194" s="296"/>
      <c r="AN194" s="296"/>
      <c r="AO194" s="297"/>
      <c r="AP194" s="296"/>
      <c r="AQ194" s="296"/>
      <c r="AR194" s="296"/>
      <c r="AS194" s="297"/>
      <c r="AT194" s="296"/>
      <c r="AU194" s="296"/>
      <c r="AV194" s="296"/>
      <c r="AW194" s="297"/>
      <c r="AX194" s="296"/>
      <c r="AY194" s="296"/>
      <c r="AZ194" s="296"/>
      <c r="BA194" s="297"/>
      <c r="BB194" s="296"/>
      <c r="BC194" s="296"/>
      <c r="BD194" s="296"/>
      <c r="BE194" s="296"/>
      <c r="BF194" s="294"/>
      <c r="BG194" s="294"/>
      <c r="BH194" s="400"/>
      <c r="BI194" s="401"/>
      <c r="BJ194" s="401"/>
      <c r="BK194" s="402"/>
      <c r="BQ194" s="315"/>
      <c r="BT194" s="311"/>
      <c r="BU194" s="311"/>
    </row>
    <row r="195" spans="1:73" s="261" customFormat="1" ht="12" customHeight="1">
      <c r="A195" s="315">
        <v>0</v>
      </c>
      <c r="C195" s="665"/>
      <c r="D195" s="837"/>
      <c r="E195" s="464"/>
      <c r="F195" s="465"/>
      <c r="G195" s="465"/>
      <c r="H195" s="466"/>
      <c r="I195" s="467"/>
      <c r="J195" s="468"/>
      <c r="K195" s="468"/>
      <c r="L195" s="468"/>
      <c r="M195" s="469"/>
      <c r="N195" s="299"/>
      <c r="O195" s="299"/>
      <c r="P195" s="441"/>
      <c r="Q195" s="441"/>
      <c r="R195" s="441"/>
      <c r="S195" s="441"/>
      <c r="T195" s="441"/>
      <c r="U195" s="441"/>
      <c r="V195" s="441"/>
      <c r="W195" s="441"/>
      <c r="X195" s="441"/>
      <c r="Y195" s="441"/>
      <c r="Z195" s="441"/>
      <c r="AA195" s="441"/>
      <c r="AB195" s="441"/>
      <c r="AC195" s="441"/>
      <c r="AD195" s="441"/>
      <c r="AE195" s="441"/>
      <c r="AF195" s="441"/>
      <c r="AG195" s="441"/>
      <c r="AH195" s="441"/>
      <c r="AI195" s="441"/>
      <c r="AJ195" s="441"/>
      <c r="AK195" s="441"/>
      <c r="AL195" s="441"/>
      <c r="AM195" s="441"/>
      <c r="AN195" s="441"/>
      <c r="AO195" s="441"/>
      <c r="AP195" s="441"/>
      <c r="AQ195" s="441"/>
      <c r="AR195" s="441"/>
      <c r="AS195" s="441"/>
      <c r="AT195" s="441"/>
      <c r="AU195" s="441"/>
      <c r="AV195" s="441"/>
      <c r="AW195" s="441"/>
      <c r="AX195" s="441"/>
      <c r="AY195" s="441"/>
      <c r="AZ195" s="441"/>
      <c r="BA195" s="441"/>
      <c r="BB195" s="300"/>
      <c r="BC195" s="300"/>
      <c r="BD195" s="300"/>
      <c r="BE195" s="300"/>
      <c r="BF195" s="300"/>
      <c r="BG195" s="300"/>
      <c r="BH195" s="400"/>
      <c r="BI195" s="401"/>
      <c r="BJ195" s="401"/>
      <c r="BK195" s="402"/>
      <c r="BQ195" s="315"/>
      <c r="BT195" s="311"/>
      <c r="BU195" s="311"/>
    </row>
    <row r="196" spans="1:73" s="261" customFormat="1" ht="16.5" customHeight="1">
      <c r="A196" s="315">
        <v>0</v>
      </c>
      <c r="C196" s="665"/>
      <c r="D196" s="837"/>
      <c r="E196" s="448"/>
      <c r="F196" s="449"/>
      <c r="G196" s="449"/>
      <c r="H196" s="450"/>
      <c r="I196" s="388"/>
      <c r="J196" s="389"/>
      <c r="K196" s="389"/>
      <c r="L196" s="389"/>
      <c r="M196" s="390"/>
      <c r="N196" s="298"/>
      <c r="O196" s="298"/>
      <c r="P196" s="298"/>
      <c r="Q196" s="298"/>
      <c r="R196" s="298"/>
      <c r="S196" s="298"/>
      <c r="T196" s="298"/>
      <c r="U196" s="298"/>
      <c r="V196" s="298"/>
      <c r="W196" s="298"/>
      <c r="X196" s="298"/>
      <c r="Y196" s="298"/>
      <c r="Z196" s="298"/>
      <c r="AA196" s="298"/>
      <c r="AB196" s="298"/>
      <c r="AC196" s="298"/>
      <c r="AD196" s="298"/>
      <c r="AE196" s="298"/>
      <c r="AF196" s="298"/>
      <c r="AG196" s="298"/>
      <c r="AH196" s="298"/>
      <c r="AI196" s="298"/>
      <c r="AJ196" s="298"/>
      <c r="AK196" s="298"/>
      <c r="AL196" s="298"/>
      <c r="AM196" s="298"/>
      <c r="AN196" s="298"/>
      <c r="AO196" s="298"/>
      <c r="AP196" s="298"/>
      <c r="AQ196" s="298"/>
      <c r="AR196" s="298"/>
      <c r="AS196" s="298"/>
      <c r="AT196" s="298"/>
      <c r="AU196" s="298"/>
      <c r="AV196" s="298"/>
      <c r="AW196" s="298"/>
      <c r="AX196" s="298"/>
      <c r="AY196" s="298"/>
      <c r="AZ196" s="298"/>
      <c r="BA196" s="298"/>
      <c r="BB196" s="298"/>
      <c r="BC196" s="298"/>
      <c r="BD196" s="298"/>
      <c r="BE196" s="298"/>
      <c r="BF196" s="298"/>
      <c r="BG196" s="298"/>
      <c r="BH196" s="397"/>
      <c r="BI196" s="398"/>
      <c r="BJ196" s="398"/>
      <c r="BK196" s="399"/>
      <c r="BQ196" s="315"/>
      <c r="BT196" s="311"/>
      <c r="BU196" s="311"/>
    </row>
    <row r="197" spans="1:73" s="261" customFormat="1" ht="9.75" customHeight="1" thickBot="1">
      <c r="A197" s="315">
        <v>0</v>
      </c>
      <c r="C197" s="665"/>
      <c r="D197" s="837"/>
      <c r="E197" s="451"/>
      <c r="F197" s="452"/>
      <c r="G197" s="452"/>
      <c r="H197" s="453"/>
      <c r="I197" s="391"/>
      <c r="J197" s="392"/>
      <c r="K197" s="392"/>
      <c r="L197" s="392"/>
      <c r="M197" s="393"/>
      <c r="N197" s="290"/>
      <c r="O197" s="291"/>
      <c r="P197" s="292"/>
      <c r="Q197" s="293"/>
      <c r="R197" s="292"/>
      <c r="S197" s="292"/>
      <c r="T197" s="292"/>
      <c r="U197" s="293"/>
      <c r="V197" s="292"/>
      <c r="W197" s="292"/>
      <c r="X197" s="292"/>
      <c r="Y197" s="293"/>
      <c r="Z197" s="292"/>
      <c r="AA197" s="292"/>
      <c r="AB197" s="292"/>
      <c r="AC197" s="293"/>
      <c r="AD197" s="292"/>
      <c r="AE197" s="292"/>
      <c r="AF197" s="292"/>
      <c r="AG197" s="293"/>
      <c r="AH197" s="292"/>
      <c r="AI197" s="292"/>
      <c r="AJ197" s="292"/>
      <c r="AK197" s="293"/>
      <c r="AL197" s="292"/>
      <c r="AM197" s="292"/>
      <c r="AN197" s="292"/>
      <c r="AO197" s="293"/>
      <c r="AP197" s="292"/>
      <c r="AQ197" s="292"/>
      <c r="AR197" s="292"/>
      <c r="AS197" s="293"/>
      <c r="AT197" s="292"/>
      <c r="AU197" s="292"/>
      <c r="AV197" s="292"/>
      <c r="AW197" s="293"/>
      <c r="AX197" s="292"/>
      <c r="AY197" s="292"/>
      <c r="AZ197" s="292"/>
      <c r="BA197" s="293"/>
      <c r="BB197" s="292"/>
      <c r="BC197" s="292"/>
      <c r="BD197" s="292"/>
      <c r="BE197" s="292"/>
      <c r="BF197" s="294"/>
      <c r="BG197" s="294"/>
      <c r="BH197" s="400"/>
      <c r="BI197" s="401"/>
      <c r="BJ197" s="401"/>
      <c r="BK197" s="402"/>
      <c r="BQ197" s="315"/>
      <c r="BT197" s="311"/>
      <c r="BU197" s="311"/>
    </row>
    <row r="198" spans="1:73" s="261" customFormat="1" ht="9.75" customHeight="1">
      <c r="A198" s="315">
        <v>0</v>
      </c>
      <c r="C198" s="665"/>
      <c r="D198" s="837"/>
      <c r="E198" s="451"/>
      <c r="F198" s="452"/>
      <c r="G198" s="452"/>
      <c r="H198" s="453"/>
      <c r="I198" s="391"/>
      <c r="J198" s="392"/>
      <c r="K198" s="392"/>
      <c r="L198" s="392"/>
      <c r="M198" s="393"/>
      <c r="N198" s="290"/>
      <c r="O198" s="295"/>
      <c r="P198" s="296"/>
      <c r="Q198" s="297"/>
      <c r="R198" s="296"/>
      <c r="S198" s="296"/>
      <c r="T198" s="296"/>
      <c r="U198" s="297"/>
      <c r="V198" s="296"/>
      <c r="W198" s="296"/>
      <c r="X198" s="296"/>
      <c r="Y198" s="297"/>
      <c r="Z198" s="296"/>
      <c r="AA198" s="296"/>
      <c r="AB198" s="296"/>
      <c r="AC198" s="297"/>
      <c r="AD198" s="296"/>
      <c r="AE198" s="296"/>
      <c r="AF198" s="296"/>
      <c r="AG198" s="297"/>
      <c r="AH198" s="296"/>
      <c r="AI198" s="296"/>
      <c r="AJ198" s="296"/>
      <c r="AK198" s="297"/>
      <c r="AL198" s="296"/>
      <c r="AM198" s="296"/>
      <c r="AN198" s="296"/>
      <c r="AO198" s="297"/>
      <c r="AP198" s="296"/>
      <c r="AQ198" s="296"/>
      <c r="AR198" s="296"/>
      <c r="AS198" s="297"/>
      <c r="AT198" s="296"/>
      <c r="AU198" s="296"/>
      <c r="AV198" s="296"/>
      <c r="AW198" s="297"/>
      <c r="AX198" s="296"/>
      <c r="AY198" s="296"/>
      <c r="AZ198" s="296"/>
      <c r="BA198" s="297"/>
      <c r="BB198" s="296"/>
      <c r="BC198" s="296"/>
      <c r="BD198" s="296"/>
      <c r="BE198" s="296"/>
      <c r="BF198" s="294"/>
      <c r="BG198" s="294"/>
      <c r="BH198" s="400"/>
      <c r="BI198" s="401"/>
      <c r="BJ198" s="401"/>
      <c r="BK198" s="402"/>
      <c r="BQ198" s="315"/>
      <c r="BT198" s="311"/>
      <c r="BU198" s="311"/>
    </row>
    <row r="199" spans="1:73" s="261" customFormat="1" ht="12" customHeight="1">
      <c r="A199" s="315">
        <v>0</v>
      </c>
      <c r="C199" s="665"/>
      <c r="D199" s="837"/>
      <c r="E199" s="464"/>
      <c r="F199" s="465"/>
      <c r="G199" s="465"/>
      <c r="H199" s="466"/>
      <c r="I199" s="467"/>
      <c r="J199" s="468"/>
      <c r="K199" s="468"/>
      <c r="L199" s="468"/>
      <c r="M199" s="469"/>
      <c r="N199" s="299"/>
      <c r="O199" s="299"/>
      <c r="P199" s="441"/>
      <c r="Q199" s="441"/>
      <c r="R199" s="441"/>
      <c r="S199" s="441"/>
      <c r="T199" s="441"/>
      <c r="U199" s="441"/>
      <c r="V199" s="441"/>
      <c r="W199" s="441"/>
      <c r="X199" s="441"/>
      <c r="Y199" s="441"/>
      <c r="Z199" s="441"/>
      <c r="AA199" s="441"/>
      <c r="AB199" s="441"/>
      <c r="AC199" s="441"/>
      <c r="AD199" s="441"/>
      <c r="AE199" s="441"/>
      <c r="AF199" s="441"/>
      <c r="AG199" s="441"/>
      <c r="AH199" s="441"/>
      <c r="AI199" s="441"/>
      <c r="AJ199" s="441"/>
      <c r="AK199" s="441"/>
      <c r="AL199" s="441"/>
      <c r="AM199" s="441"/>
      <c r="AN199" s="441"/>
      <c r="AO199" s="441"/>
      <c r="AP199" s="441"/>
      <c r="AQ199" s="441"/>
      <c r="AR199" s="441"/>
      <c r="AS199" s="441"/>
      <c r="AT199" s="441"/>
      <c r="AU199" s="441"/>
      <c r="AV199" s="441"/>
      <c r="AW199" s="441"/>
      <c r="AX199" s="441"/>
      <c r="AY199" s="441"/>
      <c r="AZ199" s="441"/>
      <c r="BA199" s="441"/>
      <c r="BB199" s="300"/>
      <c r="BC199" s="300"/>
      <c r="BD199" s="300"/>
      <c r="BE199" s="300"/>
      <c r="BF199" s="300"/>
      <c r="BG199" s="300"/>
      <c r="BH199" s="400"/>
      <c r="BI199" s="401"/>
      <c r="BJ199" s="401"/>
      <c r="BK199" s="402"/>
      <c r="BQ199" s="315"/>
      <c r="BT199" s="311"/>
      <c r="BU199" s="311"/>
    </row>
    <row r="200" spans="1:73" s="261" customFormat="1" ht="16.5" customHeight="1">
      <c r="A200" s="315">
        <v>0</v>
      </c>
      <c r="C200" s="665"/>
      <c r="D200" s="837"/>
      <c r="E200" s="451"/>
      <c r="F200" s="452"/>
      <c r="G200" s="452"/>
      <c r="H200" s="453"/>
      <c r="I200" s="391"/>
      <c r="J200" s="392"/>
      <c r="K200" s="392"/>
      <c r="L200" s="392"/>
      <c r="M200" s="393"/>
      <c r="N200" s="298"/>
      <c r="O200" s="298"/>
      <c r="P200" s="298"/>
      <c r="Q200" s="298"/>
      <c r="R200" s="298"/>
      <c r="S200" s="298"/>
      <c r="T200" s="298"/>
      <c r="U200" s="298"/>
      <c r="V200" s="298"/>
      <c r="W200" s="298"/>
      <c r="X200" s="298"/>
      <c r="Y200" s="298"/>
      <c r="Z200" s="298"/>
      <c r="AA200" s="298"/>
      <c r="AB200" s="298"/>
      <c r="AC200" s="298"/>
      <c r="AD200" s="298"/>
      <c r="AE200" s="298"/>
      <c r="AF200" s="298"/>
      <c r="AG200" s="298"/>
      <c r="AH200" s="298"/>
      <c r="AI200" s="298"/>
      <c r="AJ200" s="298"/>
      <c r="AK200" s="298"/>
      <c r="AL200" s="298"/>
      <c r="AM200" s="298"/>
      <c r="AN200" s="298"/>
      <c r="AO200" s="298"/>
      <c r="AP200" s="298"/>
      <c r="AQ200" s="298"/>
      <c r="AR200" s="298"/>
      <c r="AS200" s="298"/>
      <c r="AT200" s="298"/>
      <c r="AU200" s="298"/>
      <c r="AV200" s="298"/>
      <c r="AW200" s="298"/>
      <c r="AX200" s="298"/>
      <c r="AY200" s="298"/>
      <c r="AZ200" s="298"/>
      <c r="BA200" s="298"/>
      <c r="BB200" s="298"/>
      <c r="BC200" s="298"/>
      <c r="BD200" s="298"/>
      <c r="BE200" s="298"/>
      <c r="BF200" s="298"/>
      <c r="BG200" s="298"/>
      <c r="BH200" s="397"/>
      <c r="BI200" s="398"/>
      <c r="BJ200" s="398"/>
      <c r="BK200" s="399"/>
      <c r="BQ200" s="315"/>
      <c r="BT200" s="311"/>
      <c r="BU200" s="311"/>
    </row>
    <row r="201" spans="1:73" s="261" customFormat="1" ht="9.75" customHeight="1" thickBot="1">
      <c r="A201" s="315">
        <v>0</v>
      </c>
      <c r="C201" s="665"/>
      <c r="D201" s="837"/>
      <c r="E201" s="451"/>
      <c r="F201" s="452"/>
      <c r="G201" s="452"/>
      <c r="H201" s="453"/>
      <c r="I201" s="391"/>
      <c r="J201" s="392"/>
      <c r="K201" s="392"/>
      <c r="L201" s="392"/>
      <c r="M201" s="393"/>
      <c r="N201" s="290"/>
      <c r="O201" s="291"/>
      <c r="P201" s="292"/>
      <c r="Q201" s="293"/>
      <c r="R201" s="292"/>
      <c r="S201" s="292"/>
      <c r="T201" s="292"/>
      <c r="U201" s="293"/>
      <c r="V201" s="292"/>
      <c r="W201" s="292"/>
      <c r="X201" s="292"/>
      <c r="Y201" s="293"/>
      <c r="Z201" s="292"/>
      <c r="AA201" s="292"/>
      <c r="AB201" s="292"/>
      <c r="AC201" s="293"/>
      <c r="AD201" s="292"/>
      <c r="AE201" s="292"/>
      <c r="AF201" s="292"/>
      <c r="AG201" s="293"/>
      <c r="AH201" s="292"/>
      <c r="AI201" s="292"/>
      <c r="AJ201" s="292"/>
      <c r="AK201" s="293"/>
      <c r="AL201" s="292"/>
      <c r="AM201" s="292"/>
      <c r="AN201" s="292"/>
      <c r="AO201" s="293"/>
      <c r="AP201" s="292"/>
      <c r="AQ201" s="292"/>
      <c r="AR201" s="292"/>
      <c r="AS201" s="293"/>
      <c r="AT201" s="292"/>
      <c r="AU201" s="292"/>
      <c r="AV201" s="292"/>
      <c r="AW201" s="293"/>
      <c r="AX201" s="292"/>
      <c r="AY201" s="292"/>
      <c r="AZ201" s="292"/>
      <c r="BA201" s="293"/>
      <c r="BB201" s="292"/>
      <c r="BC201" s="292"/>
      <c r="BD201" s="292"/>
      <c r="BE201" s="292"/>
      <c r="BF201" s="294"/>
      <c r="BG201" s="294"/>
      <c r="BH201" s="400"/>
      <c r="BI201" s="401"/>
      <c r="BJ201" s="401"/>
      <c r="BK201" s="402"/>
      <c r="BQ201" s="315"/>
      <c r="BT201" s="311"/>
      <c r="BU201" s="311"/>
    </row>
    <row r="202" spans="1:73" s="261" customFormat="1" ht="9.75" customHeight="1">
      <c r="A202" s="315">
        <v>0</v>
      </c>
      <c r="C202" s="665"/>
      <c r="D202" s="837"/>
      <c r="E202" s="451"/>
      <c r="F202" s="452"/>
      <c r="G202" s="452"/>
      <c r="H202" s="453"/>
      <c r="I202" s="391"/>
      <c r="J202" s="392"/>
      <c r="K202" s="392"/>
      <c r="L202" s="392"/>
      <c r="M202" s="393"/>
      <c r="N202" s="290"/>
      <c r="O202" s="295"/>
      <c r="P202" s="296"/>
      <c r="Q202" s="297"/>
      <c r="R202" s="296"/>
      <c r="S202" s="296"/>
      <c r="T202" s="296"/>
      <c r="U202" s="297"/>
      <c r="V202" s="296"/>
      <c r="W202" s="296"/>
      <c r="X202" s="296"/>
      <c r="Y202" s="297"/>
      <c r="Z202" s="296"/>
      <c r="AA202" s="296"/>
      <c r="AB202" s="296"/>
      <c r="AC202" s="297"/>
      <c r="AD202" s="296"/>
      <c r="AE202" s="296"/>
      <c r="AF202" s="296"/>
      <c r="AG202" s="297"/>
      <c r="AH202" s="296"/>
      <c r="AI202" s="296"/>
      <c r="AJ202" s="296"/>
      <c r="AK202" s="297"/>
      <c r="AL202" s="296"/>
      <c r="AM202" s="296"/>
      <c r="AN202" s="296"/>
      <c r="AO202" s="297"/>
      <c r="AP202" s="296"/>
      <c r="AQ202" s="296"/>
      <c r="AR202" s="296"/>
      <c r="AS202" s="297"/>
      <c r="AT202" s="296"/>
      <c r="AU202" s="296"/>
      <c r="AV202" s="296"/>
      <c r="AW202" s="297"/>
      <c r="AX202" s="296"/>
      <c r="AY202" s="296"/>
      <c r="AZ202" s="296"/>
      <c r="BA202" s="297"/>
      <c r="BB202" s="296"/>
      <c r="BC202" s="296"/>
      <c r="BD202" s="296"/>
      <c r="BE202" s="296"/>
      <c r="BF202" s="294"/>
      <c r="BG202" s="294"/>
      <c r="BH202" s="400"/>
      <c r="BI202" s="401"/>
      <c r="BJ202" s="401"/>
      <c r="BK202" s="402"/>
      <c r="BQ202" s="315"/>
      <c r="BT202" s="311"/>
      <c r="BU202" s="311"/>
    </row>
    <row r="203" spans="1:73" s="261" customFormat="1" ht="12" customHeight="1">
      <c r="A203" s="315">
        <v>0</v>
      </c>
      <c r="C203" s="665"/>
      <c r="D203" s="837"/>
      <c r="E203" s="464"/>
      <c r="F203" s="465"/>
      <c r="G203" s="465"/>
      <c r="H203" s="466"/>
      <c r="I203" s="467"/>
      <c r="J203" s="468"/>
      <c r="K203" s="468"/>
      <c r="L203" s="468"/>
      <c r="M203" s="469"/>
      <c r="N203" s="299"/>
      <c r="O203" s="299"/>
      <c r="P203" s="441"/>
      <c r="Q203" s="441"/>
      <c r="R203" s="441"/>
      <c r="S203" s="441"/>
      <c r="T203" s="441"/>
      <c r="U203" s="441"/>
      <c r="V203" s="441"/>
      <c r="W203" s="441"/>
      <c r="X203" s="441"/>
      <c r="Y203" s="441"/>
      <c r="Z203" s="441"/>
      <c r="AA203" s="441"/>
      <c r="AB203" s="441"/>
      <c r="AC203" s="441"/>
      <c r="AD203" s="441"/>
      <c r="AE203" s="441"/>
      <c r="AF203" s="441"/>
      <c r="AG203" s="441"/>
      <c r="AH203" s="441"/>
      <c r="AI203" s="441"/>
      <c r="AJ203" s="441"/>
      <c r="AK203" s="441"/>
      <c r="AL203" s="441"/>
      <c r="AM203" s="441"/>
      <c r="AN203" s="441"/>
      <c r="AO203" s="441"/>
      <c r="AP203" s="441"/>
      <c r="AQ203" s="441"/>
      <c r="AR203" s="441"/>
      <c r="AS203" s="441"/>
      <c r="AT203" s="441"/>
      <c r="AU203" s="441"/>
      <c r="AV203" s="441"/>
      <c r="AW203" s="441"/>
      <c r="AX203" s="441"/>
      <c r="AY203" s="441"/>
      <c r="AZ203" s="441"/>
      <c r="BA203" s="441"/>
      <c r="BB203" s="300"/>
      <c r="BC203" s="300"/>
      <c r="BD203" s="300"/>
      <c r="BE203" s="300"/>
      <c r="BF203" s="300"/>
      <c r="BG203" s="300"/>
      <c r="BH203" s="400"/>
      <c r="BI203" s="401"/>
      <c r="BJ203" s="401"/>
      <c r="BK203" s="402"/>
      <c r="BQ203" s="315"/>
      <c r="BT203" s="311"/>
      <c r="BU203" s="311"/>
    </row>
    <row r="204" spans="1:73" s="261" customFormat="1" ht="16.5" customHeight="1">
      <c r="A204" s="315">
        <v>0</v>
      </c>
      <c r="C204" s="665"/>
      <c r="D204" s="837"/>
      <c r="E204" s="448"/>
      <c r="F204" s="449"/>
      <c r="G204" s="449"/>
      <c r="H204" s="450"/>
      <c r="I204" s="388"/>
      <c r="J204" s="389"/>
      <c r="K204" s="389"/>
      <c r="L204" s="389"/>
      <c r="M204" s="390"/>
      <c r="N204" s="298"/>
      <c r="O204" s="298"/>
      <c r="P204" s="298"/>
      <c r="Q204" s="298"/>
      <c r="R204" s="298"/>
      <c r="S204" s="298"/>
      <c r="T204" s="298"/>
      <c r="U204" s="298"/>
      <c r="V204" s="298"/>
      <c r="W204" s="298"/>
      <c r="X204" s="298"/>
      <c r="Y204" s="298"/>
      <c r="Z204" s="298"/>
      <c r="AA204" s="298"/>
      <c r="AB204" s="298"/>
      <c r="AC204" s="298"/>
      <c r="AD204" s="298"/>
      <c r="AE204" s="298"/>
      <c r="AF204" s="298"/>
      <c r="AG204" s="298"/>
      <c r="AH204" s="298"/>
      <c r="AI204" s="298"/>
      <c r="AJ204" s="298"/>
      <c r="AK204" s="298"/>
      <c r="AL204" s="298"/>
      <c r="AM204" s="298"/>
      <c r="AN204" s="298"/>
      <c r="AO204" s="298"/>
      <c r="AP204" s="298"/>
      <c r="AQ204" s="298"/>
      <c r="AR204" s="298"/>
      <c r="AS204" s="298"/>
      <c r="AT204" s="298"/>
      <c r="AU204" s="298"/>
      <c r="AV204" s="298"/>
      <c r="AW204" s="298"/>
      <c r="AX204" s="298"/>
      <c r="AY204" s="298"/>
      <c r="AZ204" s="298"/>
      <c r="BA204" s="298"/>
      <c r="BB204" s="298"/>
      <c r="BC204" s="298"/>
      <c r="BD204" s="298"/>
      <c r="BE204" s="298"/>
      <c r="BF204" s="298"/>
      <c r="BG204" s="298"/>
      <c r="BH204" s="397"/>
      <c r="BI204" s="398"/>
      <c r="BJ204" s="398"/>
      <c r="BK204" s="399"/>
      <c r="BQ204" s="315"/>
      <c r="BT204" s="311"/>
      <c r="BU204" s="311"/>
    </row>
    <row r="205" spans="1:73" s="261" customFormat="1" ht="9.75" customHeight="1" thickBot="1">
      <c r="A205" s="315">
        <v>0</v>
      </c>
      <c r="C205" s="665"/>
      <c r="D205" s="837"/>
      <c r="E205" s="451"/>
      <c r="F205" s="452"/>
      <c r="G205" s="452"/>
      <c r="H205" s="453"/>
      <c r="I205" s="391"/>
      <c r="J205" s="392"/>
      <c r="K205" s="392"/>
      <c r="L205" s="392"/>
      <c r="M205" s="393"/>
      <c r="N205" s="290"/>
      <c r="O205" s="291"/>
      <c r="P205" s="292"/>
      <c r="Q205" s="293"/>
      <c r="R205" s="292"/>
      <c r="S205" s="292"/>
      <c r="T205" s="292"/>
      <c r="U205" s="293"/>
      <c r="V205" s="292"/>
      <c r="W205" s="292"/>
      <c r="X205" s="292"/>
      <c r="Y205" s="293"/>
      <c r="Z205" s="292"/>
      <c r="AA205" s="292"/>
      <c r="AB205" s="292"/>
      <c r="AC205" s="293"/>
      <c r="AD205" s="292"/>
      <c r="AE205" s="292"/>
      <c r="AF205" s="292"/>
      <c r="AG205" s="293"/>
      <c r="AH205" s="292"/>
      <c r="AI205" s="292"/>
      <c r="AJ205" s="292"/>
      <c r="AK205" s="293"/>
      <c r="AL205" s="292"/>
      <c r="AM205" s="292"/>
      <c r="AN205" s="292"/>
      <c r="AO205" s="293"/>
      <c r="AP205" s="292"/>
      <c r="AQ205" s="292"/>
      <c r="AR205" s="292"/>
      <c r="AS205" s="293"/>
      <c r="AT205" s="292"/>
      <c r="AU205" s="292"/>
      <c r="AV205" s="292"/>
      <c r="AW205" s="293"/>
      <c r="AX205" s="292"/>
      <c r="AY205" s="292"/>
      <c r="AZ205" s="292"/>
      <c r="BA205" s="293"/>
      <c r="BB205" s="292"/>
      <c r="BC205" s="292"/>
      <c r="BD205" s="292"/>
      <c r="BE205" s="292"/>
      <c r="BF205" s="294"/>
      <c r="BG205" s="294"/>
      <c r="BH205" s="400"/>
      <c r="BI205" s="401"/>
      <c r="BJ205" s="401"/>
      <c r="BK205" s="402"/>
      <c r="BQ205" s="315"/>
      <c r="BT205" s="311"/>
      <c r="BU205" s="311"/>
    </row>
    <row r="206" spans="1:73" s="261" customFormat="1" ht="9.75" customHeight="1">
      <c r="A206" s="315">
        <v>0</v>
      </c>
      <c r="C206" s="665"/>
      <c r="D206" s="837"/>
      <c r="E206" s="451"/>
      <c r="F206" s="452"/>
      <c r="G206" s="452"/>
      <c r="H206" s="453"/>
      <c r="I206" s="391"/>
      <c r="J206" s="392"/>
      <c r="K206" s="392"/>
      <c r="L206" s="392"/>
      <c r="M206" s="393"/>
      <c r="N206" s="290"/>
      <c r="O206" s="295"/>
      <c r="P206" s="296"/>
      <c r="Q206" s="297"/>
      <c r="R206" s="296"/>
      <c r="S206" s="296"/>
      <c r="T206" s="296"/>
      <c r="U206" s="297"/>
      <c r="V206" s="296"/>
      <c r="W206" s="296"/>
      <c r="X206" s="296"/>
      <c r="Y206" s="297"/>
      <c r="Z206" s="296"/>
      <c r="AA206" s="296"/>
      <c r="AB206" s="296"/>
      <c r="AC206" s="297"/>
      <c r="AD206" s="296"/>
      <c r="AE206" s="296"/>
      <c r="AF206" s="296"/>
      <c r="AG206" s="297"/>
      <c r="AH206" s="296"/>
      <c r="AI206" s="296"/>
      <c r="AJ206" s="296"/>
      <c r="AK206" s="297"/>
      <c r="AL206" s="296"/>
      <c r="AM206" s="296"/>
      <c r="AN206" s="296"/>
      <c r="AO206" s="297"/>
      <c r="AP206" s="296"/>
      <c r="AQ206" s="296"/>
      <c r="AR206" s="296"/>
      <c r="AS206" s="297"/>
      <c r="AT206" s="296"/>
      <c r="AU206" s="296"/>
      <c r="AV206" s="296"/>
      <c r="AW206" s="297"/>
      <c r="AX206" s="296"/>
      <c r="AY206" s="296"/>
      <c r="AZ206" s="296"/>
      <c r="BA206" s="297"/>
      <c r="BB206" s="296"/>
      <c r="BC206" s="296"/>
      <c r="BD206" s="296"/>
      <c r="BE206" s="296"/>
      <c r="BF206" s="294"/>
      <c r="BG206" s="294"/>
      <c r="BH206" s="400"/>
      <c r="BI206" s="401"/>
      <c r="BJ206" s="401"/>
      <c r="BK206" s="402"/>
      <c r="BQ206" s="315"/>
      <c r="BT206" s="311"/>
      <c r="BU206" s="311"/>
    </row>
    <row r="207" spans="1:73" s="261" customFormat="1" ht="12" customHeight="1">
      <c r="A207" s="315">
        <v>0</v>
      </c>
      <c r="C207" s="665"/>
      <c r="D207" s="837"/>
      <c r="E207" s="464"/>
      <c r="F207" s="465"/>
      <c r="G207" s="465"/>
      <c r="H207" s="466"/>
      <c r="I207" s="467"/>
      <c r="J207" s="468"/>
      <c r="K207" s="468"/>
      <c r="L207" s="468"/>
      <c r="M207" s="469"/>
      <c r="N207" s="299"/>
      <c r="O207" s="299"/>
      <c r="P207" s="441"/>
      <c r="Q207" s="441"/>
      <c r="R207" s="441"/>
      <c r="S207" s="441"/>
      <c r="T207" s="441"/>
      <c r="U207" s="441"/>
      <c r="V207" s="441"/>
      <c r="W207" s="441"/>
      <c r="X207" s="441"/>
      <c r="Y207" s="441"/>
      <c r="Z207" s="441"/>
      <c r="AA207" s="441"/>
      <c r="AB207" s="441"/>
      <c r="AC207" s="441"/>
      <c r="AD207" s="441"/>
      <c r="AE207" s="441"/>
      <c r="AF207" s="441"/>
      <c r="AG207" s="441"/>
      <c r="AH207" s="441"/>
      <c r="AI207" s="441"/>
      <c r="AJ207" s="441"/>
      <c r="AK207" s="441"/>
      <c r="AL207" s="441"/>
      <c r="AM207" s="441"/>
      <c r="AN207" s="441"/>
      <c r="AO207" s="441"/>
      <c r="AP207" s="441"/>
      <c r="AQ207" s="441"/>
      <c r="AR207" s="441"/>
      <c r="AS207" s="441"/>
      <c r="AT207" s="441"/>
      <c r="AU207" s="441"/>
      <c r="AV207" s="441"/>
      <c r="AW207" s="441"/>
      <c r="AX207" s="441"/>
      <c r="AY207" s="441"/>
      <c r="AZ207" s="441"/>
      <c r="BA207" s="441"/>
      <c r="BB207" s="300"/>
      <c r="BC207" s="300"/>
      <c r="BD207" s="300"/>
      <c r="BE207" s="300"/>
      <c r="BF207" s="300"/>
      <c r="BG207" s="300"/>
      <c r="BH207" s="400"/>
      <c r="BI207" s="401"/>
      <c r="BJ207" s="401"/>
      <c r="BK207" s="402"/>
      <c r="BQ207" s="315"/>
      <c r="BT207" s="311"/>
      <c r="BU207" s="311"/>
    </row>
    <row r="208" spans="1:73" ht="16.5" customHeight="1">
      <c r="A208" s="315">
        <v>0</v>
      </c>
      <c r="C208" s="665"/>
      <c r="D208" s="837"/>
      <c r="E208" s="451"/>
      <c r="F208" s="452"/>
      <c r="G208" s="452"/>
      <c r="H208" s="453"/>
      <c r="I208" s="391"/>
      <c r="J208" s="392"/>
      <c r="K208" s="392"/>
      <c r="L208" s="392"/>
      <c r="M208" s="393"/>
      <c r="N208" s="298"/>
      <c r="O208" s="298"/>
      <c r="P208" s="298"/>
      <c r="Q208" s="298"/>
      <c r="R208" s="298"/>
      <c r="S208" s="298"/>
      <c r="T208" s="298"/>
      <c r="U208" s="298"/>
      <c r="V208" s="298"/>
      <c r="W208" s="298"/>
      <c r="X208" s="298"/>
      <c r="Y208" s="298"/>
      <c r="Z208" s="298"/>
      <c r="AA208" s="298"/>
      <c r="AB208" s="298"/>
      <c r="AC208" s="298"/>
      <c r="AD208" s="298"/>
      <c r="AE208" s="298"/>
      <c r="AF208" s="298"/>
      <c r="AG208" s="298"/>
      <c r="AH208" s="298"/>
      <c r="AI208" s="298"/>
      <c r="AJ208" s="298"/>
      <c r="AK208" s="298"/>
      <c r="AL208" s="298"/>
      <c r="AM208" s="298"/>
      <c r="AN208" s="298"/>
      <c r="AO208" s="298"/>
      <c r="AP208" s="298"/>
      <c r="AQ208" s="298"/>
      <c r="AR208" s="298"/>
      <c r="AS208" s="298"/>
      <c r="AT208" s="298"/>
      <c r="AU208" s="298"/>
      <c r="AV208" s="298"/>
      <c r="AW208" s="298"/>
      <c r="AX208" s="298"/>
      <c r="AY208" s="298"/>
      <c r="AZ208" s="298"/>
      <c r="BA208" s="298"/>
      <c r="BB208" s="298"/>
      <c r="BC208" s="298"/>
      <c r="BD208" s="298"/>
      <c r="BE208" s="298"/>
      <c r="BF208" s="298"/>
      <c r="BG208" s="298"/>
      <c r="BH208" s="397"/>
      <c r="BI208" s="398"/>
      <c r="BJ208" s="398"/>
      <c r="BK208" s="399"/>
      <c r="BT208" s="311"/>
      <c r="BU208" s="311"/>
    </row>
    <row r="209" spans="1:73" ht="9.75" customHeight="1" thickBot="1">
      <c r="A209" s="315">
        <v>0</v>
      </c>
      <c r="C209" s="665"/>
      <c r="D209" s="837"/>
      <c r="E209" s="451"/>
      <c r="F209" s="452"/>
      <c r="G209" s="452"/>
      <c r="H209" s="453"/>
      <c r="I209" s="391"/>
      <c r="J209" s="392"/>
      <c r="K209" s="392"/>
      <c r="L209" s="392"/>
      <c r="M209" s="393"/>
      <c r="N209" s="290"/>
      <c r="O209" s="291"/>
      <c r="P209" s="292"/>
      <c r="Q209" s="293"/>
      <c r="R209" s="292"/>
      <c r="S209" s="292"/>
      <c r="T209" s="292"/>
      <c r="U209" s="293"/>
      <c r="V209" s="292"/>
      <c r="W209" s="292"/>
      <c r="X209" s="292"/>
      <c r="Y209" s="293"/>
      <c r="Z209" s="292"/>
      <c r="AA209" s="292"/>
      <c r="AB209" s="292"/>
      <c r="AC209" s="293"/>
      <c r="AD209" s="292"/>
      <c r="AE209" s="292"/>
      <c r="AF209" s="292"/>
      <c r="AG209" s="293"/>
      <c r="AH209" s="292"/>
      <c r="AI209" s="292"/>
      <c r="AJ209" s="292"/>
      <c r="AK209" s="293"/>
      <c r="AL209" s="292"/>
      <c r="AM209" s="292"/>
      <c r="AN209" s="292"/>
      <c r="AO209" s="293"/>
      <c r="AP209" s="292"/>
      <c r="AQ209" s="292"/>
      <c r="AR209" s="292"/>
      <c r="AS209" s="293"/>
      <c r="AT209" s="292"/>
      <c r="AU209" s="292"/>
      <c r="AV209" s="292"/>
      <c r="AW209" s="293"/>
      <c r="AX209" s="292"/>
      <c r="AY209" s="292"/>
      <c r="AZ209" s="292"/>
      <c r="BA209" s="293"/>
      <c r="BB209" s="292"/>
      <c r="BC209" s="292"/>
      <c r="BD209" s="292"/>
      <c r="BE209" s="292"/>
      <c r="BF209" s="294"/>
      <c r="BG209" s="294"/>
      <c r="BH209" s="400"/>
      <c r="BI209" s="401"/>
      <c r="BJ209" s="401"/>
      <c r="BK209" s="402"/>
      <c r="BT209" s="311"/>
      <c r="BU209" s="311"/>
    </row>
    <row r="210" spans="1:73" ht="9.75" customHeight="1">
      <c r="A210" s="315">
        <v>0</v>
      </c>
      <c r="C210" s="665"/>
      <c r="D210" s="837"/>
      <c r="E210" s="451"/>
      <c r="F210" s="452"/>
      <c r="G210" s="452"/>
      <c r="H210" s="453"/>
      <c r="I210" s="391"/>
      <c r="J210" s="392"/>
      <c r="K210" s="392"/>
      <c r="L210" s="392"/>
      <c r="M210" s="393"/>
      <c r="N210" s="290"/>
      <c r="O210" s="295"/>
      <c r="P210" s="296"/>
      <c r="Q210" s="297"/>
      <c r="R210" s="296"/>
      <c r="S210" s="296"/>
      <c r="T210" s="296"/>
      <c r="U210" s="297"/>
      <c r="V210" s="296"/>
      <c r="W210" s="296"/>
      <c r="X210" s="296"/>
      <c r="Y210" s="297"/>
      <c r="Z210" s="296"/>
      <c r="AA210" s="296"/>
      <c r="AB210" s="296"/>
      <c r="AC210" s="297"/>
      <c r="AD210" s="296"/>
      <c r="AE210" s="296"/>
      <c r="AF210" s="296"/>
      <c r="AG210" s="297"/>
      <c r="AH210" s="296"/>
      <c r="AI210" s="296"/>
      <c r="AJ210" s="296"/>
      <c r="AK210" s="297"/>
      <c r="AL210" s="296"/>
      <c r="AM210" s="296"/>
      <c r="AN210" s="296"/>
      <c r="AO210" s="297"/>
      <c r="AP210" s="296"/>
      <c r="AQ210" s="296"/>
      <c r="AR210" s="296"/>
      <c r="AS210" s="297"/>
      <c r="AT210" s="296"/>
      <c r="AU210" s="296"/>
      <c r="AV210" s="296"/>
      <c r="AW210" s="297"/>
      <c r="AX210" s="296"/>
      <c r="AY210" s="296"/>
      <c r="AZ210" s="296"/>
      <c r="BA210" s="297"/>
      <c r="BB210" s="296"/>
      <c r="BC210" s="296"/>
      <c r="BD210" s="296"/>
      <c r="BE210" s="296"/>
      <c r="BF210" s="294"/>
      <c r="BG210" s="294"/>
      <c r="BH210" s="400"/>
      <c r="BI210" s="401"/>
      <c r="BJ210" s="401"/>
      <c r="BK210" s="402"/>
      <c r="BT210" s="311"/>
      <c r="BU210" s="311"/>
    </row>
    <row r="211" spans="1:73" ht="12" customHeight="1">
      <c r="A211" s="315">
        <v>0</v>
      </c>
      <c r="C211" s="665"/>
      <c r="D211" s="837"/>
      <c r="E211" s="464"/>
      <c r="F211" s="465"/>
      <c r="G211" s="465"/>
      <c r="H211" s="466"/>
      <c r="I211" s="467"/>
      <c r="J211" s="468"/>
      <c r="K211" s="468"/>
      <c r="L211" s="468"/>
      <c r="M211" s="469"/>
      <c r="N211" s="299"/>
      <c r="O211" s="299"/>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1"/>
      <c r="AK211" s="441"/>
      <c r="AL211" s="441"/>
      <c r="AM211" s="441"/>
      <c r="AN211" s="441"/>
      <c r="AO211" s="441"/>
      <c r="AP211" s="441"/>
      <c r="AQ211" s="441"/>
      <c r="AR211" s="441"/>
      <c r="AS211" s="441"/>
      <c r="AT211" s="441"/>
      <c r="AU211" s="441"/>
      <c r="AV211" s="441"/>
      <c r="AW211" s="441"/>
      <c r="AX211" s="441"/>
      <c r="AY211" s="441"/>
      <c r="AZ211" s="441"/>
      <c r="BA211" s="441"/>
      <c r="BB211" s="300"/>
      <c r="BC211" s="300"/>
      <c r="BD211" s="300"/>
      <c r="BE211" s="300"/>
      <c r="BF211" s="300"/>
      <c r="BG211" s="300"/>
      <c r="BH211" s="400"/>
      <c r="BI211" s="401"/>
      <c r="BJ211" s="401"/>
      <c r="BK211" s="402"/>
      <c r="BT211" s="311"/>
      <c r="BU211" s="311"/>
    </row>
    <row r="212" spans="1:73" ht="16.5" customHeight="1">
      <c r="A212" s="315">
        <v>0</v>
      </c>
      <c r="C212" s="665"/>
      <c r="D212" s="837"/>
      <c r="E212" s="448"/>
      <c r="F212" s="449"/>
      <c r="G212" s="449"/>
      <c r="H212" s="450"/>
      <c r="I212" s="388"/>
      <c r="J212" s="389"/>
      <c r="K212" s="389"/>
      <c r="L212" s="389"/>
      <c r="M212" s="390"/>
      <c r="N212" s="298"/>
      <c r="O212" s="298"/>
      <c r="P212" s="298"/>
      <c r="Q212" s="298"/>
      <c r="R212" s="298"/>
      <c r="S212" s="298"/>
      <c r="T212" s="298"/>
      <c r="U212" s="298"/>
      <c r="V212" s="298"/>
      <c r="W212" s="298"/>
      <c r="X212" s="298"/>
      <c r="Y212" s="298"/>
      <c r="Z212" s="298"/>
      <c r="AA212" s="298"/>
      <c r="AB212" s="298"/>
      <c r="AC212" s="298"/>
      <c r="AD212" s="298"/>
      <c r="AE212" s="298"/>
      <c r="AF212" s="298"/>
      <c r="AG212" s="298"/>
      <c r="AH212" s="298"/>
      <c r="AI212" s="298"/>
      <c r="AJ212" s="298"/>
      <c r="AK212" s="298"/>
      <c r="AL212" s="298"/>
      <c r="AM212" s="298"/>
      <c r="AN212" s="298"/>
      <c r="AO212" s="298"/>
      <c r="AP212" s="298"/>
      <c r="AQ212" s="298"/>
      <c r="AR212" s="298"/>
      <c r="AS212" s="298"/>
      <c r="AT212" s="298"/>
      <c r="AU212" s="298"/>
      <c r="AV212" s="298"/>
      <c r="AW212" s="298"/>
      <c r="AX212" s="298"/>
      <c r="AY212" s="298"/>
      <c r="AZ212" s="298"/>
      <c r="BA212" s="298"/>
      <c r="BB212" s="298"/>
      <c r="BC212" s="298"/>
      <c r="BD212" s="298"/>
      <c r="BE212" s="298"/>
      <c r="BF212" s="298"/>
      <c r="BG212" s="298"/>
      <c r="BH212" s="397"/>
      <c r="BI212" s="398"/>
      <c r="BJ212" s="398"/>
      <c r="BK212" s="399"/>
      <c r="BT212" s="311"/>
      <c r="BU212" s="311"/>
    </row>
    <row r="213" spans="1:73" ht="9.75" customHeight="1" thickBot="1">
      <c r="A213" s="315">
        <v>0</v>
      </c>
      <c r="C213" s="665"/>
      <c r="D213" s="837"/>
      <c r="E213" s="451"/>
      <c r="F213" s="452"/>
      <c r="G213" s="452"/>
      <c r="H213" s="453"/>
      <c r="I213" s="391"/>
      <c r="J213" s="392"/>
      <c r="K213" s="392"/>
      <c r="L213" s="392"/>
      <c r="M213" s="393"/>
      <c r="N213" s="290"/>
      <c r="O213" s="291"/>
      <c r="P213" s="292"/>
      <c r="Q213" s="293"/>
      <c r="R213" s="292"/>
      <c r="S213" s="292"/>
      <c r="T213" s="292"/>
      <c r="U213" s="293"/>
      <c r="V213" s="292"/>
      <c r="W213" s="292"/>
      <c r="X213" s="292"/>
      <c r="Y213" s="293"/>
      <c r="Z213" s="292"/>
      <c r="AA213" s="292"/>
      <c r="AB213" s="292"/>
      <c r="AC213" s="293"/>
      <c r="AD213" s="292"/>
      <c r="AE213" s="292"/>
      <c r="AF213" s="292"/>
      <c r="AG213" s="293"/>
      <c r="AH213" s="292"/>
      <c r="AI213" s="292"/>
      <c r="AJ213" s="292"/>
      <c r="AK213" s="293"/>
      <c r="AL213" s="292"/>
      <c r="AM213" s="292"/>
      <c r="AN213" s="292"/>
      <c r="AO213" s="293"/>
      <c r="AP213" s="292"/>
      <c r="AQ213" s="292"/>
      <c r="AR213" s="292"/>
      <c r="AS213" s="293"/>
      <c r="AT213" s="292"/>
      <c r="AU213" s="292"/>
      <c r="AV213" s="292"/>
      <c r="AW213" s="293"/>
      <c r="AX213" s="292"/>
      <c r="AY213" s="292"/>
      <c r="AZ213" s="292"/>
      <c r="BA213" s="293"/>
      <c r="BB213" s="292"/>
      <c r="BC213" s="292"/>
      <c r="BD213" s="292"/>
      <c r="BE213" s="292"/>
      <c r="BF213" s="294"/>
      <c r="BG213" s="301"/>
      <c r="BH213" s="400"/>
      <c r="BI213" s="401"/>
      <c r="BJ213" s="401"/>
      <c r="BK213" s="402"/>
      <c r="BT213" s="311"/>
      <c r="BU213" s="311"/>
    </row>
    <row r="214" spans="1:73" ht="9.75" customHeight="1">
      <c r="A214" s="315">
        <v>0</v>
      </c>
      <c r="C214" s="665"/>
      <c r="D214" s="837"/>
      <c r="E214" s="451"/>
      <c r="F214" s="452"/>
      <c r="G214" s="452"/>
      <c r="H214" s="453"/>
      <c r="I214" s="391"/>
      <c r="J214" s="392"/>
      <c r="K214" s="392"/>
      <c r="L214" s="392"/>
      <c r="M214" s="393"/>
      <c r="N214" s="290"/>
      <c r="O214" s="295"/>
      <c r="P214" s="296"/>
      <c r="Q214" s="297"/>
      <c r="R214" s="296"/>
      <c r="S214" s="296"/>
      <c r="T214" s="296"/>
      <c r="U214" s="297"/>
      <c r="V214" s="296"/>
      <c r="W214" s="296"/>
      <c r="X214" s="296"/>
      <c r="Y214" s="297"/>
      <c r="Z214" s="296"/>
      <c r="AA214" s="296"/>
      <c r="AB214" s="296"/>
      <c r="AC214" s="297"/>
      <c r="AD214" s="296"/>
      <c r="AE214" s="296"/>
      <c r="AF214" s="296"/>
      <c r="AG214" s="297"/>
      <c r="AH214" s="296"/>
      <c r="AI214" s="296"/>
      <c r="AJ214" s="296"/>
      <c r="AK214" s="297"/>
      <c r="AL214" s="296"/>
      <c r="AM214" s="296"/>
      <c r="AN214" s="296"/>
      <c r="AO214" s="297"/>
      <c r="AP214" s="296"/>
      <c r="AQ214" s="296"/>
      <c r="AR214" s="296"/>
      <c r="AS214" s="297"/>
      <c r="AT214" s="296"/>
      <c r="AU214" s="296"/>
      <c r="AV214" s="296"/>
      <c r="AW214" s="297"/>
      <c r="AX214" s="296"/>
      <c r="AY214" s="296"/>
      <c r="AZ214" s="296"/>
      <c r="BA214" s="297"/>
      <c r="BB214" s="296"/>
      <c r="BC214" s="296"/>
      <c r="BD214" s="296"/>
      <c r="BE214" s="296"/>
      <c r="BF214" s="294"/>
      <c r="BG214" s="301"/>
      <c r="BH214" s="400"/>
      <c r="BI214" s="401"/>
      <c r="BJ214" s="401"/>
      <c r="BK214" s="402"/>
      <c r="BT214" s="311"/>
      <c r="BU214" s="311"/>
    </row>
    <row r="215" spans="1:73" ht="12" customHeight="1">
      <c r="A215" s="315">
        <v>0</v>
      </c>
      <c r="C215" s="665"/>
      <c r="D215" s="837"/>
      <c r="E215" s="454"/>
      <c r="F215" s="455"/>
      <c r="G215" s="455"/>
      <c r="H215" s="456"/>
      <c r="I215" s="394"/>
      <c r="J215" s="395"/>
      <c r="K215" s="395"/>
      <c r="L215" s="395"/>
      <c r="M215" s="396"/>
      <c r="N215" s="302"/>
      <c r="O215" s="302"/>
      <c r="P215" s="442"/>
      <c r="Q215" s="442"/>
      <c r="R215" s="442"/>
      <c r="S215" s="442"/>
      <c r="T215" s="442"/>
      <c r="U215" s="442"/>
      <c r="V215" s="442"/>
      <c r="W215" s="442"/>
      <c r="X215" s="442"/>
      <c r="Y215" s="442"/>
      <c r="Z215" s="442"/>
      <c r="AA215" s="442"/>
      <c r="AB215" s="442"/>
      <c r="AC215" s="442"/>
      <c r="AD215" s="442"/>
      <c r="AE215" s="442"/>
      <c r="AF215" s="442"/>
      <c r="AG215" s="442"/>
      <c r="AH215" s="442"/>
      <c r="AI215" s="442"/>
      <c r="AJ215" s="442"/>
      <c r="AK215" s="442"/>
      <c r="AL215" s="442"/>
      <c r="AM215" s="442"/>
      <c r="AN215" s="442"/>
      <c r="AO215" s="442"/>
      <c r="AP215" s="442"/>
      <c r="AQ215" s="442"/>
      <c r="AR215" s="442"/>
      <c r="AS215" s="442"/>
      <c r="AT215" s="442"/>
      <c r="AU215" s="442"/>
      <c r="AV215" s="442"/>
      <c r="AW215" s="442"/>
      <c r="AX215" s="442"/>
      <c r="AY215" s="442"/>
      <c r="AZ215" s="442"/>
      <c r="BA215" s="442"/>
      <c r="BB215" s="303"/>
      <c r="BC215" s="303"/>
      <c r="BD215" s="303"/>
      <c r="BE215" s="303"/>
      <c r="BF215" s="303"/>
      <c r="BG215" s="304"/>
      <c r="BH215" s="403"/>
      <c r="BI215" s="404"/>
      <c r="BJ215" s="404"/>
      <c r="BK215" s="405"/>
      <c r="BT215" s="311"/>
      <c r="BU215" s="311"/>
    </row>
    <row r="216" spans="1:73" ht="15.75" customHeight="1">
      <c r="A216" s="315">
        <v>0</v>
      </c>
      <c r="D216" s="285"/>
      <c r="E216" s="136"/>
      <c r="F216" s="1" t="s">
        <v>160</v>
      </c>
      <c r="AX216" s="406" t="s">
        <v>161</v>
      </c>
      <c r="AY216" s="407"/>
      <c r="AZ216" s="407"/>
      <c r="BA216" s="407"/>
      <c r="BB216" s="407"/>
      <c r="BC216" s="407"/>
      <c r="BD216" s="407"/>
      <c r="BE216" s="407"/>
      <c r="BF216" s="407"/>
      <c r="BG216" s="408"/>
      <c r="BH216" s="475">
        <f>SUM(BH176:BK215)</f>
        <v>0</v>
      </c>
      <c r="BI216" s="476"/>
      <c r="BJ216" s="476"/>
      <c r="BK216" s="477"/>
      <c r="BT216" s="311"/>
      <c r="BU216" s="311"/>
    </row>
    <row r="217" spans="1:73" ht="15.75" customHeight="1">
      <c r="A217" s="315">
        <v>0</v>
      </c>
      <c r="E217" s="136"/>
      <c r="G217" s="1" t="s">
        <v>161</v>
      </c>
      <c r="AX217" s="409"/>
      <c r="AY217" s="410"/>
      <c r="AZ217" s="410"/>
      <c r="BA217" s="410"/>
      <c r="BB217" s="410"/>
      <c r="BC217" s="410"/>
      <c r="BD217" s="410"/>
      <c r="BE217" s="410"/>
      <c r="BF217" s="410"/>
      <c r="BG217" s="411"/>
      <c r="BH217" s="478"/>
      <c r="BI217" s="479"/>
      <c r="BJ217" s="479"/>
      <c r="BK217" s="480"/>
      <c r="BT217" s="311"/>
      <c r="BU217" s="311"/>
    </row>
    <row r="218" spans="1:73" ht="20.100000000000001" customHeight="1">
      <c r="A218" s="315">
        <v>0</v>
      </c>
      <c r="E218" s="137"/>
      <c r="F218" s="26" t="s">
        <v>162</v>
      </c>
      <c r="G218" s="51"/>
      <c r="H218" s="463">
        <f>+BH216</f>
        <v>0</v>
      </c>
      <c r="I218" s="463"/>
      <c r="J218" s="463"/>
      <c r="K218" s="463"/>
      <c r="L218" s="463"/>
      <c r="M218" s="463"/>
      <c r="N218" s="51" t="s">
        <v>163</v>
      </c>
      <c r="O218" s="51"/>
      <c r="P218" s="51"/>
      <c r="Q218" s="51"/>
      <c r="R218" s="51"/>
      <c r="S218" s="51"/>
      <c r="T218" s="51"/>
      <c r="U218" s="51" t="s">
        <v>170</v>
      </c>
      <c r="V218" s="51"/>
      <c r="W218" s="51"/>
      <c r="X218" s="51"/>
      <c r="Y218" s="51"/>
      <c r="Z218" s="51" t="s">
        <v>158</v>
      </c>
      <c r="AA218" s="51"/>
      <c r="AB218" s="51"/>
      <c r="AC218" s="51"/>
      <c r="AD218" s="51"/>
      <c r="AE218" s="51"/>
      <c r="AF218" s="51"/>
      <c r="AG218" s="51"/>
      <c r="AH218" s="51" t="s">
        <v>171</v>
      </c>
      <c r="AI218" s="51"/>
      <c r="AJ218" s="51"/>
      <c r="AK218" s="51"/>
      <c r="AL218" s="26" t="s">
        <v>172</v>
      </c>
      <c r="AM218" s="51"/>
      <c r="AN218" s="410">
        <f>+ROUND(H218/8,0)</f>
        <v>0</v>
      </c>
      <c r="AO218" s="410"/>
      <c r="AP218" s="410"/>
      <c r="AQ218" s="410"/>
      <c r="AR218" s="410"/>
      <c r="AS218" s="410"/>
      <c r="AT218" s="51" t="s">
        <v>166</v>
      </c>
      <c r="AU218" s="51"/>
      <c r="AV218" s="51"/>
      <c r="AW218" s="51"/>
      <c r="AX218" s="51"/>
      <c r="AY218" s="51"/>
      <c r="AZ218" s="51"/>
      <c r="BA218" s="51"/>
      <c r="BB218" s="51"/>
      <c r="BC218" s="51"/>
      <c r="BD218" s="51"/>
      <c r="BE218" s="51"/>
      <c r="BF218" s="51"/>
      <c r="BG218" s="51"/>
      <c r="BH218" s="51"/>
      <c r="BI218" s="51"/>
      <c r="BJ218" s="51"/>
      <c r="BK218" s="18"/>
      <c r="BT218" s="311"/>
      <c r="BU218" s="311"/>
    </row>
    <row r="219" spans="1:73" ht="16.5" customHeight="1">
      <c r="A219" s="315">
        <v>0</v>
      </c>
      <c r="E219" s="138" t="s">
        <v>173</v>
      </c>
      <c r="F219" s="139"/>
      <c r="G219" s="443" t="s">
        <v>168</v>
      </c>
      <c r="H219" s="443"/>
      <c r="I219" s="443"/>
      <c r="J219" s="443"/>
      <c r="K219" s="443"/>
      <c r="L219" s="443"/>
      <c r="M219" s="443"/>
      <c r="N219" s="443"/>
      <c r="O219" s="443"/>
      <c r="P219" s="443"/>
      <c r="Q219" s="443"/>
      <c r="R219" s="443"/>
      <c r="S219" s="443"/>
      <c r="T219" s="443"/>
      <c r="U219" s="443"/>
      <c r="V219" s="443"/>
      <c r="W219" s="443"/>
      <c r="X219" s="443"/>
      <c r="Y219" s="443"/>
      <c r="Z219" s="443"/>
      <c r="AA219" s="443"/>
      <c r="AB219" s="443"/>
      <c r="AC219" s="443"/>
      <c r="AD219" s="443"/>
      <c r="AE219" s="443"/>
      <c r="AF219" s="443"/>
      <c r="AG219" s="443"/>
      <c r="AH219" s="443"/>
      <c r="AI219" s="443"/>
      <c r="AJ219" s="443"/>
      <c r="AK219" s="443"/>
      <c r="AL219" s="443"/>
      <c r="AM219" s="443"/>
      <c r="AN219" s="443"/>
      <c r="AO219" s="443"/>
      <c r="AP219" s="443"/>
      <c r="AQ219" s="443"/>
      <c r="AR219" s="443"/>
      <c r="AS219" s="443"/>
      <c r="AT219" s="443"/>
      <c r="AU219" s="443"/>
      <c r="AV219" s="443"/>
      <c r="AW219" s="443"/>
      <c r="AX219" s="443"/>
      <c r="AY219" s="443"/>
      <c r="AZ219" s="443"/>
      <c r="BA219" s="443"/>
      <c r="BB219" s="443"/>
      <c r="BC219" s="443"/>
      <c r="BD219" s="443"/>
      <c r="BE219" s="443"/>
      <c r="BF219" s="443"/>
      <c r="BG219" s="443"/>
      <c r="BH219" s="443"/>
      <c r="BI219" s="443"/>
      <c r="BJ219" s="443"/>
      <c r="BK219" s="443"/>
      <c r="BT219" s="311"/>
      <c r="BU219" s="311"/>
    </row>
    <row r="220" spans="1:73" ht="16.5" customHeight="1">
      <c r="A220" s="315">
        <v>0</v>
      </c>
      <c r="E220" s="126"/>
      <c r="F220" s="126"/>
      <c r="G220" s="444"/>
      <c r="H220" s="444"/>
      <c r="I220" s="444"/>
      <c r="J220" s="444"/>
      <c r="K220" s="444"/>
      <c r="L220" s="444"/>
      <c r="M220" s="444"/>
      <c r="N220" s="444"/>
      <c r="O220" s="444"/>
      <c r="P220" s="444"/>
      <c r="Q220" s="444"/>
      <c r="R220" s="444"/>
      <c r="S220" s="444"/>
      <c r="T220" s="444"/>
      <c r="U220" s="444"/>
      <c r="V220" s="444"/>
      <c r="W220" s="444"/>
      <c r="X220" s="444"/>
      <c r="Y220" s="444"/>
      <c r="Z220" s="444"/>
      <c r="AA220" s="444"/>
      <c r="AB220" s="444"/>
      <c r="AC220" s="444"/>
      <c r="AD220" s="444"/>
      <c r="AE220" s="444"/>
      <c r="AF220" s="444"/>
      <c r="AG220" s="444"/>
      <c r="AH220" s="444"/>
      <c r="AI220" s="444"/>
      <c r="AJ220" s="444"/>
      <c r="AK220" s="444"/>
      <c r="AL220" s="444"/>
      <c r="AM220" s="444"/>
      <c r="AN220" s="444"/>
      <c r="AO220" s="444"/>
      <c r="AP220" s="444"/>
      <c r="AQ220" s="444"/>
      <c r="AR220" s="444"/>
      <c r="AS220" s="444"/>
      <c r="AT220" s="444"/>
      <c r="AU220" s="444"/>
      <c r="AV220" s="444"/>
      <c r="AW220" s="444"/>
      <c r="AX220" s="444"/>
      <c r="AY220" s="444"/>
      <c r="AZ220" s="444"/>
      <c r="BA220" s="444"/>
      <c r="BB220" s="444"/>
      <c r="BC220" s="444"/>
      <c r="BD220" s="444"/>
      <c r="BE220" s="444"/>
      <c r="BF220" s="444"/>
      <c r="BG220" s="444"/>
      <c r="BH220" s="444"/>
      <c r="BI220" s="444"/>
      <c r="BJ220" s="444"/>
      <c r="BK220" s="444"/>
      <c r="BT220" s="311"/>
      <c r="BU220" s="311"/>
    </row>
    <row r="221" spans="1:73" ht="17.25" customHeight="1">
      <c r="A221" s="315">
        <v>0</v>
      </c>
      <c r="E221" s="140"/>
      <c r="F221" s="26"/>
      <c r="G221" s="140"/>
      <c r="H221" s="51"/>
      <c r="I221" s="51"/>
      <c r="J221" s="51"/>
      <c r="K221" s="51"/>
      <c r="L221" s="51"/>
      <c r="M221" s="51"/>
      <c r="N221" s="51"/>
      <c r="O221" s="51"/>
      <c r="P221" s="51"/>
      <c r="Q221" s="51"/>
      <c r="R221" s="51"/>
      <c r="S221" s="51"/>
      <c r="T221" s="51"/>
      <c r="U221" s="51"/>
      <c r="V221" s="51"/>
      <c r="W221" s="51"/>
      <c r="X221" s="51"/>
      <c r="Y221" s="51"/>
      <c r="Z221" s="51"/>
      <c r="AA221" s="141"/>
      <c r="AB221" s="26"/>
      <c r="AC221" s="142"/>
      <c r="AD221" s="143"/>
      <c r="AE221" s="141"/>
      <c r="AF221" s="141"/>
      <c r="AG221" s="144"/>
      <c r="AH221" s="144"/>
      <c r="AI221" s="143"/>
      <c r="AJ221" s="141"/>
      <c r="AK221" s="141"/>
      <c r="AL221" s="144"/>
      <c r="AM221" s="144"/>
      <c r="AN221" s="143"/>
      <c r="AO221" s="141"/>
      <c r="AP221" s="141"/>
      <c r="AQ221" s="144"/>
      <c r="AR221" s="144"/>
      <c r="AS221" s="143"/>
      <c r="AT221" s="141"/>
      <c r="AU221" s="141"/>
      <c r="AV221" s="144"/>
      <c r="AW221" s="144"/>
      <c r="AX221" s="143"/>
      <c r="AY221" s="141"/>
      <c r="AZ221" s="141"/>
      <c r="BA221" s="144"/>
      <c r="BB221" s="144"/>
      <c r="BC221" s="143"/>
      <c r="BD221" s="141"/>
      <c r="BE221" s="141"/>
      <c r="BF221" s="144"/>
      <c r="BG221" s="144"/>
      <c r="BH221" s="143"/>
      <c r="BI221" s="141"/>
      <c r="BJ221" s="141"/>
      <c r="BK221" s="144"/>
      <c r="BL221" s="145"/>
      <c r="BM221" s="146"/>
      <c r="BN221" s="43"/>
      <c r="BO221" s="43"/>
      <c r="BR221" s="41"/>
      <c r="BS221" s="41"/>
      <c r="BT221" s="311"/>
      <c r="BU221" s="311"/>
    </row>
    <row r="222" spans="1:73" ht="25.5" customHeight="1">
      <c r="A222" s="315">
        <v>1</v>
      </c>
      <c r="E222" s="17" t="s">
        <v>24</v>
      </c>
      <c r="F222" s="410" t="s">
        <v>174</v>
      </c>
      <c r="G222" s="410"/>
      <c r="H222" s="682" t="s">
        <v>175</v>
      </c>
      <c r="I222" s="682"/>
      <c r="J222" s="682"/>
      <c r="K222" s="682"/>
      <c r="L222" s="682"/>
      <c r="M222" s="682"/>
      <c r="N222" s="682"/>
      <c r="O222" s="682"/>
      <c r="P222" s="682"/>
      <c r="Q222" s="682"/>
      <c r="R222" s="682"/>
      <c r="S222" s="682"/>
      <c r="T222" s="682"/>
      <c r="U222" s="682"/>
      <c r="V222" s="682"/>
      <c r="W222" s="682"/>
      <c r="X222" s="682"/>
      <c r="Y222" s="682"/>
      <c r="Z222" s="682"/>
      <c r="AA222" s="21"/>
      <c r="AB222" s="19"/>
      <c r="AC222" s="482"/>
      <c r="AD222" s="482"/>
      <c r="AE222" s="482"/>
      <c r="AF222" s="482"/>
      <c r="AG222" s="482"/>
      <c r="AH222" s="482"/>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47"/>
      <c r="BM222" s="146"/>
      <c r="BN222" s="43"/>
      <c r="BO222" s="43"/>
      <c r="BT222" s="311"/>
      <c r="BU222" s="311"/>
    </row>
    <row r="223" spans="1:73" ht="25.5" customHeight="1">
      <c r="A223" s="315">
        <v>1</v>
      </c>
      <c r="E223" s="17" t="s">
        <v>24</v>
      </c>
      <c r="F223" s="410" t="s">
        <v>176</v>
      </c>
      <c r="G223" s="410"/>
      <c r="H223" s="682" t="s">
        <v>177</v>
      </c>
      <c r="I223" s="682"/>
      <c r="J223" s="682"/>
      <c r="K223" s="682"/>
      <c r="L223" s="682"/>
      <c r="M223" s="682"/>
      <c r="N223" s="682"/>
      <c r="O223" s="682"/>
      <c r="P223" s="682"/>
      <c r="Q223" s="682"/>
      <c r="R223" s="682"/>
      <c r="S223" s="682"/>
      <c r="T223" s="682"/>
      <c r="U223" s="682"/>
      <c r="V223" s="682"/>
      <c r="W223" s="682"/>
      <c r="X223" s="682"/>
      <c r="Y223" s="682"/>
      <c r="Z223" s="682"/>
      <c r="AA223" s="21"/>
      <c r="AB223" s="19"/>
      <c r="AC223" s="19" t="s">
        <v>178</v>
      </c>
      <c r="AD223" s="19"/>
      <c r="AE223" s="19"/>
      <c r="AF223" s="19"/>
      <c r="AG223" s="19"/>
      <c r="AH223" s="19"/>
      <c r="AI223" s="19"/>
      <c r="AJ223" s="19"/>
      <c r="AK223" s="559"/>
      <c r="AL223" s="559"/>
      <c r="AM223" s="559"/>
      <c r="AN223" s="19" t="s">
        <v>179</v>
      </c>
      <c r="AO223" s="148"/>
      <c r="AP223" s="149"/>
      <c r="AQ223" s="73"/>
      <c r="AR223" s="73"/>
      <c r="AS223" s="19"/>
      <c r="AT223" s="19"/>
      <c r="AU223" s="19" t="s">
        <v>180</v>
      </c>
      <c r="AV223" s="19"/>
      <c r="AW223" s="19"/>
      <c r="AX223" s="19"/>
      <c r="AY223" s="19"/>
      <c r="AZ223" s="19"/>
      <c r="BA223" s="559"/>
      <c r="BB223" s="559"/>
      <c r="BC223" s="559"/>
      <c r="BD223" s="19" t="s">
        <v>179</v>
      </c>
      <c r="BE223" s="148"/>
      <c r="BF223" s="149"/>
      <c r="BG223" s="19"/>
      <c r="BH223" s="19"/>
      <c r="BI223" s="19"/>
      <c r="BJ223" s="19"/>
      <c r="BK223" s="19"/>
      <c r="BL223" s="8"/>
      <c r="BT223" s="311"/>
      <c r="BU223" s="311"/>
    </row>
    <row r="224" spans="1:73" ht="20.100000000000001" customHeight="1">
      <c r="A224" s="315">
        <v>1</v>
      </c>
      <c r="E224" s="127"/>
      <c r="G224" s="126"/>
      <c r="H224" s="126"/>
      <c r="I224" s="126"/>
      <c r="J224" s="126"/>
      <c r="K224" s="126"/>
      <c r="L224" s="126"/>
      <c r="M224" s="126"/>
      <c r="N224" s="126"/>
      <c r="O224" s="126"/>
      <c r="BT224" s="311"/>
      <c r="BU224" s="311"/>
    </row>
    <row r="225" spans="1:73" ht="16.5" customHeight="1">
      <c r="A225" s="315">
        <v>1</v>
      </c>
      <c r="E225" s="150"/>
      <c r="F225" s="122"/>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1"/>
      <c r="AM225" s="151"/>
      <c r="AN225" s="151"/>
      <c r="AO225" s="151"/>
      <c r="AP225" s="151"/>
      <c r="AQ225" s="151"/>
      <c r="AR225" s="151"/>
      <c r="AS225" s="151"/>
      <c r="AT225" s="151"/>
      <c r="AU225" s="151"/>
      <c r="AV225" s="151"/>
      <c r="AW225" s="151"/>
      <c r="AX225" s="151"/>
      <c r="AY225" s="151"/>
      <c r="AZ225" s="151"/>
      <c r="BA225" s="151"/>
      <c r="BB225" s="151"/>
      <c r="BC225" s="151"/>
      <c r="BD225" s="151"/>
      <c r="BE225" s="151"/>
      <c r="BF225" s="151"/>
      <c r="BG225" s="151"/>
      <c r="BH225" s="151"/>
      <c r="BI225" s="151"/>
      <c r="BJ225" s="151"/>
      <c r="BK225" s="151"/>
      <c r="BT225" s="311"/>
      <c r="BU225" s="311"/>
    </row>
    <row r="226" spans="1:73" ht="24" customHeight="1">
      <c r="A226" s="315">
        <v>1</v>
      </c>
      <c r="E226" s="68" t="s">
        <v>181</v>
      </c>
      <c r="F226" s="19"/>
      <c r="G226" s="19"/>
      <c r="H226" s="19"/>
      <c r="I226" s="19"/>
      <c r="J226" s="19"/>
      <c r="K226" s="19"/>
      <c r="L226" s="19"/>
      <c r="M226" s="19"/>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19"/>
      <c r="AP226" s="19"/>
      <c r="AQ226" s="19"/>
      <c r="AR226" s="19"/>
      <c r="AS226" s="420"/>
      <c r="AT226" s="420"/>
      <c r="AU226" s="420"/>
      <c r="AV226" s="19"/>
      <c r="AW226" s="19"/>
      <c r="AX226" s="420"/>
      <c r="AY226" s="420"/>
      <c r="AZ226" s="420"/>
      <c r="BA226" s="20"/>
      <c r="BB226" s="19"/>
      <c r="BC226" s="420"/>
      <c r="BD226" s="420"/>
      <c r="BE226" s="420"/>
      <c r="BF226" s="19"/>
      <c r="BG226" s="19"/>
      <c r="BH226" s="19"/>
      <c r="BI226" s="19"/>
      <c r="BJ226" s="67"/>
      <c r="BK226" s="21"/>
      <c r="BL226" s="41"/>
      <c r="BM226" s="41"/>
      <c r="BN226" s="41"/>
      <c r="BO226" s="41"/>
      <c r="BR226" s="41"/>
      <c r="BS226" s="41"/>
      <c r="BT226" s="311"/>
      <c r="BU226" s="311"/>
    </row>
    <row r="227" spans="1:73" ht="20.100000000000001" customHeight="1">
      <c r="A227" s="315">
        <v>1</v>
      </c>
      <c r="E227" s="419" t="s">
        <v>120</v>
      </c>
      <c r="F227" s="420"/>
      <c r="G227" s="420"/>
      <c r="H227" s="420"/>
      <c r="I227" s="420"/>
      <c r="J227" s="420"/>
      <c r="K227" s="420"/>
      <c r="L227" s="420"/>
      <c r="M227" s="420"/>
      <c r="N227" s="420"/>
      <c r="O227" s="421"/>
      <c r="P227" s="419" t="s">
        <v>182</v>
      </c>
      <c r="Q227" s="420"/>
      <c r="R227" s="420"/>
      <c r="S227" s="420"/>
      <c r="T227" s="420"/>
      <c r="U227" s="420"/>
      <c r="V227" s="420"/>
      <c r="W227" s="420"/>
      <c r="X227" s="420"/>
      <c r="Y227" s="420"/>
      <c r="Z227" s="420"/>
      <c r="AA227" s="420"/>
      <c r="AB227" s="420"/>
      <c r="AC227" s="420"/>
      <c r="AD227" s="420"/>
      <c r="AE227" s="420"/>
      <c r="AF227" s="470" t="s">
        <v>183</v>
      </c>
      <c r="AG227" s="471"/>
      <c r="AH227" s="471"/>
      <c r="AI227" s="471"/>
      <c r="AJ227" s="471"/>
      <c r="AK227" s="471"/>
      <c r="AL227" s="471"/>
      <c r="AM227" s="471"/>
      <c r="AN227" s="471"/>
      <c r="AO227" s="471"/>
      <c r="AP227" s="471"/>
      <c r="AQ227" s="471"/>
      <c r="AR227" s="471"/>
      <c r="AS227" s="471"/>
      <c r="AT227" s="471"/>
      <c r="AU227" s="471"/>
      <c r="AV227" s="419" t="s">
        <v>184</v>
      </c>
      <c r="AW227" s="420"/>
      <c r="AX227" s="420"/>
      <c r="AY227" s="420"/>
      <c r="AZ227" s="420"/>
      <c r="BA227" s="420"/>
      <c r="BB227" s="420"/>
      <c r="BC227" s="420"/>
      <c r="BD227" s="420"/>
      <c r="BE227" s="420"/>
      <c r="BF227" s="420"/>
      <c r="BG227" s="420"/>
      <c r="BH227" s="420"/>
      <c r="BI227" s="420"/>
      <c r="BJ227" s="420"/>
      <c r="BK227" s="421"/>
      <c r="BL227" s="8"/>
      <c r="BT227" s="311"/>
      <c r="BU227" s="311"/>
    </row>
    <row r="228" spans="1:73" ht="16.5" customHeight="1">
      <c r="A228" s="315">
        <v>1</v>
      </c>
      <c r="E228" s="518" t="s">
        <v>123</v>
      </c>
      <c r="F228" s="520"/>
      <c r="G228" s="273"/>
      <c r="H228" s="412">
        <v>1</v>
      </c>
      <c r="I228" s="412"/>
      <c r="J228" s="412"/>
      <c r="K228" s="412"/>
      <c r="L228" s="412"/>
      <c r="M228" s="274" t="s">
        <v>124</v>
      </c>
      <c r="N228" s="274"/>
      <c r="O228" s="275"/>
      <c r="P228" s="273"/>
      <c r="Q228" s="274"/>
      <c r="R228" s="274"/>
      <c r="S228" s="274"/>
      <c r="T228" s="274"/>
      <c r="U228" s="412">
        <f>+T231+AB231</f>
        <v>0</v>
      </c>
      <c r="V228" s="412"/>
      <c r="W228" s="412"/>
      <c r="X228" s="412"/>
      <c r="Y228" s="412"/>
      <c r="Z228" s="412"/>
      <c r="AA228" s="412"/>
      <c r="AB228" s="274" t="s">
        <v>124</v>
      </c>
      <c r="AC228" s="274"/>
      <c r="AD228" s="274"/>
      <c r="AE228" s="274"/>
      <c r="AF228" s="280"/>
      <c r="AG228" s="281"/>
      <c r="AH228" s="281"/>
      <c r="AI228" s="274"/>
      <c r="AJ228" s="412">
        <f>+AJ231+AR231</f>
        <v>0</v>
      </c>
      <c r="AK228" s="412"/>
      <c r="AL228" s="412"/>
      <c r="AM228" s="412"/>
      <c r="AN228" s="412"/>
      <c r="AO228" s="412"/>
      <c r="AP228" s="412"/>
      <c r="AQ228" s="274" t="s">
        <v>124</v>
      </c>
      <c r="AR228" s="274"/>
      <c r="AS228" s="281"/>
      <c r="AT228" s="281"/>
      <c r="AU228" s="281"/>
      <c r="AV228" s="4"/>
      <c r="AW228" s="276"/>
      <c r="AX228" s="276"/>
      <c r="AY228" s="274"/>
      <c r="AZ228" s="487">
        <f>SUM(H228,U228,AJ228)</f>
        <v>1</v>
      </c>
      <c r="BA228" s="487"/>
      <c r="BB228" s="487"/>
      <c r="BC228" s="487"/>
      <c r="BD228" s="487"/>
      <c r="BE228" s="487"/>
      <c r="BF228" s="487"/>
      <c r="BG228" s="274" t="s">
        <v>124</v>
      </c>
      <c r="BH228" s="274"/>
      <c r="BI228" s="276"/>
      <c r="BJ228" s="276"/>
      <c r="BK228" s="5"/>
      <c r="BL228" s="8"/>
      <c r="BM228" s="277"/>
      <c r="BT228" s="311"/>
      <c r="BU228" s="311"/>
    </row>
    <row r="229" spans="1:73" ht="16.5" customHeight="1">
      <c r="A229" s="315">
        <v>1</v>
      </c>
      <c r="E229" s="492"/>
      <c r="F229" s="494"/>
      <c r="G229" s="77" t="s">
        <v>85</v>
      </c>
      <c r="H229" s="283"/>
      <c r="I229" s="537"/>
      <c r="J229" s="537"/>
      <c r="K229" s="537"/>
      <c r="L229" s="283" t="s">
        <v>72</v>
      </c>
      <c r="M229" s="283"/>
      <c r="N229" s="283" t="s">
        <v>124</v>
      </c>
      <c r="O229" s="79"/>
      <c r="P229" s="77"/>
      <c r="Q229" s="283"/>
      <c r="R229" s="283"/>
      <c r="S229" s="283"/>
      <c r="T229" s="283" t="s">
        <v>63</v>
      </c>
      <c r="U229" s="283"/>
      <c r="V229" s="537"/>
      <c r="W229" s="537"/>
      <c r="X229" s="537"/>
      <c r="Y229" s="537"/>
      <c r="Z229" s="537"/>
      <c r="AA229" s="283" t="s">
        <v>72</v>
      </c>
      <c r="AB229" s="283"/>
      <c r="AC229" s="283" t="s">
        <v>124</v>
      </c>
      <c r="AD229" s="283"/>
      <c r="AE229" s="283"/>
      <c r="AF229" s="80"/>
      <c r="AG229" s="81"/>
      <c r="AH229" s="81"/>
      <c r="AI229" s="283" t="s">
        <v>85</v>
      </c>
      <c r="AJ229" s="283"/>
      <c r="AK229" s="537"/>
      <c r="AL229" s="537"/>
      <c r="AM229" s="537"/>
      <c r="AN229" s="537"/>
      <c r="AO229" s="537"/>
      <c r="AP229" s="283" t="s">
        <v>72</v>
      </c>
      <c r="AQ229" s="283"/>
      <c r="AR229" s="283" t="s">
        <v>124</v>
      </c>
      <c r="AS229" s="81"/>
      <c r="AT229" s="81"/>
      <c r="AU229" s="81"/>
      <c r="AV229" s="82"/>
      <c r="AW229" s="83"/>
      <c r="AX229" s="83"/>
      <c r="AY229" s="283" t="s">
        <v>85</v>
      </c>
      <c r="AZ229" s="283"/>
      <c r="BA229" s="699">
        <f>SUM(I229,V229,AK229)</f>
        <v>0</v>
      </c>
      <c r="BB229" s="699"/>
      <c r="BC229" s="699"/>
      <c r="BD229" s="699"/>
      <c r="BE229" s="699"/>
      <c r="BF229" s="283" t="s">
        <v>72</v>
      </c>
      <c r="BG229" s="283"/>
      <c r="BH229" s="283" t="s">
        <v>124</v>
      </c>
      <c r="BI229" s="83"/>
      <c r="BJ229" s="83"/>
      <c r="BK229" s="84"/>
      <c r="BL229" s="8"/>
      <c r="BM229" s="277"/>
      <c r="BT229" s="311"/>
      <c r="BU229" s="311"/>
    </row>
    <row r="230" spans="1:73" ht="20.100000000000001" customHeight="1">
      <c r="A230" s="315">
        <v>1</v>
      </c>
      <c r="E230" s="492"/>
      <c r="F230" s="494"/>
      <c r="G230" s="85" t="s">
        <v>128</v>
      </c>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7"/>
      <c r="AG230" s="87"/>
      <c r="AH230" s="87"/>
      <c r="AI230" s="86"/>
      <c r="AJ230" s="86"/>
      <c r="AK230" s="86"/>
      <c r="AL230" s="86"/>
      <c r="AM230" s="86"/>
      <c r="AN230" s="86"/>
      <c r="AO230" s="86"/>
      <c r="AP230" s="86"/>
      <c r="AQ230" s="86"/>
      <c r="AR230" s="86"/>
      <c r="AS230" s="87"/>
      <c r="AT230" s="87"/>
      <c r="AU230" s="87"/>
      <c r="AV230" s="88"/>
      <c r="AW230" s="88"/>
      <c r="AX230" s="88"/>
      <c r="AY230" s="86"/>
      <c r="AZ230" s="86"/>
      <c r="BA230" s="86"/>
      <c r="BB230" s="86"/>
      <c r="BC230" s="86"/>
      <c r="BD230" s="86"/>
      <c r="BE230" s="86"/>
      <c r="BF230" s="86"/>
      <c r="BG230" s="86"/>
      <c r="BH230" s="86"/>
      <c r="BI230" s="88"/>
      <c r="BJ230" s="88"/>
      <c r="BK230" s="89"/>
      <c r="BL230" s="8"/>
      <c r="BM230" s="277"/>
      <c r="BT230" s="311"/>
      <c r="BU230" s="311"/>
    </row>
    <row r="231" spans="1:73" ht="20.100000000000001" customHeight="1">
      <c r="A231" s="315">
        <v>1</v>
      </c>
      <c r="E231" s="492"/>
      <c r="F231" s="494"/>
      <c r="G231" s="680"/>
      <c r="H231" s="681"/>
      <c r="I231" s="681"/>
      <c r="J231" s="681"/>
      <c r="K231" s="262"/>
      <c r="L231" s="262"/>
      <c r="M231" s="262"/>
      <c r="N231" s="263">
        <f>+IF(G231="常勤",1,0)</f>
        <v>0</v>
      </c>
      <c r="O231" s="263">
        <f>+IF(G231="非常勤",1,0)</f>
        <v>0</v>
      </c>
      <c r="P231" s="90" t="s">
        <v>129</v>
      </c>
      <c r="Q231" s="91"/>
      <c r="R231" s="92"/>
      <c r="S231" s="92"/>
      <c r="T231" s="538">
        <f>+SUM(T232:W239)</f>
        <v>0</v>
      </c>
      <c r="U231" s="538"/>
      <c r="V231" s="538"/>
      <c r="W231" s="539"/>
      <c r="X231" s="93" t="s">
        <v>130</v>
      </c>
      <c r="Y231" s="91"/>
      <c r="Z231" s="91"/>
      <c r="AA231" s="91"/>
      <c r="AB231" s="538">
        <f>+SUM(AB232:AE239)</f>
        <v>0</v>
      </c>
      <c r="AC231" s="538"/>
      <c r="AD231" s="538"/>
      <c r="AE231" s="539"/>
      <c r="AF231" s="90" t="s">
        <v>129</v>
      </c>
      <c r="AG231" s="91"/>
      <c r="AH231" s="91"/>
      <c r="AI231" s="91"/>
      <c r="AJ231" s="679">
        <f>+SUM(AJ232:AM233)</f>
        <v>0</v>
      </c>
      <c r="AK231" s="679"/>
      <c r="AL231" s="679"/>
      <c r="AM231" s="679"/>
      <c r="AN231" s="94" t="s">
        <v>130</v>
      </c>
      <c r="AO231" s="92"/>
      <c r="AP231" s="92"/>
      <c r="AQ231" s="92"/>
      <c r="AR231" s="679">
        <f>+SUM(AR232:AU233)</f>
        <v>0</v>
      </c>
      <c r="AS231" s="679"/>
      <c r="AT231" s="679"/>
      <c r="AU231" s="679"/>
      <c r="AV231" s="305" t="s">
        <v>129</v>
      </c>
      <c r="AW231" s="92"/>
      <c r="AX231" s="92"/>
      <c r="AY231" s="92"/>
      <c r="AZ231" s="538">
        <f>+N231+T231+AJ231</f>
        <v>0</v>
      </c>
      <c r="BA231" s="538"/>
      <c r="BB231" s="538"/>
      <c r="BC231" s="539"/>
      <c r="BD231" s="93" t="s">
        <v>130</v>
      </c>
      <c r="BE231" s="91"/>
      <c r="BF231" s="91"/>
      <c r="BG231" s="91"/>
      <c r="BH231" s="679">
        <f>+O231+AB231+AR231</f>
        <v>0</v>
      </c>
      <c r="BI231" s="679"/>
      <c r="BJ231" s="679"/>
      <c r="BK231" s="679"/>
      <c r="BL231" s="96"/>
      <c r="BM231" s="41"/>
      <c r="BN231" s="41"/>
      <c r="BO231" s="41"/>
      <c r="BP231" s="41"/>
      <c r="BQ231" s="319"/>
      <c r="BT231" s="311"/>
      <c r="BU231" s="311"/>
    </row>
    <row r="232" spans="1:73" ht="20.100000000000001" customHeight="1">
      <c r="A232" s="315">
        <v>1</v>
      </c>
      <c r="E232" s="492"/>
      <c r="F232" s="494"/>
      <c r="G232" s="97" t="s">
        <v>131</v>
      </c>
      <c r="H232" s="98"/>
      <c r="I232" s="98"/>
      <c r="J232" s="98"/>
      <c r="K232" s="98"/>
      <c r="L232" s="98"/>
      <c r="M232" s="98"/>
      <c r="N232" s="98"/>
      <c r="O232" s="99"/>
      <c r="P232" s="100" t="s">
        <v>132</v>
      </c>
      <c r="Q232" s="101"/>
      <c r="R232" s="101"/>
      <c r="S232" s="101"/>
      <c r="T232" s="527"/>
      <c r="U232" s="527"/>
      <c r="V232" s="527"/>
      <c r="W232" s="698"/>
      <c r="X232" s="102" t="s">
        <v>132</v>
      </c>
      <c r="Y232" s="101"/>
      <c r="Z232" s="101"/>
      <c r="AA232" s="101"/>
      <c r="AB232" s="527"/>
      <c r="AC232" s="527"/>
      <c r="AD232" s="527"/>
      <c r="AE232" s="528"/>
      <c r="AF232" s="100" t="s">
        <v>133</v>
      </c>
      <c r="AG232" s="101"/>
      <c r="AH232" s="101"/>
      <c r="AI232" s="101"/>
      <c r="AJ232" s="527"/>
      <c r="AK232" s="527"/>
      <c r="AL232" s="527"/>
      <c r="AM232" s="527"/>
      <c r="AN232" s="103" t="s">
        <v>133</v>
      </c>
      <c r="AO232" s="101"/>
      <c r="AP232" s="101"/>
      <c r="AQ232" s="101"/>
      <c r="AR232" s="527"/>
      <c r="AS232" s="527"/>
      <c r="AT232" s="527"/>
      <c r="AU232" s="528"/>
      <c r="AV232" s="273"/>
      <c r="AW232" s="274"/>
      <c r="AX232" s="274"/>
      <c r="AY232" s="274"/>
      <c r="AZ232" s="274"/>
      <c r="BA232" s="274"/>
      <c r="BB232" s="274"/>
      <c r="BC232" s="104"/>
      <c r="BD232" s="103" t="s">
        <v>478</v>
      </c>
      <c r="BE232" s="274"/>
      <c r="BF232" s="274"/>
      <c r="BG232" s="274"/>
      <c r="BH232" s="843">
        <f>+AZ231+BH231</f>
        <v>0</v>
      </c>
      <c r="BI232" s="843"/>
      <c r="BJ232" s="843"/>
      <c r="BK232" s="844"/>
      <c r="BL232" s="272"/>
      <c r="BM232" s="272"/>
      <c r="BN232" s="3"/>
      <c r="BO232" s="3"/>
      <c r="BT232" s="311"/>
      <c r="BU232" s="311"/>
    </row>
    <row r="233" spans="1:73" ht="20.100000000000001" customHeight="1">
      <c r="A233" s="315">
        <v>1</v>
      </c>
      <c r="E233" s="492"/>
      <c r="F233" s="494"/>
      <c r="G233" s="105"/>
      <c r="H233" s="484"/>
      <c r="I233" s="484"/>
      <c r="J233" s="484"/>
      <c r="K233" s="484"/>
      <c r="L233" s="484"/>
      <c r="M233" s="484"/>
      <c r="N233" s="484"/>
      <c r="O233" s="485"/>
      <c r="P233" s="108" t="s">
        <v>134</v>
      </c>
      <c r="Q233" s="2"/>
      <c r="R233" s="2"/>
      <c r="S233" s="2"/>
      <c r="T233" s="472"/>
      <c r="U233" s="472"/>
      <c r="V233" s="472"/>
      <c r="W233" s="473"/>
      <c r="X233" s="2" t="s">
        <v>134</v>
      </c>
      <c r="Y233" s="2"/>
      <c r="Z233" s="2"/>
      <c r="AA233" s="2"/>
      <c r="AB233" s="472"/>
      <c r="AC233" s="472"/>
      <c r="AD233" s="472"/>
      <c r="AE233" s="526"/>
      <c r="AF233" s="108" t="s">
        <v>78</v>
      </c>
      <c r="AG233" s="109"/>
      <c r="AH233" s="109"/>
      <c r="AI233" s="110"/>
      <c r="AJ233" s="472"/>
      <c r="AK233" s="472"/>
      <c r="AL233" s="472"/>
      <c r="AM233" s="472"/>
      <c r="AN233" s="39" t="s">
        <v>78</v>
      </c>
      <c r="AO233" s="109"/>
      <c r="AP233" s="109"/>
      <c r="AQ233" s="110"/>
      <c r="AR233" s="472"/>
      <c r="AS233" s="472"/>
      <c r="AT233" s="472"/>
      <c r="AU233" s="526"/>
      <c r="AV233" s="47"/>
      <c r="AW233" s="46"/>
      <c r="AX233" s="46"/>
      <c r="AY233" s="46"/>
      <c r="AZ233" s="46"/>
      <c r="BA233" s="46"/>
      <c r="BB233" s="46"/>
      <c r="BC233" s="111"/>
      <c r="BD233" s="46"/>
      <c r="BE233" s="46"/>
      <c r="BF233" s="46"/>
      <c r="BG233" s="46"/>
      <c r="BH233" s="46"/>
      <c r="BI233" s="46"/>
      <c r="BJ233" s="46"/>
      <c r="BK233" s="112"/>
      <c r="BL233" s="46"/>
      <c r="BM233" s="46"/>
      <c r="BN233" s="46"/>
      <c r="BO233" s="46"/>
      <c r="BP233" s="46"/>
      <c r="BQ233" s="321"/>
      <c r="BT233" s="311"/>
      <c r="BU233" s="311"/>
    </row>
    <row r="234" spans="1:73" ht="20.100000000000001" customHeight="1">
      <c r="A234" s="315">
        <v>1</v>
      </c>
      <c r="E234" s="492"/>
      <c r="F234" s="494"/>
      <c r="G234" s="105"/>
      <c r="H234" s="106"/>
      <c r="I234" s="106"/>
      <c r="J234" s="106"/>
      <c r="K234" s="106"/>
      <c r="L234" s="106"/>
      <c r="M234" s="106"/>
      <c r="N234" s="106"/>
      <c r="O234" s="107"/>
      <c r="P234" s="108" t="s">
        <v>135</v>
      </c>
      <c r="Q234" s="2"/>
      <c r="R234" s="2"/>
      <c r="S234" s="2"/>
      <c r="T234" s="373"/>
      <c r="U234" s="472"/>
      <c r="V234" s="472"/>
      <c r="W234" s="472"/>
      <c r="X234" s="39" t="s">
        <v>135</v>
      </c>
      <c r="Y234" s="2"/>
      <c r="Z234" s="2"/>
      <c r="AA234" s="2"/>
      <c r="AB234" s="373"/>
      <c r="AC234" s="472"/>
      <c r="AD234" s="472"/>
      <c r="AE234" s="473"/>
      <c r="AF234" s="108" t="s">
        <v>60</v>
      </c>
      <c r="AG234" s="109"/>
      <c r="AH234" s="474"/>
      <c r="AI234" s="474"/>
      <c r="AJ234" s="474"/>
      <c r="AK234" s="474"/>
      <c r="AL234" s="2" t="s">
        <v>40</v>
      </c>
      <c r="AM234" s="113"/>
      <c r="AN234" s="39" t="s">
        <v>60</v>
      </c>
      <c r="AO234" s="109"/>
      <c r="AP234" s="474"/>
      <c r="AQ234" s="474"/>
      <c r="AR234" s="474"/>
      <c r="AS234" s="474"/>
      <c r="AT234" s="2" t="s">
        <v>40</v>
      </c>
      <c r="AU234" s="113"/>
      <c r="AV234" s="47"/>
      <c r="AW234" s="46"/>
      <c r="AX234" s="46"/>
      <c r="AY234" s="46"/>
      <c r="AZ234" s="46"/>
      <c r="BA234" s="46"/>
      <c r="BB234" s="46"/>
      <c r="BC234" s="111"/>
      <c r="BD234" s="46"/>
      <c r="BE234" s="46"/>
      <c r="BF234" s="46"/>
      <c r="BG234" s="46"/>
      <c r="BH234" s="46"/>
      <c r="BI234" s="46"/>
      <c r="BJ234" s="46"/>
      <c r="BK234" s="112"/>
      <c r="BL234" s="46"/>
      <c r="BM234" s="46"/>
      <c r="BN234" s="46"/>
      <c r="BO234" s="46"/>
      <c r="BP234" s="46"/>
      <c r="BQ234" s="321"/>
      <c r="BT234" s="311"/>
      <c r="BU234" s="311"/>
    </row>
    <row r="235" spans="1:73" ht="20.100000000000001" customHeight="1">
      <c r="A235" s="315">
        <v>1</v>
      </c>
      <c r="E235" s="492"/>
      <c r="F235" s="494"/>
      <c r="G235" s="529" t="s">
        <v>136</v>
      </c>
      <c r="H235" s="530"/>
      <c r="I235" s="530"/>
      <c r="J235" s="530"/>
      <c r="K235" s="530"/>
      <c r="L235" s="530"/>
      <c r="M235" s="530"/>
      <c r="N235" s="530"/>
      <c r="O235" s="531"/>
      <c r="P235" s="374" t="s">
        <v>137</v>
      </c>
      <c r="Q235" s="286"/>
      <c r="R235" s="286"/>
      <c r="S235" s="286"/>
      <c r="T235" s="287"/>
      <c r="U235" s="287"/>
      <c r="V235" s="287"/>
      <c r="W235" s="375"/>
      <c r="X235" s="376" t="s">
        <v>137</v>
      </c>
      <c r="Y235" s="286"/>
      <c r="Z235" s="286"/>
      <c r="AA235" s="286"/>
      <c r="AB235" s="287"/>
      <c r="AC235" s="287"/>
      <c r="AD235" s="287"/>
      <c r="AE235" s="288"/>
      <c r="AF235" s="377"/>
      <c r="AG235" s="378"/>
      <c r="AH235" s="532"/>
      <c r="AI235" s="532"/>
      <c r="AJ235" s="532"/>
      <c r="AK235" s="532"/>
      <c r="AL235" s="286"/>
      <c r="AM235" s="379"/>
      <c r="AN235" s="380"/>
      <c r="AO235" s="378"/>
      <c r="AP235" s="532"/>
      <c r="AQ235" s="532"/>
      <c r="AR235" s="532"/>
      <c r="AS235" s="532"/>
      <c r="AT235" s="286"/>
      <c r="AU235" s="379"/>
      <c r="AV235" s="381"/>
      <c r="AW235" s="286"/>
      <c r="AX235" s="294"/>
      <c r="AY235" s="294"/>
      <c r="AZ235" s="294"/>
      <c r="BA235" s="294"/>
      <c r="BB235" s="294"/>
      <c r="BC235" s="382"/>
      <c r="BD235" s="294"/>
      <c r="BE235" s="294"/>
      <c r="BF235" s="294"/>
      <c r="BG235" s="294"/>
      <c r="BH235" s="294"/>
      <c r="BI235" s="383"/>
      <c r="BJ235" s="383"/>
      <c r="BK235" s="384"/>
      <c r="BL235" s="41"/>
      <c r="BM235" s="41"/>
      <c r="BN235" s="41"/>
      <c r="BO235" s="41"/>
      <c r="BP235" s="41"/>
      <c r="BQ235" s="319"/>
      <c r="BR235" s="41"/>
      <c r="BT235" s="311"/>
      <c r="BU235" s="311"/>
    </row>
    <row r="236" spans="1:73" ht="20.100000000000001" customHeight="1">
      <c r="A236" s="315">
        <v>1</v>
      </c>
      <c r="E236" s="492"/>
      <c r="F236" s="494"/>
      <c r="G236" s="529"/>
      <c r="H236" s="530"/>
      <c r="I236" s="530"/>
      <c r="J236" s="530"/>
      <c r="K236" s="530"/>
      <c r="L236" s="530"/>
      <c r="M236" s="530"/>
      <c r="N236" s="530"/>
      <c r="O236" s="531"/>
      <c r="P236" s="377" t="s">
        <v>138</v>
      </c>
      <c r="Q236" s="385"/>
      <c r="R236" s="385"/>
      <c r="S236" s="286"/>
      <c r="T236" s="472"/>
      <c r="U236" s="472"/>
      <c r="V236" s="472"/>
      <c r="W236" s="473"/>
      <c r="X236" s="286" t="s">
        <v>138</v>
      </c>
      <c r="Y236" s="385"/>
      <c r="Z236" s="385"/>
      <c r="AA236" s="286"/>
      <c r="AB236" s="472"/>
      <c r="AC236" s="472"/>
      <c r="AD236" s="472"/>
      <c r="AE236" s="526"/>
      <c r="AF236" s="117"/>
      <c r="AG236" s="109"/>
      <c r="AH236" s="2"/>
      <c r="AI236" s="2"/>
      <c r="AJ236" s="2"/>
      <c r="AK236" s="2"/>
      <c r="AL236" s="2"/>
      <c r="AM236" s="109"/>
      <c r="AN236" s="39"/>
      <c r="AO236" s="2"/>
      <c r="AP236" s="2"/>
      <c r="AQ236" s="2"/>
      <c r="AR236" s="109"/>
      <c r="AS236" s="109"/>
      <c r="AT236" s="2"/>
      <c r="AU236" s="118"/>
      <c r="AV236" s="108"/>
      <c r="AW236" s="109"/>
      <c r="AX236" s="109"/>
      <c r="AY236" s="277"/>
      <c r="AZ236" s="277"/>
      <c r="BA236" s="46"/>
      <c r="BB236" s="46"/>
      <c r="BC236" s="115"/>
      <c r="BD236" s="277"/>
      <c r="BE236" s="277"/>
      <c r="BF236" s="277"/>
      <c r="BG236" s="277"/>
      <c r="BH236" s="46"/>
      <c r="BI236" s="277"/>
      <c r="BJ236" s="277"/>
      <c r="BK236" s="10"/>
      <c r="BL236" s="46"/>
      <c r="BM236" s="46"/>
      <c r="BT236" s="311"/>
      <c r="BU236" s="311"/>
    </row>
    <row r="237" spans="1:73" ht="20.100000000000001" customHeight="1">
      <c r="A237" s="315">
        <v>1</v>
      </c>
      <c r="E237" s="492"/>
      <c r="F237" s="494"/>
      <c r="G237" s="105" t="s">
        <v>60</v>
      </c>
      <c r="H237" s="484"/>
      <c r="I237" s="484"/>
      <c r="J237" s="484"/>
      <c r="K237" s="484"/>
      <c r="L237" s="484"/>
      <c r="M237" s="484"/>
      <c r="N237" s="484"/>
      <c r="O237" s="107" t="s">
        <v>40</v>
      </c>
      <c r="P237" s="533" t="s">
        <v>863</v>
      </c>
      <c r="Q237" s="534"/>
      <c r="R237" s="534"/>
      <c r="S237" s="534"/>
      <c r="T237" s="534"/>
      <c r="U237" s="534"/>
      <c r="V237" s="534"/>
      <c r="W237" s="535"/>
      <c r="X237" s="533" t="s">
        <v>863</v>
      </c>
      <c r="Y237" s="534"/>
      <c r="Z237" s="534"/>
      <c r="AA237" s="534"/>
      <c r="AB237" s="534"/>
      <c r="AC237" s="534"/>
      <c r="AD237" s="534"/>
      <c r="AE237" s="535"/>
      <c r="AF237" s="377"/>
      <c r="AG237" s="286"/>
      <c r="AH237" s="286"/>
      <c r="AI237" s="286"/>
      <c r="AJ237" s="286"/>
      <c r="AK237" s="286"/>
      <c r="AL237" s="286"/>
      <c r="AM237" s="286"/>
      <c r="AN237" s="380"/>
      <c r="AO237" s="286"/>
      <c r="AP237" s="286"/>
      <c r="AQ237" s="286"/>
      <c r="AR237" s="286"/>
      <c r="AS237" s="286"/>
      <c r="AT237" s="286"/>
      <c r="AU237" s="386"/>
      <c r="AV237" s="377"/>
      <c r="AW237" s="286"/>
      <c r="AX237" s="286"/>
      <c r="AY237" s="294"/>
      <c r="AZ237" s="294"/>
      <c r="BA237" s="294"/>
      <c r="BB237" s="294"/>
      <c r="BC237" s="382"/>
      <c r="BD237" s="294"/>
      <c r="BE237" s="294"/>
      <c r="BF237" s="294"/>
      <c r="BG237" s="294"/>
      <c r="BH237" s="294"/>
      <c r="BI237" s="294"/>
      <c r="BJ237" s="294"/>
      <c r="BK237" s="10"/>
      <c r="BL237" s="277"/>
      <c r="BM237" s="277"/>
      <c r="BT237" s="311"/>
      <c r="BU237" s="311"/>
    </row>
    <row r="238" spans="1:73" ht="20.100000000000001" customHeight="1">
      <c r="A238" s="315">
        <v>1</v>
      </c>
      <c r="E238" s="492"/>
      <c r="F238" s="494"/>
      <c r="G238" s="105"/>
      <c r="H238" s="46"/>
      <c r="I238" s="46"/>
      <c r="J238" s="46"/>
      <c r="K238" s="282"/>
      <c r="L238" s="41"/>
      <c r="M238" s="41"/>
      <c r="N238" s="41"/>
      <c r="O238" s="41"/>
      <c r="P238" s="108" t="s">
        <v>864</v>
      </c>
      <c r="Q238" s="109"/>
      <c r="R238" s="109"/>
      <c r="S238" s="110"/>
      <c r="T238" s="472"/>
      <c r="U238" s="472"/>
      <c r="V238" s="472"/>
      <c r="W238" s="473"/>
      <c r="X238" s="108" t="s">
        <v>864</v>
      </c>
      <c r="Y238" s="109"/>
      <c r="Z238" s="109"/>
      <c r="AA238" s="110"/>
      <c r="AB238" s="472"/>
      <c r="AC238" s="472"/>
      <c r="AD238" s="472"/>
      <c r="AE238" s="473"/>
      <c r="AF238" s="108"/>
      <c r="AG238" s="2"/>
      <c r="AH238" s="2"/>
      <c r="AI238" s="2"/>
      <c r="AJ238" s="2"/>
      <c r="AK238" s="2"/>
      <c r="AL238" s="2"/>
      <c r="AM238" s="2"/>
      <c r="AN238" s="39"/>
      <c r="AO238" s="2"/>
      <c r="AP238" s="2"/>
      <c r="AQ238" s="2"/>
      <c r="AR238" s="2"/>
      <c r="AS238" s="2"/>
      <c r="AT238" s="2"/>
      <c r="AU238" s="2"/>
      <c r="AV238" s="108"/>
      <c r="AW238" s="2"/>
      <c r="AX238" s="2"/>
      <c r="AY238" s="277"/>
      <c r="AZ238" s="277"/>
      <c r="BA238" s="277"/>
      <c r="BB238" s="277"/>
      <c r="BC238" s="115"/>
      <c r="BD238" s="277"/>
      <c r="BE238" s="277"/>
      <c r="BF238" s="277"/>
      <c r="BG238" s="277"/>
      <c r="BH238" s="277"/>
      <c r="BI238" s="277"/>
      <c r="BJ238" s="277"/>
      <c r="BK238" s="10"/>
      <c r="BL238" s="277"/>
      <c r="BM238" s="277"/>
      <c r="BT238" s="311"/>
      <c r="BU238" s="311"/>
    </row>
    <row r="239" spans="1:73" ht="19.5" customHeight="1">
      <c r="A239" s="315">
        <v>1</v>
      </c>
      <c r="E239" s="492"/>
      <c r="F239" s="494"/>
      <c r="G239" s="105"/>
      <c r="H239" s="46"/>
      <c r="I239" s="46"/>
      <c r="J239" s="46"/>
      <c r="K239" s="282"/>
      <c r="L239" s="41"/>
      <c r="M239" s="41"/>
      <c r="N239" s="41"/>
      <c r="O239" s="41"/>
      <c r="P239" s="108" t="s">
        <v>78</v>
      </c>
      <c r="Q239" s="109"/>
      <c r="R239" s="109"/>
      <c r="S239" s="110"/>
      <c r="T239" s="472"/>
      <c r="U239" s="472"/>
      <c r="V239" s="472"/>
      <c r="W239" s="473"/>
      <c r="X239" s="2" t="s">
        <v>78</v>
      </c>
      <c r="Y239" s="109"/>
      <c r="Z239" s="109"/>
      <c r="AA239" s="110"/>
      <c r="AB239" s="472"/>
      <c r="AC239" s="472"/>
      <c r="AD239" s="472"/>
      <c r="AE239" s="526"/>
      <c r="AF239" s="8"/>
      <c r="AG239" s="277"/>
      <c r="AH239" s="277"/>
      <c r="AI239" s="277"/>
      <c r="AJ239" s="277"/>
      <c r="AK239" s="277"/>
      <c r="AL239" s="277"/>
      <c r="AM239" s="277"/>
      <c r="AN239" s="120"/>
      <c r="AO239" s="277"/>
      <c r="AP239" s="277"/>
      <c r="AQ239" s="277"/>
      <c r="AR239" s="277"/>
      <c r="AS239" s="277"/>
      <c r="AT239" s="277"/>
      <c r="AU239" s="277"/>
      <c r="AV239" s="8"/>
      <c r="AW239" s="277"/>
      <c r="AX239" s="277"/>
      <c r="AY239" s="277"/>
      <c r="AZ239" s="277"/>
      <c r="BA239" s="277"/>
      <c r="BB239" s="277"/>
      <c r="BC239" s="115"/>
      <c r="BD239" s="277"/>
      <c r="BE239" s="277"/>
      <c r="BF239" s="277"/>
      <c r="BG239" s="277"/>
      <c r="BH239" s="277"/>
      <c r="BI239" s="277"/>
      <c r="BJ239" s="277"/>
      <c r="BK239" s="10"/>
      <c r="BL239" s="277"/>
      <c r="BM239" s="277"/>
      <c r="BT239" s="311"/>
      <c r="BU239" s="311"/>
    </row>
    <row r="240" spans="1:73" ht="19.5" customHeight="1">
      <c r="A240" s="315">
        <v>1</v>
      </c>
      <c r="E240" s="667"/>
      <c r="F240" s="609"/>
      <c r="G240" s="121"/>
      <c r="H240" s="122"/>
      <c r="I240" s="122"/>
      <c r="J240" s="122"/>
      <c r="K240" s="122"/>
      <c r="L240" s="122"/>
      <c r="M240" s="50"/>
      <c r="N240" s="50"/>
      <c r="O240" s="50"/>
      <c r="P240" s="347" t="s">
        <v>60</v>
      </c>
      <c r="Q240" s="348"/>
      <c r="R240" s="536"/>
      <c r="S240" s="536"/>
      <c r="T240" s="536"/>
      <c r="U240" s="536"/>
      <c r="V240" s="349" t="s">
        <v>40</v>
      </c>
      <c r="W240" s="350"/>
      <c r="X240" s="351" t="s">
        <v>60</v>
      </c>
      <c r="Y240" s="348"/>
      <c r="Z240" s="536"/>
      <c r="AA240" s="536"/>
      <c r="AB240" s="536"/>
      <c r="AC240" s="536"/>
      <c r="AD240" s="349" t="s">
        <v>40</v>
      </c>
      <c r="AE240" s="352"/>
      <c r="AF240" s="17"/>
      <c r="AG240" s="278"/>
      <c r="AH240" s="278"/>
      <c r="AI240" s="278"/>
      <c r="AJ240" s="278"/>
      <c r="AK240" s="278"/>
      <c r="AL240" s="278"/>
      <c r="AM240" s="278"/>
      <c r="AN240" s="124"/>
      <c r="AO240" s="278"/>
      <c r="AP240" s="278"/>
      <c r="AQ240" s="278"/>
      <c r="AR240" s="278"/>
      <c r="AS240" s="278"/>
      <c r="AT240" s="278"/>
      <c r="AU240" s="278"/>
      <c r="AV240" s="17"/>
      <c r="AW240" s="278"/>
      <c r="AX240" s="278"/>
      <c r="AY240" s="278"/>
      <c r="AZ240" s="278"/>
      <c r="BA240" s="278"/>
      <c r="BB240" s="278"/>
      <c r="BC240" s="123"/>
      <c r="BD240" s="278"/>
      <c r="BE240" s="278"/>
      <c r="BF240" s="278"/>
      <c r="BG240" s="278"/>
      <c r="BH240" s="278"/>
      <c r="BI240" s="278"/>
      <c r="BJ240" s="278"/>
      <c r="BK240" s="18"/>
      <c r="BL240" s="277"/>
      <c r="BM240" s="277"/>
      <c r="BT240" s="311"/>
      <c r="BU240" s="311"/>
    </row>
    <row r="241" spans="1:73" ht="16.5" customHeight="1">
      <c r="A241" s="315">
        <v>1</v>
      </c>
      <c r="E241" s="125" t="s">
        <v>185</v>
      </c>
      <c r="F241" s="126"/>
      <c r="G241" s="697" t="s">
        <v>140</v>
      </c>
      <c r="H241" s="697"/>
      <c r="I241" s="697"/>
      <c r="J241" s="697"/>
      <c r="K241" s="697"/>
      <c r="L241" s="697"/>
      <c r="M241" s="697"/>
      <c r="N241" s="697"/>
      <c r="O241" s="697"/>
      <c r="P241" s="697"/>
      <c r="Q241" s="697"/>
      <c r="R241" s="697"/>
      <c r="S241" s="697"/>
      <c r="T241" s="697"/>
      <c r="U241" s="697"/>
      <c r="V241" s="697"/>
      <c r="W241" s="697"/>
      <c r="X241" s="697"/>
      <c r="Y241" s="697"/>
      <c r="Z241" s="697"/>
      <c r="AA241" s="697"/>
      <c r="AB241" s="697"/>
      <c r="AC241" s="697"/>
      <c r="AD241" s="697"/>
      <c r="AE241" s="697"/>
      <c r="AF241" s="697"/>
      <c r="AG241" s="697"/>
      <c r="AH241" s="697"/>
      <c r="AI241" s="697"/>
      <c r="AJ241" s="697"/>
      <c r="AK241" s="697"/>
      <c r="AL241" s="697"/>
      <c r="AM241" s="697"/>
      <c r="AN241" s="697"/>
      <c r="AO241" s="697"/>
      <c r="AP241" s="697"/>
      <c r="AQ241" s="697"/>
      <c r="AR241" s="697"/>
      <c r="AS241" s="697"/>
      <c r="AT241" s="697"/>
      <c r="AU241" s="697"/>
      <c r="AV241" s="697"/>
      <c r="AW241" s="697"/>
      <c r="AX241" s="697"/>
      <c r="AY241" s="697"/>
      <c r="AZ241" s="697"/>
      <c r="BA241" s="697"/>
      <c r="BB241" s="697"/>
      <c r="BC241" s="697"/>
      <c r="BD241" s="697"/>
      <c r="BE241" s="697"/>
      <c r="BF241" s="697"/>
      <c r="BG241" s="697"/>
      <c r="BH241" s="697"/>
      <c r="BI241" s="697"/>
      <c r="BJ241" s="697"/>
      <c r="BK241" s="697"/>
      <c r="BL241" s="125"/>
      <c r="BM241" s="277"/>
      <c r="BT241" s="311"/>
      <c r="BU241" s="311"/>
    </row>
    <row r="242" spans="1:73" ht="16.5" customHeight="1">
      <c r="A242" s="315">
        <v>1</v>
      </c>
      <c r="E242" s="125"/>
      <c r="F242" s="126"/>
      <c r="G242" s="570"/>
      <c r="H242" s="570"/>
      <c r="I242" s="570"/>
      <c r="J242" s="570"/>
      <c r="K242" s="570"/>
      <c r="L242" s="570"/>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0"/>
      <c r="AL242" s="570"/>
      <c r="AM242" s="570"/>
      <c r="AN242" s="570"/>
      <c r="AO242" s="570"/>
      <c r="AP242" s="570"/>
      <c r="AQ242" s="570"/>
      <c r="AR242" s="570"/>
      <c r="AS242" s="570"/>
      <c r="AT242" s="570"/>
      <c r="AU242" s="570"/>
      <c r="AV242" s="570"/>
      <c r="AW242" s="570"/>
      <c r="AX242" s="570"/>
      <c r="AY242" s="570"/>
      <c r="AZ242" s="570"/>
      <c r="BA242" s="570"/>
      <c r="BB242" s="570"/>
      <c r="BC242" s="570"/>
      <c r="BD242" s="570"/>
      <c r="BE242" s="570"/>
      <c r="BF242" s="570"/>
      <c r="BG242" s="570"/>
      <c r="BH242" s="570"/>
      <c r="BI242" s="570"/>
      <c r="BJ242" s="570"/>
      <c r="BK242" s="570"/>
      <c r="BL242" s="125"/>
      <c r="BM242" s="277"/>
      <c r="BT242" s="311"/>
      <c r="BU242" s="311"/>
    </row>
    <row r="243" spans="1:73" ht="20.25" customHeight="1">
      <c r="A243" s="315">
        <v>1</v>
      </c>
      <c r="E243" s="127"/>
      <c r="G243" s="126"/>
      <c r="H243" s="126"/>
      <c r="I243" s="126"/>
      <c r="J243" s="126"/>
      <c r="K243" s="126"/>
      <c r="L243" s="126"/>
      <c r="M243" s="126"/>
      <c r="N243" s="126"/>
      <c r="O243" s="126"/>
      <c r="BT243" s="311"/>
      <c r="BU243" s="311"/>
    </row>
    <row r="244" spans="1:73" ht="24" customHeight="1">
      <c r="A244" s="315">
        <v>1</v>
      </c>
      <c r="E244" s="68" t="s">
        <v>186</v>
      </c>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21"/>
      <c r="BT244" s="311"/>
      <c r="BU244" s="311"/>
    </row>
    <row r="245" spans="1:73" ht="20.100000000000001" customHeight="1">
      <c r="A245" s="315">
        <v>1</v>
      </c>
      <c r="E245" s="128" t="s">
        <v>142</v>
      </c>
      <c r="F245" s="19"/>
      <c r="G245" s="129"/>
      <c r="H245" s="129"/>
      <c r="I245" s="129"/>
      <c r="J245" s="129"/>
      <c r="K245" s="129"/>
      <c r="L245" s="129"/>
      <c r="M245" s="129"/>
      <c r="N245" s="129"/>
      <c r="O245" s="12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21"/>
      <c r="BT245" s="311"/>
      <c r="BU245" s="311"/>
    </row>
    <row r="246" spans="1:73" ht="33.75" customHeight="1">
      <c r="A246" s="315">
        <v>1</v>
      </c>
      <c r="E246" s="419" t="s">
        <v>143</v>
      </c>
      <c r="F246" s="420"/>
      <c r="G246" s="420"/>
      <c r="H246" s="420"/>
      <c r="I246" s="422" t="s">
        <v>144</v>
      </c>
      <c r="J246" s="423"/>
      <c r="K246" s="423"/>
      <c r="L246" s="423"/>
      <c r="M246" s="424"/>
      <c r="N246" s="445" t="s">
        <v>145</v>
      </c>
      <c r="O246" s="446"/>
      <c r="P246" s="446"/>
      <c r="Q246" s="446"/>
      <c r="R246" s="446"/>
      <c r="S246" s="446"/>
      <c r="T246" s="446"/>
      <c r="U246" s="446"/>
      <c r="V246" s="446"/>
      <c r="W246" s="446"/>
      <c r="X246" s="446"/>
      <c r="Y246" s="446"/>
      <c r="Z246" s="446"/>
      <c r="AA246" s="446"/>
      <c r="AB246" s="446"/>
      <c r="AC246" s="446"/>
      <c r="AD246" s="446"/>
      <c r="AE246" s="446"/>
      <c r="AF246" s="446"/>
      <c r="AG246" s="446"/>
      <c r="AH246" s="446"/>
      <c r="AI246" s="446"/>
      <c r="AJ246" s="446"/>
      <c r="AK246" s="446"/>
      <c r="AL246" s="446"/>
      <c r="AM246" s="446"/>
      <c r="AN246" s="446"/>
      <c r="AO246" s="446"/>
      <c r="AP246" s="446"/>
      <c r="AQ246" s="446"/>
      <c r="AR246" s="446"/>
      <c r="AS246" s="446"/>
      <c r="AT246" s="446"/>
      <c r="AU246" s="446"/>
      <c r="AV246" s="446"/>
      <c r="AW246" s="446"/>
      <c r="AX246" s="446"/>
      <c r="AY246" s="446"/>
      <c r="AZ246" s="446"/>
      <c r="BA246" s="446"/>
      <c r="BB246" s="446"/>
      <c r="BC246" s="446"/>
      <c r="BD246" s="446"/>
      <c r="BE246" s="446"/>
      <c r="BF246" s="446"/>
      <c r="BG246" s="447"/>
      <c r="BH246" s="422" t="s">
        <v>146</v>
      </c>
      <c r="BI246" s="420"/>
      <c r="BJ246" s="420"/>
      <c r="BK246" s="421"/>
      <c r="BT246" s="311"/>
      <c r="BU246" s="311"/>
    </row>
    <row r="247" spans="1:73" ht="23.25" customHeight="1">
      <c r="A247" s="315">
        <v>1</v>
      </c>
      <c r="E247" s="428" t="s">
        <v>147</v>
      </c>
      <c r="F247" s="429"/>
      <c r="G247" s="429"/>
      <c r="H247" s="430"/>
      <c r="I247" s="428" t="s">
        <v>424</v>
      </c>
      <c r="J247" s="429"/>
      <c r="K247" s="429"/>
      <c r="L247" s="429"/>
      <c r="M247" s="430"/>
      <c r="N247" s="236"/>
      <c r="O247" s="236" t="s">
        <v>148</v>
      </c>
      <c r="P247" s="236"/>
      <c r="Q247" s="236"/>
      <c r="R247" s="236"/>
      <c r="S247" s="236"/>
      <c r="T247" s="236"/>
      <c r="U247" s="236" t="s">
        <v>149</v>
      </c>
      <c r="V247" s="236"/>
      <c r="W247" s="236"/>
      <c r="X247" s="236"/>
      <c r="Y247" s="236" t="s">
        <v>150</v>
      </c>
      <c r="Z247" s="236"/>
      <c r="AA247" s="236"/>
      <c r="AB247" s="236"/>
      <c r="AC247" s="236" t="s">
        <v>151</v>
      </c>
      <c r="AD247" s="236"/>
      <c r="AE247" s="236"/>
      <c r="AF247" s="236"/>
      <c r="AG247" s="236" t="s">
        <v>152</v>
      </c>
      <c r="AH247" s="236"/>
      <c r="AI247" s="236"/>
      <c r="AJ247" s="236"/>
      <c r="AK247" s="236" t="s">
        <v>153</v>
      </c>
      <c r="AL247" s="236"/>
      <c r="AM247" s="236"/>
      <c r="AN247" s="236"/>
      <c r="AO247" s="236" t="s">
        <v>154</v>
      </c>
      <c r="AP247" s="236"/>
      <c r="AQ247" s="236"/>
      <c r="AR247" s="236"/>
      <c r="AS247" s="236" t="s">
        <v>155</v>
      </c>
      <c r="AT247" s="236"/>
      <c r="AU247" s="236"/>
      <c r="AV247" s="236"/>
      <c r="AW247" s="236" t="s">
        <v>156</v>
      </c>
      <c r="AX247" s="236"/>
      <c r="AY247" s="236"/>
      <c r="AZ247" s="236"/>
      <c r="BA247" s="236" t="s">
        <v>157</v>
      </c>
      <c r="BB247" s="236"/>
      <c r="BC247" s="236"/>
      <c r="BD247" s="236"/>
      <c r="BE247" s="236"/>
      <c r="BF247" s="236"/>
      <c r="BG247" s="236"/>
      <c r="BH247" s="685">
        <v>8</v>
      </c>
      <c r="BI247" s="686"/>
      <c r="BJ247" s="686"/>
      <c r="BK247" s="687"/>
      <c r="BT247" s="311"/>
      <c r="BU247" s="311"/>
    </row>
    <row r="248" spans="1:73" ht="9.75" customHeight="1" thickBot="1">
      <c r="A248" s="315">
        <v>1</v>
      </c>
      <c r="E248" s="694" t="s">
        <v>159</v>
      </c>
      <c r="F248" s="695"/>
      <c r="G248" s="695"/>
      <c r="H248" s="696"/>
      <c r="I248" s="683"/>
      <c r="J248" s="555"/>
      <c r="K248" s="555"/>
      <c r="L248" s="555"/>
      <c r="M248" s="684"/>
      <c r="N248" s="126"/>
      <c r="O248" s="130"/>
      <c r="P248" s="131"/>
      <c r="Q248" s="132"/>
      <c r="R248" s="131"/>
      <c r="S248" s="131"/>
      <c r="T248" s="131"/>
      <c r="U248" s="132"/>
      <c r="V248" s="131"/>
      <c r="W248" s="131"/>
      <c r="X248" s="131"/>
      <c r="Y248" s="132"/>
      <c r="Z248" s="131"/>
      <c r="AA248" s="131"/>
      <c r="AB248" s="131"/>
      <c r="AC248" s="132"/>
      <c r="AD248" s="131"/>
      <c r="AE248" s="131"/>
      <c r="AF248" s="131"/>
      <c r="AG248" s="132"/>
      <c r="AH248" s="131"/>
      <c r="AI248" s="131"/>
      <c r="AJ248" s="131"/>
      <c r="AK248" s="132"/>
      <c r="AL248" s="131"/>
      <c r="AM248" s="131"/>
      <c r="AN248" s="131"/>
      <c r="AO248" s="132"/>
      <c r="AP248" s="131"/>
      <c r="AQ248" s="131"/>
      <c r="AR248" s="131"/>
      <c r="AS248" s="132"/>
      <c r="AT248" s="131"/>
      <c r="AU248" s="131"/>
      <c r="AV248" s="131"/>
      <c r="AW248" s="132"/>
      <c r="AX248" s="131"/>
      <c r="AY248" s="131"/>
      <c r="AZ248" s="131"/>
      <c r="BA248" s="132"/>
      <c r="BB248" s="131"/>
      <c r="BC248" s="131"/>
      <c r="BD248" s="131"/>
      <c r="BE248" s="131"/>
      <c r="BF248" s="237"/>
      <c r="BG248" s="237"/>
      <c r="BH248" s="688"/>
      <c r="BI248" s="689"/>
      <c r="BJ248" s="689"/>
      <c r="BK248" s="690"/>
      <c r="BT248" s="311"/>
      <c r="BU248" s="311"/>
    </row>
    <row r="249" spans="1:73" ht="9.75" customHeight="1">
      <c r="A249" s="315">
        <v>1</v>
      </c>
      <c r="E249" s="694"/>
      <c r="F249" s="695"/>
      <c r="G249" s="695"/>
      <c r="H249" s="696"/>
      <c r="I249" s="683"/>
      <c r="J249" s="555"/>
      <c r="K249" s="555"/>
      <c r="L249" s="555"/>
      <c r="M249" s="684"/>
      <c r="N249" s="126"/>
      <c r="O249" s="133"/>
      <c r="P249" s="134"/>
      <c r="Q249" s="135"/>
      <c r="R249" s="134"/>
      <c r="S249" s="134"/>
      <c r="T249" s="134"/>
      <c r="U249" s="135"/>
      <c r="V249" s="134"/>
      <c r="W249" s="134"/>
      <c r="X249" s="134"/>
      <c r="Y249" s="135"/>
      <c r="Z249" s="134"/>
      <c r="AA249" s="134"/>
      <c r="AB249" s="134"/>
      <c r="AC249" s="135"/>
      <c r="AD249" s="134"/>
      <c r="AE249" s="134"/>
      <c r="AF249" s="134"/>
      <c r="AG249" s="135"/>
      <c r="AH249" s="134"/>
      <c r="AI249" s="134"/>
      <c r="AJ249" s="134"/>
      <c r="AK249" s="135"/>
      <c r="AL249" s="134"/>
      <c r="AM249" s="134"/>
      <c r="AN249" s="134"/>
      <c r="AO249" s="135"/>
      <c r="AP249" s="134"/>
      <c r="AQ249" s="134"/>
      <c r="AR249" s="134"/>
      <c r="AS249" s="135"/>
      <c r="AT249" s="134"/>
      <c r="AU249" s="134"/>
      <c r="AV249" s="134"/>
      <c r="AW249" s="135"/>
      <c r="AX249" s="134"/>
      <c r="AY249" s="134"/>
      <c r="AZ249" s="134"/>
      <c r="BA249" s="135"/>
      <c r="BB249" s="134"/>
      <c r="BC249" s="134"/>
      <c r="BD249" s="134"/>
      <c r="BE249" s="134"/>
      <c r="BF249" s="237"/>
      <c r="BG249" s="237"/>
      <c r="BH249" s="688"/>
      <c r="BI249" s="689"/>
      <c r="BJ249" s="689"/>
      <c r="BK249" s="690"/>
      <c r="BT249" s="311"/>
      <c r="BU249" s="311"/>
    </row>
    <row r="250" spans="1:73" ht="12" customHeight="1">
      <c r="A250" s="315">
        <v>1</v>
      </c>
      <c r="E250" s="694"/>
      <c r="F250" s="695"/>
      <c r="G250" s="695"/>
      <c r="H250" s="696"/>
      <c r="I250" s="683"/>
      <c r="J250" s="555"/>
      <c r="K250" s="555"/>
      <c r="L250" s="555"/>
      <c r="M250" s="684"/>
      <c r="N250" s="126"/>
      <c r="O250" s="126"/>
      <c r="P250" s="845" t="s">
        <v>423</v>
      </c>
      <c r="Q250" s="845"/>
      <c r="R250" s="845"/>
      <c r="S250" s="845"/>
      <c r="T250" s="845"/>
      <c r="U250" s="845"/>
      <c r="V250" s="845"/>
      <c r="W250" s="845"/>
      <c r="X250" s="845"/>
      <c r="Y250" s="237"/>
      <c r="Z250" s="237"/>
      <c r="AA250" s="237"/>
      <c r="AB250" s="237"/>
      <c r="AC250" s="237"/>
      <c r="AD250" s="237"/>
      <c r="AE250" s="237"/>
      <c r="AF250" s="237"/>
      <c r="AG250" s="237"/>
      <c r="AH250" s="237"/>
      <c r="AI250" s="237"/>
      <c r="AJ250" s="237"/>
      <c r="AK250" s="237"/>
      <c r="AL250" s="237"/>
      <c r="AM250" s="237"/>
      <c r="AN250" s="237"/>
      <c r="AO250" s="237"/>
      <c r="AP250" s="237"/>
      <c r="AQ250" s="237"/>
      <c r="AR250" s="237"/>
      <c r="AS250" s="237"/>
      <c r="AT250" s="237"/>
      <c r="AU250" s="237"/>
      <c r="AV250" s="237"/>
      <c r="AW250" s="237"/>
      <c r="AX250" s="237"/>
      <c r="AY250" s="237"/>
      <c r="AZ250" s="237"/>
      <c r="BA250" s="237"/>
      <c r="BB250" s="237"/>
      <c r="BC250" s="237"/>
      <c r="BD250" s="237"/>
      <c r="BE250" s="237"/>
      <c r="BF250" s="237"/>
      <c r="BG250" s="237"/>
      <c r="BH250" s="691"/>
      <c r="BI250" s="692"/>
      <c r="BJ250" s="692"/>
      <c r="BK250" s="693"/>
      <c r="BT250" s="311"/>
      <c r="BU250" s="311"/>
    </row>
    <row r="251" spans="1:73" ht="16.5" customHeight="1">
      <c r="A251" s="315">
        <v>1</v>
      </c>
      <c r="E251" s="448"/>
      <c r="F251" s="449"/>
      <c r="G251" s="449"/>
      <c r="H251" s="450"/>
      <c r="I251" s="388"/>
      <c r="J251" s="389"/>
      <c r="K251" s="389"/>
      <c r="L251" s="389"/>
      <c r="M251" s="390"/>
      <c r="N251" s="298"/>
      <c r="O251" s="298"/>
      <c r="P251" s="298"/>
      <c r="Q251" s="298"/>
      <c r="R251" s="298"/>
      <c r="S251" s="298"/>
      <c r="T251" s="298"/>
      <c r="U251" s="298"/>
      <c r="V251" s="298"/>
      <c r="W251" s="298"/>
      <c r="X251" s="298"/>
      <c r="Y251" s="298"/>
      <c r="Z251" s="298"/>
      <c r="AA251" s="298"/>
      <c r="AB251" s="298"/>
      <c r="AC251" s="298"/>
      <c r="AD251" s="298"/>
      <c r="AE251" s="298"/>
      <c r="AF251" s="298"/>
      <c r="AG251" s="298"/>
      <c r="AH251" s="298"/>
      <c r="AI251" s="298"/>
      <c r="AJ251" s="298"/>
      <c r="AK251" s="298"/>
      <c r="AL251" s="298"/>
      <c r="AM251" s="298"/>
      <c r="AN251" s="298"/>
      <c r="AO251" s="298"/>
      <c r="AP251" s="298"/>
      <c r="AQ251" s="298"/>
      <c r="AR251" s="298"/>
      <c r="AS251" s="298"/>
      <c r="AT251" s="298"/>
      <c r="AU251" s="298"/>
      <c r="AV251" s="298"/>
      <c r="AW251" s="298"/>
      <c r="AX251" s="298"/>
      <c r="AY251" s="298"/>
      <c r="AZ251" s="298"/>
      <c r="BA251" s="298"/>
      <c r="BB251" s="298"/>
      <c r="BC251" s="298"/>
      <c r="BD251" s="298"/>
      <c r="BE251" s="298"/>
      <c r="BF251" s="298"/>
      <c r="BG251" s="298"/>
      <c r="BH251" s="397"/>
      <c r="BI251" s="398"/>
      <c r="BJ251" s="398"/>
      <c r="BK251" s="399"/>
      <c r="BT251" s="311"/>
      <c r="BU251" s="311"/>
    </row>
    <row r="252" spans="1:73" ht="9.75" customHeight="1" thickBot="1">
      <c r="A252" s="315">
        <v>1</v>
      </c>
      <c r="E252" s="451"/>
      <c r="F252" s="452"/>
      <c r="G252" s="452"/>
      <c r="H252" s="453"/>
      <c r="I252" s="391"/>
      <c r="J252" s="392"/>
      <c r="K252" s="392"/>
      <c r="L252" s="392"/>
      <c r="M252" s="393"/>
      <c r="N252" s="290"/>
      <c r="O252" s="291"/>
      <c r="P252" s="292"/>
      <c r="Q252" s="293"/>
      <c r="R252" s="292"/>
      <c r="S252" s="292"/>
      <c r="T252" s="292"/>
      <c r="U252" s="293"/>
      <c r="V252" s="292"/>
      <c r="W252" s="292"/>
      <c r="X252" s="292"/>
      <c r="Y252" s="293"/>
      <c r="Z252" s="292"/>
      <c r="AA252" s="292"/>
      <c r="AB252" s="292"/>
      <c r="AC252" s="293"/>
      <c r="AD252" s="292"/>
      <c r="AE252" s="292"/>
      <c r="AF252" s="292"/>
      <c r="AG252" s="293"/>
      <c r="AH252" s="292"/>
      <c r="AI252" s="292"/>
      <c r="AJ252" s="292"/>
      <c r="AK252" s="293"/>
      <c r="AL252" s="292"/>
      <c r="AM252" s="292"/>
      <c r="AN252" s="292"/>
      <c r="AO252" s="293"/>
      <c r="AP252" s="292"/>
      <c r="AQ252" s="292"/>
      <c r="AR252" s="292"/>
      <c r="AS252" s="293"/>
      <c r="AT252" s="292"/>
      <c r="AU252" s="292"/>
      <c r="AV252" s="292"/>
      <c r="AW252" s="293"/>
      <c r="AX252" s="292"/>
      <c r="AY252" s="292"/>
      <c r="AZ252" s="292"/>
      <c r="BA252" s="293"/>
      <c r="BB252" s="292"/>
      <c r="BC252" s="292"/>
      <c r="BD252" s="292"/>
      <c r="BE252" s="292"/>
      <c r="BF252" s="294"/>
      <c r="BG252" s="294"/>
      <c r="BH252" s="400"/>
      <c r="BI252" s="401"/>
      <c r="BJ252" s="401"/>
      <c r="BK252" s="402"/>
      <c r="BT252" s="311"/>
      <c r="BU252" s="311"/>
    </row>
    <row r="253" spans="1:73" ht="9.75" customHeight="1">
      <c r="A253" s="315">
        <v>1</v>
      </c>
      <c r="E253" s="451"/>
      <c r="F253" s="452"/>
      <c r="G253" s="452"/>
      <c r="H253" s="453"/>
      <c r="I253" s="391"/>
      <c r="J253" s="392"/>
      <c r="K253" s="392"/>
      <c r="L253" s="392"/>
      <c r="M253" s="393"/>
      <c r="N253" s="290"/>
      <c r="O253" s="295"/>
      <c r="P253" s="296"/>
      <c r="Q253" s="297"/>
      <c r="R253" s="296"/>
      <c r="S253" s="296"/>
      <c r="T253" s="296"/>
      <c r="U253" s="297"/>
      <c r="V253" s="296"/>
      <c r="W253" s="296"/>
      <c r="X253" s="296"/>
      <c r="Y253" s="297"/>
      <c r="Z253" s="296"/>
      <c r="AA253" s="296"/>
      <c r="AB253" s="296"/>
      <c r="AC253" s="297"/>
      <c r="AD253" s="296"/>
      <c r="AE253" s="296"/>
      <c r="AF253" s="296"/>
      <c r="AG253" s="297"/>
      <c r="AH253" s="296"/>
      <c r="AI253" s="296"/>
      <c r="AJ253" s="296"/>
      <c r="AK253" s="297"/>
      <c r="AL253" s="296"/>
      <c r="AM253" s="296"/>
      <c r="AN253" s="296"/>
      <c r="AO253" s="297"/>
      <c r="AP253" s="296"/>
      <c r="AQ253" s="296"/>
      <c r="AR253" s="296"/>
      <c r="AS253" s="297"/>
      <c r="AT253" s="296"/>
      <c r="AU253" s="296"/>
      <c r="AV253" s="296"/>
      <c r="AW253" s="297"/>
      <c r="AX253" s="296"/>
      <c r="AY253" s="296"/>
      <c r="AZ253" s="296"/>
      <c r="BA253" s="297"/>
      <c r="BB253" s="296"/>
      <c r="BC253" s="296"/>
      <c r="BD253" s="296"/>
      <c r="BE253" s="296"/>
      <c r="BF253" s="294"/>
      <c r="BG253" s="294"/>
      <c r="BH253" s="400"/>
      <c r="BI253" s="401"/>
      <c r="BJ253" s="401"/>
      <c r="BK253" s="402"/>
      <c r="BT253" s="311"/>
      <c r="BU253" s="311"/>
    </row>
    <row r="254" spans="1:73" ht="12" customHeight="1">
      <c r="A254" s="315">
        <v>1</v>
      </c>
      <c r="E254" s="451"/>
      <c r="F254" s="452"/>
      <c r="G254" s="452"/>
      <c r="H254" s="453"/>
      <c r="I254" s="391"/>
      <c r="J254" s="392"/>
      <c r="K254" s="392"/>
      <c r="L254" s="392"/>
      <c r="M254" s="393"/>
      <c r="N254" s="290"/>
      <c r="O254" s="290"/>
      <c r="P254" s="441"/>
      <c r="Q254" s="441"/>
      <c r="R254" s="441"/>
      <c r="S254" s="441"/>
      <c r="T254" s="441"/>
      <c r="U254" s="441"/>
      <c r="V254" s="441"/>
      <c r="W254" s="441"/>
      <c r="X254" s="441"/>
      <c r="Y254" s="441"/>
      <c r="Z254" s="441"/>
      <c r="AA254" s="441"/>
      <c r="AB254" s="441"/>
      <c r="AC254" s="441"/>
      <c r="AD254" s="441"/>
      <c r="AE254" s="441"/>
      <c r="AF254" s="441"/>
      <c r="AG254" s="441"/>
      <c r="AH254" s="441"/>
      <c r="AI254" s="441"/>
      <c r="AJ254" s="441"/>
      <c r="AK254" s="441"/>
      <c r="AL254" s="441"/>
      <c r="AM254" s="441"/>
      <c r="AN254" s="441"/>
      <c r="AO254" s="441"/>
      <c r="AP254" s="441"/>
      <c r="AQ254" s="441"/>
      <c r="AR254" s="441"/>
      <c r="AS254" s="441"/>
      <c r="AT254" s="441"/>
      <c r="AU254" s="441"/>
      <c r="AV254" s="441"/>
      <c r="AW254" s="441"/>
      <c r="AX254" s="441"/>
      <c r="AY254" s="441"/>
      <c r="AZ254" s="441"/>
      <c r="BA254" s="441"/>
      <c r="BB254" s="294"/>
      <c r="BC254" s="294"/>
      <c r="BD254" s="294"/>
      <c r="BE254" s="294"/>
      <c r="BF254" s="294"/>
      <c r="BG254" s="294"/>
      <c r="BH254" s="400"/>
      <c r="BI254" s="401"/>
      <c r="BJ254" s="401"/>
      <c r="BK254" s="402"/>
      <c r="BT254" s="311"/>
      <c r="BU254" s="311"/>
    </row>
    <row r="255" spans="1:73" s="261" customFormat="1" ht="16.5" customHeight="1">
      <c r="A255" s="315">
        <v>1</v>
      </c>
      <c r="E255" s="448"/>
      <c r="F255" s="449"/>
      <c r="G255" s="449"/>
      <c r="H255" s="450"/>
      <c r="I255" s="388"/>
      <c r="J255" s="389"/>
      <c r="K255" s="389"/>
      <c r="L255" s="389"/>
      <c r="M255" s="390"/>
      <c r="N255" s="298"/>
      <c r="O255" s="298"/>
      <c r="P255" s="298"/>
      <c r="Q255" s="298"/>
      <c r="R255" s="298"/>
      <c r="S255" s="298"/>
      <c r="T255" s="298"/>
      <c r="U255" s="298"/>
      <c r="V255" s="298"/>
      <c r="W255" s="298"/>
      <c r="X255" s="298"/>
      <c r="Y255" s="298"/>
      <c r="Z255" s="298"/>
      <c r="AA255" s="298"/>
      <c r="AB255" s="298"/>
      <c r="AC255" s="298"/>
      <c r="AD255" s="298"/>
      <c r="AE255" s="298"/>
      <c r="AF255" s="298"/>
      <c r="AG255" s="298"/>
      <c r="AH255" s="298"/>
      <c r="AI255" s="298"/>
      <c r="AJ255" s="298"/>
      <c r="AK255" s="298"/>
      <c r="AL255" s="298"/>
      <c r="AM255" s="298"/>
      <c r="AN255" s="298"/>
      <c r="AO255" s="298"/>
      <c r="AP255" s="298"/>
      <c r="AQ255" s="298"/>
      <c r="AR255" s="298"/>
      <c r="AS255" s="298"/>
      <c r="AT255" s="298"/>
      <c r="AU255" s="298"/>
      <c r="AV255" s="298"/>
      <c r="AW255" s="298"/>
      <c r="AX255" s="298"/>
      <c r="AY255" s="298"/>
      <c r="AZ255" s="298"/>
      <c r="BA255" s="298"/>
      <c r="BB255" s="298"/>
      <c r="BC255" s="298"/>
      <c r="BD255" s="298"/>
      <c r="BE255" s="298"/>
      <c r="BF255" s="298"/>
      <c r="BG255" s="298"/>
      <c r="BH255" s="397"/>
      <c r="BI255" s="398"/>
      <c r="BJ255" s="398"/>
      <c r="BK255" s="399"/>
      <c r="BQ255" s="315"/>
      <c r="BT255" s="311"/>
      <c r="BU255" s="311"/>
    </row>
    <row r="256" spans="1:73" s="261" customFormat="1" ht="9.75" customHeight="1" thickBot="1">
      <c r="A256" s="315">
        <v>1</v>
      </c>
      <c r="E256" s="451"/>
      <c r="F256" s="452"/>
      <c r="G256" s="452"/>
      <c r="H256" s="453"/>
      <c r="I256" s="391"/>
      <c r="J256" s="392"/>
      <c r="K256" s="392"/>
      <c r="L256" s="392"/>
      <c r="M256" s="393"/>
      <c r="N256" s="290"/>
      <c r="O256" s="291"/>
      <c r="P256" s="292"/>
      <c r="Q256" s="293"/>
      <c r="R256" s="292"/>
      <c r="S256" s="292"/>
      <c r="T256" s="292"/>
      <c r="U256" s="293"/>
      <c r="V256" s="292"/>
      <c r="W256" s="292"/>
      <c r="X256" s="292"/>
      <c r="Y256" s="293"/>
      <c r="Z256" s="292"/>
      <c r="AA256" s="292"/>
      <c r="AB256" s="292"/>
      <c r="AC256" s="293"/>
      <c r="AD256" s="292"/>
      <c r="AE256" s="292"/>
      <c r="AF256" s="292"/>
      <c r="AG256" s="293"/>
      <c r="AH256" s="292"/>
      <c r="AI256" s="292"/>
      <c r="AJ256" s="292"/>
      <c r="AK256" s="293"/>
      <c r="AL256" s="292"/>
      <c r="AM256" s="292"/>
      <c r="AN256" s="292"/>
      <c r="AO256" s="293"/>
      <c r="AP256" s="292"/>
      <c r="AQ256" s="292"/>
      <c r="AR256" s="292"/>
      <c r="AS256" s="293"/>
      <c r="AT256" s="292"/>
      <c r="AU256" s="292"/>
      <c r="AV256" s="292"/>
      <c r="AW256" s="293"/>
      <c r="AX256" s="292"/>
      <c r="AY256" s="292"/>
      <c r="AZ256" s="292"/>
      <c r="BA256" s="293"/>
      <c r="BB256" s="292"/>
      <c r="BC256" s="292"/>
      <c r="BD256" s="292"/>
      <c r="BE256" s="292"/>
      <c r="BF256" s="294"/>
      <c r="BG256" s="294"/>
      <c r="BH256" s="400"/>
      <c r="BI256" s="401"/>
      <c r="BJ256" s="401"/>
      <c r="BK256" s="402"/>
      <c r="BQ256" s="315"/>
      <c r="BT256" s="311"/>
      <c r="BU256" s="311"/>
    </row>
    <row r="257" spans="1:73" s="261" customFormat="1" ht="9.75" customHeight="1">
      <c r="A257" s="315">
        <v>1</v>
      </c>
      <c r="E257" s="451"/>
      <c r="F257" s="452"/>
      <c r="G257" s="452"/>
      <c r="H257" s="453"/>
      <c r="I257" s="391"/>
      <c r="J257" s="392"/>
      <c r="K257" s="392"/>
      <c r="L257" s="392"/>
      <c r="M257" s="393"/>
      <c r="N257" s="290"/>
      <c r="O257" s="295"/>
      <c r="P257" s="296"/>
      <c r="Q257" s="297"/>
      <c r="R257" s="296"/>
      <c r="S257" s="296"/>
      <c r="T257" s="296"/>
      <c r="U257" s="297"/>
      <c r="V257" s="296"/>
      <c r="W257" s="296"/>
      <c r="X257" s="296"/>
      <c r="Y257" s="297"/>
      <c r="Z257" s="296"/>
      <c r="AA257" s="296"/>
      <c r="AB257" s="296"/>
      <c r="AC257" s="297"/>
      <c r="AD257" s="296"/>
      <c r="AE257" s="296"/>
      <c r="AF257" s="296"/>
      <c r="AG257" s="297"/>
      <c r="AH257" s="296"/>
      <c r="AI257" s="296"/>
      <c r="AJ257" s="296"/>
      <c r="AK257" s="297"/>
      <c r="AL257" s="296"/>
      <c r="AM257" s="296"/>
      <c r="AN257" s="296"/>
      <c r="AO257" s="297"/>
      <c r="AP257" s="296"/>
      <c r="AQ257" s="296"/>
      <c r="AR257" s="296"/>
      <c r="AS257" s="297"/>
      <c r="AT257" s="296"/>
      <c r="AU257" s="296"/>
      <c r="AV257" s="296"/>
      <c r="AW257" s="297"/>
      <c r="AX257" s="296"/>
      <c r="AY257" s="296"/>
      <c r="AZ257" s="296"/>
      <c r="BA257" s="297"/>
      <c r="BB257" s="296"/>
      <c r="BC257" s="296"/>
      <c r="BD257" s="296"/>
      <c r="BE257" s="296"/>
      <c r="BF257" s="294"/>
      <c r="BG257" s="294"/>
      <c r="BH257" s="400"/>
      <c r="BI257" s="401"/>
      <c r="BJ257" s="401"/>
      <c r="BK257" s="402"/>
      <c r="BQ257" s="315"/>
      <c r="BT257" s="311"/>
      <c r="BU257" s="311"/>
    </row>
    <row r="258" spans="1:73" s="261" customFormat="1" ht="12" customHeight="1">
      <c r="A258" s="315">
        <v>1</v>
      </c>
      <c r="E258" s="464"/>
      <c r="F258" s="465"/>
      <c r="G258" s="465"/>
      <c r="H258" s="466"/>
      <c r="I258" s="467"/>
      <c r="J258" s="468"/>
      <c r="K258" s="468"/>
      <c r="L258" s="468"/>
      <c r="M258" s="469"/>
      <c r="N258" s="299"/>
      <c r="O258" s="299"/>
      <c r="P258" s="441"/>
      <c r="Q258" s="441"/>
      <c r="R258" s="441"/>
      <c r="S258" s="441"/>
      <c r="T258" s="441"/>
      <c r="U258" s="441"/>
      <c r="V258" s="441"/>
      <c r="W258" s="441"/>
      <c r="X258" s="441"/>
      <c r="Y258" s="441"/>
      <c r="Z258" s="441"/>
      <c r="AA258" s="441"/>
      <c r="AB258" s="441"/>
      <c r="AC258" s="441"/>
      <c r="AD258" s="441"/>
      <c r="AE258" s="441"/>
      <c r="AF258" s="441"/>
      <c r="AG258" s="441"/>
      <c r="AH258" s="441"/>
      <c r="AI258" s="441"/>
      <c r="AJ258" s="441"/>
      <c r="AK258" s="441"/>
      <c r="AL258" s="441"/>
      <c r="AM258" s="441"/>
      <c r="AN258" s="441"/>
      <c r="AO258" s="441"/>
      <c r="AP258" s="441"/>
      <c r="AQ258" s="441"/>
      <c r="AR258" s="441"/>
      <c r="AS258" s="441"/>
      <c r="AT258" s="441"/>
      <c r="AU258" s="441"/>
      <c r="AV258" s="441"/>
      <c r="AW258" s="441"/>
      <c r="AX258" s="441"/>
      <c r="AY258" s="441"/>
      <c r="AZ258" s="441"/>
      <c r="BA258" s="441"/>
      <c r="BB258" s="300"/>
      <c r="BC258" s="300"/>
      <c r="BD258" s="300"/>
      <c r="BE258" s="300"/>
      <c r="BF258" s="300"/>
      <c r="BG258" s="300"/>
      <c r="BH258" s="400"/>
      <c r="BI258" s="401"/>
      <c r="BJ258" s="401"/>
      <c r="BK258" s="402"/>
      <c r="BQ258" s="315"/>
      <c r="BT258" s="311"/>
      <c r="BU258" s="311"/>
    </row>
    <row r="259" spans="1:73" s="261" customFormat="1" ht="16.5" customHeight="1">
      <c r="A259" s="315">
        <v>1</v>
      </c>
      <c r="E259" s="451"/>
      <c r="F259" s="452"/>
      <c r="G259" s="452"/>
      <c r="H259" s="453"/>
      <c r="I259" s="391"/>
      <c r="J259" s="392"/>
      <c r="K259" s="392"/>
      <c r="L259" s="392"/>
      <c r="M259" s="393"/>
      <c r="N259" s="298"/>
      <c r="O259" s="298"/>
      <c r="P259" s="298"/>
      <c r="Q259" s="298"/>
      <c r="R259" s="298"/>
      <c r="S259" s="298"/>
      <c r="T259" s="298"/>
      <c r="U259" s="298"/>
      <c r="V259" s="298"/>
      <c r="W259" s="298"/>
      <c r="X259" s="298"/>
      <c r="Y259" s="298"/>
      <c r="Z259" s="298"/>
      <c r="AA259" s="298"/>
      <c r="AB259" s="298"/>
      <c r="AC259" s="298"/>
      <c r="AD259" s="298"/>
      <c r="AE259" s="298"/>
      <c r="AF259" s="298"/>
      <c r="AG259" s="298"/>
      <c r="AH259" s="298"/>
      <c r="AI259" s="298"/>
      <c r="AJ259" s="298"/>
      <c r="AK259" s="298"/>
      <c r="AL259" s="298"/>
      <c r="AM259" s="298"/>
      <c r="AN259" s="298"/>
      <c r="AO259" s="298"/>
      <c r="AP259" s="298"/>
      <c r="AQ259" s="298"/>
      <c r="AR259" s="298"/>
      <c r="AS259" s="298"/>
      <c r="AT259" s="298"/>
      <c r="AU259" s="298"/>
      <c r="AV259" s="298"/>
      <c r="AW259" s="298"/>
      <c r="AX259" s="298"/>
      <c r="AY259" s="298"/>
      <c r="AZ259" s="298"/>
      <c r="BA259" s="298"/>
      <c r="BB259" s="298"/>
      <c r="BC259" s="298"/>
      <c r="BD259" s="298"/>
      <c r="BE259" s="298"/>
      <c r="BF259" s="298"/>
      <c r="BG259" s="298"/>
      <c r="BH259" s="397"/>
      <c r="BI259" s="398"/>
      <c r="BJ259" s="398"/>
      <c r="BK259" s="399"/>
      <c r="BQ259" s="315"/>
      <c r="BT259" s="311"/>
      <c r="BU259" s="311"/>
    </row>
    <row r="260" spans="1:73" s="261" customFormat="1" ht="9.75" customHeight="1" thickBot="1">
      <c r="A260" s="315">
        <v>1</v>
      </c>
      <c r="E260" s="451"/>
      <c r="F260" s="452"/>
      <c r="G260" s="452"/>
      <c r="H260" s="453"/>
      <c r="I260" s="391"/>
      <c r="J260" s="392"/>
      <c r="K260" s="392"/>
      <c r="L260" s="392"/>
      <c r="M260" s="393"/>
      <c r="N260" s="290"/>
      <c r="O260" s="291"/>
      <c r="P260" s="292"/>
      <c r="Q260" s="293"/>
      <c r="R260" s="292"/>
      <c r="S260" s="292"/>
      <c r="T260" s="292"/>
      <c r="U260" s="293"/>
      <c r="V260" s="292"/>
      <c r="W260" s="292"/>
      <c r="X260" s="292"/>
      <c r="Y260" s="293"/>
      <c r="Z260" s="292"/>
      <c r="AA260" s="292"/>
      <c r="AB260" s="292"/>
      <c r="AC260" s="293"/>
      <c r="AD260" s="292"/>
      <c r="AE260" s="292"/>
      <c r="AF260" s="292"/>
      <c r="AG260" s="293"/>
      <c r="AH260" s="292"/>
      <c r="AI260" s="292"/>
      <c r="AJ260" s="292"/>
      <c r="AK260" s="293"/>
      <c r="AL260" s="292"/>
      <c r="AM260" s="292"/>
      <c r="AN260" s="292"/>
      <c r="AO260" s="293"/>
      <c r="AP260" s="292"/>
      <c r="AQ260" s="292"/>
      <c r="AR260" s="292"/>
      <c r="AS260" s="293"/>
      <c r="AT260" s="292"/>
      <c r="AU260" s="292"/>
      <c r="AV260" s="292"/>
      <c r="AW260" s="293"/>
      <c r="AX260" s="292"/>
      <c r="AY260" s="292"/>
      <c r="AZ260" s="292"/>
      <c r="BA260" s="293"/>
      <c r="BB260" s="292"/>
      <c r="BC260" s="292"/>
      <c r="BD260" s="292"/>
      <c r="BE260" s="292"/>
      <c r="BF260" s="294"/>
      <c r="BG260" s="294"/>
      <c r="BH260" s="400"/>
      <c r="BI260" s="401"/>
      <c r="BJ260" s="401"/>
      <c r="BK260" s="402"/>
      <c r="BQ260" s="315"/>
      <c r="BT260" s="311"/>
      <c r="BU260" s="311"/>
    </row>
    <row r="261" spans="1:73" s="261" customFormat="1" ht="9.75" customHeight="1">
      <c r="A261" s="315">
        <v>1</v>
      </c>
      <c r="E261" s="451"/>
      <c r="F261" s="452"/>
      <c r="G261" s="452"/>
      <c r="H261" s="453"/>
      <c r="I261" s="391"/>
      <c r="J261" s="392"/>
      <c r="K261" s="392"/>
      <c r="L261" s="392"/>
      <c r="M261" s="393"/>
      <c r="N261" s="290"/>
      <c r="O261" s="295"/>
      <c r="P261" s="296"/>
      <c r="Q261" s="297"/>
      <c r="R261" s="296"/>
      <c r="S261" s="296"/>
      <c r="T261" s="296"/>
      <c r="U261" s="297"/>
      <c r="V261" s="296"/>
      <c r="W261" s="296"/>
      <c r="X261" s="296"/>
      <c r="Y261" s="297"/>
      <c r="Z261" s="296"/>
      <c r="AA261" s="296"/>
      <c r="AB261" s="296"/>
      <c r="AC261" s="297"/>
      <c r="AD261" s="296"/>
      <c r="AE261" s="296"/>
      <c r="AF261" s="296"/>
      <c r="AG261" s="297"/>
      <c r="AH261" s="296"/>
      <c r="AI261" s="296"/>
      <c r="AJ261" s="296"/>
      <c r="AK261" s="297"/>
      <c r="AL261" s="296"/>
      <c r="AM261" s="296"/>
      <c r="AN261" s="296"/>
      <c r="AO261" s="297"/>
      <c r="AP261" s="296"/>
      <c r="AQ261" s="296"/>
      <c r="AR261" s="296"/>
      <c r="AS261" s="297"/>
      <c r="AT261" s="296"/>
      <c r="AU261" s="296"/>
      <c r="AV261" s="296"/>
      <c r="AW261" s="297"/>
      <c r="AX261" s="296"/>
      <c r="AY261" s="296"/>
      <c r="AZ261" s="296"/>
      <c r="BA261" s="297"/>
      <c r="BB261" s="296"/>
      <c r="BC261" s="296"/>
      <c r="BD261" s="296"/>
      <c r="BE261" s="296"/>
      <c r="BF261" s="294"/>
      <c r="BG261" s="294"/>
      <c r="BH261" s="400"/>
      <c r="BI261" s="401"/>
      <c r="BJ261" s="401"/>
      <c r="BK261" s="402"/>
      <c r="BQ261" s="315"/>
      <c r="BT261" s="311"/>
      <c r="BU261" s="311"/>
    </row>
    <row r="262" spans="1:73" s="261" customFormat="1" ht="12" customHeight="1">
      <c r="A262" s="315">
        <v>1</v>
      </c>
      <c r="E262" s="464"/>
      <c r="F262" s="465"/>
      <c r="G262" s="465"/>
      <c r="H262" s="466"/>
      <c r="I262" s="467"/>
      <c r="J262" s="468"/>
      <c r="K262" s="468"/>
      <c r="L262" s="468"/>
      <c r="M262" s="469"/>
      <c r="N262" s="299"/>
      <c r="O262" s="299"/>
      <c r="P262" s="441"/>
      <c r="Q262" s="441"/>
      <c r="R262" s="441"/>
      <c r="S262" s="441"/>
      <c r="T262" s="441"/>
      <c r="U262" s="441"/>
      <c r="V262" s="441"/>
      <c r="W262" s="441"/>
      <c r="X262" s="441"/>
      <c r="Y262" s="441"/>
      <c r="Z262" s="441"/>
      <c r="AA262" s="441"/>
      <c r="AB262" s="441"/>
      <c r="AC262" s="441"/>
      <c r="AD262" s="441"/>
      <c r="AE262" s="441"/>
      <c r="AF262" s="441"/>
      <c r="AG262" s="441"/>
      <c r="AH262" s="441"/>
      <c r="AI262" s="441"/>
      <c r="AJ262" s="441"/>
      <c r="AK262" s="441"/>
      <c r="AL262" s="441"/>
      <c r="AM262" s="441"/>
      <c r="AN262" s="441"/>
      <c r="AO262" s="441"/>
      <c r="AP262" s="441"/>
      <c r="AQ262" s="441"/>
      <c r="AR262" s="441"/>
      <c r="AS262" s="441"/>
      <c r="AT262" s="441"/>
      <c r="AU262" s="441"/>
      <c r="AV262" s="441"/>
      <c r="AW262" s="441"/>
      <c r="AX262" s="441"/>
      <c r="AY262" s="441"/>
      <c r="AZ262" s="441"/>
      <c r="BA262" s="441"/>
      <c r="BB262" s="300"/>
      <c r="BC262" s="300"/>
      <c r="BD262" s="300"/>
      <c r="BE262" s="300"/>
      <c r="BF262" s="300"/>
      <c r="BG262" s="300"/>
      <c r="BH262" s="400"/>
      <c r="BI262" s="401"/>
      <c r="BJ262" s="401"/>
      <c r="BK262" s="402"/>
      <c r="BQ262" s="315"/>
      <c r="BT262" s="311"/>
      <c r="BU262" s="311"/>
    </row>
    <row r="263" spans="1:73" s="261" customFormat="1" ht="16.5" customHeight="1">
      <c r="A263" s="315">
        <v>1</v>
      </c>
      <c r="C263" s="836" t="s">
        <v>847</v>
      </c>
      <c r="D263" s="837"/>
      <c r="E263" s="448"/>
      <c r="F263" s="449"/>
      <c r="G263" s="449"/>
      <c r="H263" s="450"/>
      <c r="I263" s="388"/>
      <c r="J263" s="389"/>
      <c r="K263" s="389"/>
      <c r="L263" s="389"/>
      <c r="M263" s="390"/>
      <c r="N263" s="298"/>
      <c r="O263" s="298"/>
      <c r="P263" s="298"/>
      <c r="Q263" s="298"/>
      <c r="R263" s="298"/>
      <c r="S263" s="298"/>
      <c r="T263" s="298"/>
      <c r="U263" s="298"/>
      <c r="V263" s="298"/>
      <c r="W263" s="298"/>
      <c r="X263" s="298"/>
      <c r="Y263" s="298"/>
      <c r="Z263" s="298"/>
      <c r="AA263" s="298"/>
      <c r="AB263" s="298"/>
      <c r="AC263" s="298"/>
      <c r="AD263" s="298"/>
      <c r="AE263" s="298"/>
      <c r="AF263" s="298"/>
      <c r="AG263" s="298"/>
      <c r="AH263" s="298"/>
      <c r="AI263" s="298"/>
      <c r="AJ263" s="298"/>
      <c r="AK263" s="298"/>
      <c r="AL263" s="298"/>
      <c r="AM263" s="298"/>
      <c r="AN263" s="298"/>
      <c r="AO263" s="298"/>
      <c r="AP263" s="298"/>
      <c r="AQ263" s="298"/>
      <c r="AR263" s="298"/>
      <c r="AS263" s="298"/>
      <c r="AT263" s="298"/>
      <c r="AU263" s="298"/>
      <c r="AV263" s="298"/>
      <c r="AW263" s="298"/>
      <c r="AX263" s="298"/>
      <c r="AY263" s="298"/>
      <c r="AZ263" s="298"/>
      <c r="BA263" s="298"/>
      <c r="BB263" s="298"/>
      <c r="BC263" s="298"/>
      <c r="BD263" s="298"/>
      <c r="BE263" s="298"/>
      <c r="BF263" s="298"/>
      <c r="BG263" s="298"/>
      <c r="BH263" s="397"/>
      <c r="BI263" s="398"/>
      <c r="BJ263" s="398"/>
      <c r="BK263" s="399"/>
      <c r="BQ263" s="315"/>
      <c r="BT263" s="311"/>
      <c r="BU263" s="311"/>
    </row>
    <row r="264" spans="1:73" s="261" customFormat="1" ht="9.75" customHeight="1" thickBot="1">
      <c r="A264" s="315">
        <v>1</v>
      </c>
      <c r="C264" s="665"/>
      <c r="D264" s="837"/>
      <c r="E264" s="451"/>
      <c r="F264" s="452"/>
      <c r="G264" s="452"/>
      <c r="H264" s="453"/>
      <c r="I264" s="391"/>
      <c r="J264" s="392"/>
      <c r="K264" s="392"/>
      <c r="L264" s="392"/>
      <c r="M264" s="393"/>
      <c r="N264" s="290"/>
      <c r="O264" s="291"/>
      <c r="P264" s="292"/>
      <c r="Q264" s="293"/>
      <c r="R264" s="292"/>
      <c r="S264" s="292"/>
      <c r="T264" s="292"/>
      <c r="U264" s="293"/>
      <c r="V264" s="292"/>
      <c r="W264" s="292"/>
      <c r="X264" s="292"/>
      <c r="Y264" s="293"/>
      <c r="Z264" s="292"/>
      <c r="AA264" s="292"/>
      <c r="AB264" s="292"/>
      <c r="AC264" s="293"/>
      <c r="AD264" s="292"/>
      <c r="AE264" s="292"/>
      <c r="AF264" s="292"/>
      <c r="AG264" s="293"/>
      <c r="AH264" s="292"/>
      <c r="AI264" s="292"/>
      <c r="AJ264" s="292"/>
      <c r="AK264" s="293"/>
      <c r="AL264" s="292"/>
      <c r="AM264" s="292"/>
      <c r="AN264" s="292"/>
      <c r="AO264" s="293"/>
      <c r="AP264" s="292"/>
      <c r="AQ264" s="292"/>
      <c r="AR264" s="292"/>
      <c r="AS264" s="293"/>
      <c r="AT264" s="292"/>
      <c r="AU264" s="292"/>
      <c r="AV264" s="292"/>
      <c r="AW264" s="293"/>
      <c r="AX264" s="292"/>
      <c r="AY264" s="292"/>
      <c r="AZ264" s="292"/>
      <c r="BA264" s="293"/>
      <c r="BB264" s="292"/>
      <c r="BC264" s="292"/>
      <c r="BD264" s="292"/>
      <c r="BE264" s="292"/>
      <c r="BF264" s="294"/>
      <c r="BG264" s="294"/>
      <c r="BH264" s="400"/>
      <c r="BI264" s="401"/>
      <c r="BJ264" s="401"/>
      <c r="BK264" s="402"/>
      <c r="BQ264" s="315"/>
      <c r="BT264" s="311"/>
      <c r="BU264" s="311"/>
    </row>
    <row r="265" spans="1:73" s="261" customFormat="1" ht="9.75" customHeight="1">
      <c r="A265" s="315">
        <v>1</v>
      </c>
      <c r="C265" s="665"/>
      <c r="D265" s="837"/>
      <c r="E265" s="451"/>
      <c r="F265" s="452"/>
      <c r="G265" s="452"/>
      <c r="H265" s="453"/>
      <c r="I265" s="391"/>
      <c r="J265" s="392"/>
      <c r="K265" s="392"/>
      <c r="L265" s="392"/>
      <c r="M265" s="393"/>
      <c r="N265" s="290"/>
      <c r="O265" s="295"/>
      <c r="P265" s="296"/>
      <c r="Q265" s="297"/>
      <c r="R265" s="296"/>
      <c r="S265" s="296"/>
      <c r="T265" s="296"/>
      <c r="U265" s="297"/>
      <c r="V265" s="296"/>
      <c r="W265" s="296"/>
      <c r="X265" s="296"/>
      <c r="Y265" s="297"/>
      <c r="Z265" s="296"/>
      <c r="AA265" s="296"/>
      <c r="AB265" s="296"/>
      <c r="AC265" s="297"/>
      <c r="AD265" s="296"/>
      <c r="AE265" s="296"/>
      <c r="AF265" s="296"/>
      <c r="AG265" s="297"/>
      <c r="AH265" s="296"/>
      <c r="AI265" s="296"/>
      <c r="AJ265" s="296"/>
      <c r="AK265" s="297"/>
      <c r="AL265" s="296"/>
      <c r="AM265" s="296"/>
      <c r="AN265" s="296"/>
      <c r="AO265" s="297"/>
      <c r="AP265" s="296"/>
      <c r="AQ265" s="296"/>
      <c r="AR265" s="296"/>
      <c r="AS265" s="297"/>
      <c r="AT265" s="296"/>
      <c r="AU265" s="296"/>
      <c r="AV265" s="296"/>
      <c r="AW265" s="297"/>
      <c r="AX265" s="296"/>
      <c r="AY265" s="296"/>
      <c r="AZ265" s="296"/>
      <c r="BA265" s="297"/>
      <c r="BB265" s="296"/>
      <c r="BC265" s="296"/>
      <c r="BD265" s="296"/>
      <c r="BE265" s="296"/>
      <c r="BF265" s="294"/>
      <c r="BG265" s="294"/>
      <c r="BH265" s="400"/>
      <c r="BI265" s="401"/>
      <c r="BJ265" s="401"/>
      <c r="BK265" s="402"/>
      <c r="BQ265" s="315"/>
      <c r="BT265" s="311"/>
      <c r="BU265" s="311"/>
    </row>
    <row r="266" spans="1:73" s="261" customFormat="1" ht="12" customHeight="1">
      <c r="A266" s="315">
        <v>1</v>
      </c>
      <c r="C266" s="665"/>
      <c r="D266" s="837"/>
      <c r="E266" s="464"/>
      <c r="F266" s="465"/>
      <c r="G266" s="465"/>
      <c r="H266" s="466"/>
      <c r="I266" s="467"/>
      <c r="J266" s="468"/>
      <c r="K266" s="468"/>
      <c r="L266" s="468"/>
      <c r="M266" s="469"/>
      <c r="N266" s="299"/>
      <c r="O266" s="299"/>
      <c r="P266" s="441"/>
      <c r="Q266" s="441"/>
      <c r="R266" s="441"/>
      <c r="S266" s="441"/>
      <c r="T266" s="441"/>
      <c r="U266" s="441"/>
      <c r="V266" s="441"/>
      <c r="W266" s="441"/>
      <c r="X266" s="441"/>
      <c r="Y266" s="441"/>
      <c r="Z266" s="441"/>
      <c r="AA266" s="441"/>
      <c r="AB266" s="441"/>
      <c r="AC266" s="441"/>
      <c r="AD266" s="441"/>
      <c r="AE266" s="441"/>
      <c r="AF266" s="441"/>
      <c r="AG266" s="441"/>
      <c r="AH266" s="441"/>
      <c r="AI266" s="441"/>
      <c r="AJ266" s="441"/>
      <c r="AK266" s="441"/>
      <c r="AL266" s="441"/>
      <c r="AM266" s="441"/>
      <c r="AN266" s="441"/>
      <c r="AO266" s="441"/>
      <c r="AP266" s="441"/>
      <c r="AQ266" s="441"/>
      <c r="AR266" s="441"/>
      <c r="AS266" s="441"/>
      <c r="AT266" s="441"/>
      <c r="AU266" s="441"/>
      <c r="AV266" s="441"/>
      <c r="AW266" s="441"/>
      <c r="AX266" s="441"/>
      <c r="AY266" s="441"/>
      <c r="AZ266" s="441"/>
      <c r="BA266" s="441"/>
      <c r="BB266" s="300"/>
      <c r="BC266" s="300"/>
      <c r="BD266" s="300"/>
      <c r="BE266" s="300"/>
      <c r="BF266" s="300"/>
      <c r="BG266" s="300"/>
      <c r="BH266" s="400"/>
      <c r="BI266" s="401"/>
      <c r="BJ266" s="401"/>
      <c r="BK266" s="402"/>
      <c r="BQ266" s="315"/>
      <c r="BT266" s="311"/>
      <c r="BU266" s="311"/>
    </row>
    <row r="267" spans="1:73" s="261" customFormat="1" ht="16.5" customHeight="1">
      <c r="A267" s="315">
        <v>1</v>
      </c>
      <c r="C267" s="665"/>
      <c r="D267" s="837"/>
      <c r="E267" s="451"/>
      <c r="F267" s="452"/>
      <c r="G267" s="452"/>
      <c r="H267" s="453"/>
      <c r="I267" s="391"/>
      <c r="J267" s="392"/>
      <c r="K267" s="392"/>
      <c r="L267" s="392"/>
      <c r="M267" s="393"/>
      <c r="N267" s="298"/>
      <c r="O267" s="298"/>
      <c r="P267" s="298"/>
      <c r="Q267" s="298"/>
      <c r="R267" s="298"/>
      <c r="S267" s="298"/>
      <c r="T267" s="298"/>
      <c r="U267" s="298"/>
      <c r="V267" s="298"/>
      <c r="W267" s="298"/>
      <c r="X267" s="298"/>
      <c r="Y267" s="298"/>
      <c r="Z267" s="298"/>
      <c r="AA267" s="298"/>
      <c r="AB267" s="298"/>
      <c r="AC267" s="298"/>
      <c r="AD267" s="298"/>
      <c r="AE267" s="298"/>
      <c r="AF267" s="298"/>
      <c r="AG267" s="298"/>
      <c r="AH267" s="298"/>
      <c r="AI267" s="298"/>
      <c r="AJ267" s="298"/>
      <c r="AK267" s="298"/>
      <c r="AL267" s="298"/>
      <c r="AM267" s="298"/>
      <c r="AN267" s="298"/>
      <c r="AO267" s="298"/>
      <c r="AP267" s="298"/>
      <c r="AQ267" s="298"/>
      <c r="AR267" s="298"/>
      <c r="AS267" s="298"/>
      <c r="AT267" s="298"/>
      <c r="AU267" s="298"/>
      <c r="AV267" s="298"/>
      <c r="AW267" s="298"/>
      <c r="AX267" s="298"/>
      <c r="AY267" s="298"/>
      <c r="AZ267" s="298"/>
      <c r="BA267" s="298"/>
      <c r="BB267" s="298"/>
      <c r="BC267" s="298"/>
      <c r="BD267" s="298"/>
      <c r="BE267" s="298"/>
      <c r="BF267" s="298"/>
      <c r="BG267" s="298"/>
      <c r="BH267" s="397"/>
      <c r="BI267" s="398"/>
      <c r="BJ267" s="398"/>
      <c r="BK267" s="399"/>
      <c r="BQ267" s="315"/>
      <c r="BT267" s="311"/>
      <c r="BU267" s="311"/>
    </row>
    <row r="268" spans="1:73" s="261" customFormat="1" ht="9.75" customHeight="1" thickBot="1">
      <c r="A268" s="315">
        <v>1</v>
      </c>
      <c r="C268" s="665"/>
      <c r="D268" s="837"/>
      <c r="E268" s="451"/>
      <c r="F268" s="452"/>
      <c r="G268" s="452"/>
      <c r="H268" s="453"/>
      <c r="I268" s="391"/>
      <c r="J268" s="392"/>
      <c r="K268" s="392"/>
      <c r="L268" s="392"/>
      <c r="M268" s="393"/>
      <c r="N268" s="290"/>
      <c r="O268" s="291"/>
      <c r="P268" s="292"/>
      <c r="Q268" s="293"/>
      <c r="R268" s="292"/>
      <c r="S268" s="292"/>
      <c r="T268" s="292"/>
      <c r="U268" s="293"/>
      <c r="V268" s="292"/>
      <c r="W268" s="292"/>
      <c r="X268" s="292"/>
      <c r="Y268" s="293"/>
      <c r="Z268" s="292"/>
      <c r="AA268" s="292"/>
      <c r="AB268" s="292"/>
      <c r="AC268" s="293"/>
      <c r="AD268" s="292"/>
      <c r="AE268" s="292"/>
      <c r="AF268" s="292"/>
      <c r="AG268" s="293"/>
      <c r="AH268" s="292"/>
      <c r="AI268" s="292"/>
      <c r="AJ268" s="292"/>
      <c r="AK268" s="293"/>
      <c r="AL268" s="292"/>
      <c r="AM268" s="292"/>
      <c r="AN268" s="292"/>
      <c r="AO268" s="293"/>
      <c r="AP268" s="292"/>
      <c r="AQ268" s="292"/>
      <c r="AR268" s="292"/>
      <c r="AS268" s="293"/>
      <c r="AT268" s="292"/>
      <c r="AU268" s="292"/>
      <c r="AV268" s="292"/>
      <c r="AW268" s="293"/>
      <c r="AX268" s="292"/>
      <c r="AY268" s="292"/>
      <c r="AZ268" s="292"/>
      <c r="BA268" s="293"/>
      <c r="BB268" s="292"/>
      <c r="BC268" s="292"/>
      <c r="BD268" s="292"/>
      <c r="BE268" s="292"/>
      <c r="BF268" s="294"/>
      <c r="BG268" s="294"/>
      <c r="BH268" s="400"/>
      <c r="BI268" s="401"/>
      <c r="BJ268" s="401"/>
      <c r="BK268" s="402"/>
      <c r="BQ268" s="315"/>
      <c r="BT268" s="311"/>
      <c r="BU268" s="311"/>
    </row>
    <row r="269" spans="1:73" s="261" customFormat="1" ht="9.75" customHeight="1">
      <c r="A269" s="315">
        <v>1</v>
      </c>
      <c r="C269" s="665"/>
      <c r="D269" s="837"/>
      <c r="E269" s="451"/>
      <c r="F269" s="452"/>
      <c r="G269" s="452"/>
      <c r="H269" s="453"/>
      <c r="I269" s="391"/>
      <c r="J269" s="392"/>
      <c r="K269" s="392"/>
      <c r="L269" s="392"/>
      <c r="M269" s="393"/>
      <c r="N269" s="290"/>
      <c r="O269" s="295"/>
      <c r="P269" s="296"/>
      <c r="Q269" s="297"/>
      <c r="R269" s="296"/>
      <c r="S269" s="296"/>
      <c r="T269" s="296"/>
      <c r="U269" s="297"/>
      <c r="V269" s="296"/>
      <c r="W269" s="296"/>
      <c r="X269" s="296"/>
      <c r="Y269" s="297"/>
      <c r="Z269" s="296"/>
      <c r="AA269" s="296"/>
      <c r="AB269" s="296"/>
      <c r="AC269" s="297"/>
      <c r="AD269" s="296"/>
      <c r="AE269" s="296"/>
      <c r="AF269" s="296"/>
      <c r="AG269" s="297"/>
      <c r="AH269" s="296"/>
      <c r="AI269" s="296"/>
      <c r="AJ269" s="296"/>
      <c r="AK269" s="297"/>
      <c r="AL269" s="296"/>
      <c r="AM269" s="296"/>
      <c r="AN269" s="296"/>
      <c r="AO269" s="297"/>
      <c r="AP269" s="296"/>
      <c r="AQ269" s="296"/>
      <c r="AR269" s="296"/>
      <c r="AS269" s="297"/>
      <c r="AT269" s="296"/>
      <c r="AU269" s="296"/>
      <c r="AV269" s="296"/>
      <c r="AW269" s="297"/>
      <c r="AX269" s="296"/>
      <c r="AY269" s="296"/>
      <c r="AZ269" s="296"/>
      <c r="BA269" s="297"/>
      <c r="BB269" s="296"/>
      <c r="BC269" s="296"/>
      <c r="BD269" s="296"/>
      <c r="BE269" s="296"/>
      <c r="BF269" s="294"/>
      <c r="BG269" s="294"/>
      <c r="BH269" s="400"/>
      <c r="BI269" s="401"/>
      <c r="BJ269" s="401"/>
      <c r="BK269" s="402"/>
      <c r="BQ269" s="315"/>
      <c r="BT269" s="311"/>
      <c r="BU269" s="311"/>
    </row>
    <row r="270" spans="1:73" s="261" customFormat="1" ht="12" customHeight="1">
      <c r="A270" s="315">
        <v>1</v>
      </c>
      <c r="C270" s="665"/>
      <c r="D270" s="837"/>
      <c r="E270" s="464"/>
      <c r="F270" s="465"/>
      <c r="G270" s="465"/>
      <c r="H270" s="466"/>
      <c r="I270" s="467"/>
      <c r="J270" s="468"/>
      <c r="K270" s="468"/>
      <c r="L270" s="468"/>
      <c r="M270" s="469"/>
      <c r="N270" s="299"/>
      <c r="O270" s="299"/>
      <c r="P270" s="441"/>
      <c r="Q270" s="441"/>
      <c r="R270" s="441"/>
      <c r="S270" s="441"/>
      <c r="T270" s="441"/>
      <c r="U270" s="441"/>
      <c r="V270" s="441"/>
      <c r="W270" s="441"/>
      <c r="X270" s="441"/>
      <c r="Y270" s="441"/>
      <c r="Z270" s="441"/>
      <c r="AA270" s="441"/>
      <c r="AB270" s="441"/>
      <c r="AC270" s="441"/>
      <c r="AD270" s="441"/>
      <c r="AE270" s="441"/>
      <c r="AF270" s="441"/>
      <c r="AG270" s="441"/>
      <c r="AH270" s="441"/>
      <c r="AI270" s="441"/>
      <c r="AJ270" s="441"/>
      <c r="AK270" s="441"/>
      <c r="AL270" s="441"/>
      <c r="AM270" s="441"/>
      <c r="AN270" s="441"/>
      <c r="AO270" s="441"/>
      <c r="AP270" s="441"/>
      <c r="AQ270" s="441"/>
      <c r="AR270" s="441"/>
      <c r="AS270" s="441"/>
      <c r="AT270" s="441"/>
      <c r="AU270" s="441"/>
      <c r="AV270" s="441"/>
      <c r="AW270" s="441"/>
      <c r="AX270" s="441"/>
      <c r="AY270" s="441"/>
      <c r="AZ270" s="441"/>
      <c r="BA270" s="441"/>
      <c r="BB270" s="300"/>
      <c r="BC270" s="300"/>
      <c r="BD270" s="300"/>
      <c r="BE270" s="300"/>
      <c r="BF270" s="300"/>
      <c r="BG270" s="300"/>
      <c r="BH270" s="400"/>
      <c r="BI270" s="401"/>
      <c r="BJ270" s="401"/>
      <c r="BK270" s="402"/>
      <c r="BQ270" s="315"/>
      <c r="BT270" s="311"/>
      <c r="BU270" s="311"/>
    </row>
    <row r="271" spans="1:73" s="261" customFormat="1" ht="16.5" customHeight="1">
      <c r="A271" s="315">
        <v>1</v>
      </c>
      <c r="C271" s="665"/>
      <c r="D271" s="837"/>
      <c r="E271" s="448"/>
      <c r="F271" s="449"/>
      <c r="G271" s="449"/>
      <c r="H271" s="450"/>
      <c r="I271" s="388"/>
      <c r="J271" s="389"/>
      <c r="K271" s="389"/>
      <c r="L271" s="389"/>
      <c r="M271" s="390"/>
      <c r="N271" s="298"/>
      <c r="O271" s="298"/>
      <c r="P271" s="298"/>
      <c r="Q271" s="298"/>
      <c r="R271" s="298"/>
      <c r="S271" s="298"/>
      <c r="T271" s="298"/>
      <c r="U271" s="298"/>
      <c r="V271" s="298"/>
      <c r="W271" s="298"/>
      <c r="X271" s="298"/>
      <c r="Y271" s="298"/>
      <c r="Z271" s="298"/>
      <c r="AA271" s="298"/>
      <c r="AB271" s="298"/>
      <c r="AC271" s="298"/>
      <c r="AD271" s="298"/>
      <c r="AE271" s="298"/>
      <c r="AF271" s="298"/>
      <c r="AG271" s="298"/>
      <c r="AH271" s="298"/>
      <c r="AI271" s="298"/>
      <c r="AJ271" s="298"/>
      <c r="AK271" s="298"/>
      <c r="AL271" s="298"/>
      <c r="AM271" s="298"/>
      <c r="AN271" s="298"/>
      <c r="AO271" s="298"/>
      <c r="AP271" s="298"/>
      <c r="AQ271" s="298"/>
      <c r="AR271" s="298"/>
      <c r="AS271" s="298"/>
      <c r="AT271" s="298"/>
      <c r="AU271" s="298"/>
      <c r="AV271" s="298"/>
      <c r="AW271" s="298"/>
      <c r="AX271" s="298"/>
      <c r="AY271" s="298"/>
      <c r="AZ271" s="298"/>
      <c r="BA271" s="298"/>
      <c r="BB271" s="298"/>
      <c r="BC271" s="298"/>
      <c r="BD271" s="298"/>
      <c r="BE271" s="298"/>
      <c r="BF271" s="298"/>
      <c r="BG271" s="298"/>
      <c r="BH271" s="397"/>
      <c r="BI271" s="398"/>
      <c r="BJ271" s="398"/>
      <c r="BK271" s="399"/>
      <c r="BQ271" s="315"/>
      <c r="BT271" s="311"/>
      <c r="BU271" s="311"/>
    </row>
    <row r="272" spans="1:73" s="261" customFormat="1" ht="9.75" customHeight="1" thickBot="1">
      <c r="A272" s="315">
        <v>1</v>
      </c>
      <c r="C272" s="665"/>
      <c r="D272" s="837"/>
      <c r="E272" s="451"/>
      <c r="F272" s="452"/>
      <c r="G272" s="452"/>
      <c r="H272" s="453"/>
      <c r="I272" s="391"/>
      <c r="J272" s="392"/>
      <c r="K272" s="392"/>
      <c r="L272" s="392"/>
      <c r="M272" s="393"/>
      <c r="N272" s="290"/>
      <c r="O272" s="291"/>
      <c r="P272" s="292"/>
      <c r="Q272" s="293"/>
      <c r="R272" s="292"/>
      <c r="S272" s="292"/>
      <c r="T272" s="292"/>
      <c r="U272" s="293"/>
      <c r="V272" s="292"/>
      <c r="W272" s="292"/>
      <c r="X272" s="292"/>
      <c r="Y272" s="293"/>
      <c r="Z272" s="292"/>
      <c r="AA272" s="292"/>
      <c r="AB272" s="292"/>
      <c r="AC272" s="293"/>
      <c r="AD272" s="292"/>
      <c r="AE272" s="292"/>
      <c r="AF272" s="292"/>
      <c r="AG272" s="293"/>
      <c r="AH272" s="292"/>
      <c r="AI272" s="292"/>
      <c r="AJ272" s="292"/>
      <c r="AK272" s="293"/>
      <c r="AL272" s="292"/>
      <c r="AM272" s="292"/>
      <c r="AN272" s="292"/>
      <c r="AO272" s="293"/>
      <c r="AP272" s="292"/>
      <c r="AQ272" s="292"/>
      <c r="AR272" s="292"/>
      <c r="AS272" s="293"/>
      <c r="AT272" s="292"/>
      <c r="AU272" s="292"/>
      <c r="AV272" s="292"/>
      <c r="AW272" s="293"/>
      <c r="AX272" s="292"/>
      <c r="AY272" s="292"/>
      <c r="AZ272" s="292"/>
      <c r="BA272" s="293"/>
      <c r="BB272" s="292"/>
      <c r="BC272" s="292"/>
      <c r="BD272" s="292"/>
      <c r="BE272" s="292"/>
      <c r="BF272" s="294"/>
      <c r="BG272" s="294"/>
      <c r="BH272" s="400"/>
      <c r="BI272" s="401"/>
      <c r="BJ272" s="401"/>
      <c r="BK272" s="402"/>
      <c r="BQ272" s="315"/>
      <c r="BT272" s="311"/>
      <c r="BU272" s="311"/>
    </row>
    <row r="273" spans="1:73" s="261" customFormat="1" ht="9.75" customHeight="1">
      <c r="A273" s="315">
        <v>1</v>
      </c>
      <c r="C273" s="665"/>
      <c r="D273" s="837"/>
      <c r="E273" s="451"/>
      <c r="F273" s="452"/>
      <c r="G273" s="452"/>
      <c r="H273" s="453"/>
      <c r="I273" s="391"/>
      <c r="J273" s="392"/>
      <c r="K273" s="392"/>
      <c r="L273" s="392"/>
      <c r="M273" s="393"/>
      <c r="N273" s="290"/>
      <c r="O273" s="295"/>
      <c r="P273" s="296"/>
      <c r="Q273" s="297"/>
      <c r="R273" s="296"/>
      <c r="S273" s="296"/>
      <c r="T273" s="296"/>
      <c r="U273" s="297"/>
      <c r="V273" s="296"/>
      <c r="W273" s="296"/>
      <c r="X273" s="296"/>
      <c r="Y273" s="297"/>
      <c r="Z273" s="296"/>
      <c r="AA273" s="296"/>
      <c r="AB273" s="296"/>
      <c r="AC273" s="297"/>
      <c r="AD273" s="296"/>
      <c r="AE273" s="296"/>
      <c r="AF273" s="296"/>
      <c r="AG273" s="297"/>
      <c r="AH273" s="296"/>
      <c r="AI273" s="296"/>
      <c r="AJ273" s="296"/>
      <c r="AK273" s="297"/>
      <c r="AL273" s="296"/>
      <c r="AM273" s="296"/>
      <c r="AN273" s="296"/>
      <c r="AO273" s="297"/>
      <c r="AP273" s="296"/>
      <c r="AQ273" s="296"/>
      <c r="AR273" s="296"/>
      <c r="AS273" s="297"/>
      <c r="AT273" s="296"/>
      <c r="AU273" s="296"/>
      <c r="AV273" s="296"/>
      <c r="AW273" s="297"/>
      <c r="AX273" s="296"/>
      <c r="AY273" s="296"/>
      <c r="AZ273" s="296"/>
      <c r="BA273" s="297"/>
      <c r="BB273" s="296"/>
      <c r="BC273" s="296"/>
      <c r="BD273" s="296"/>
      <c r="BE273" s="296"/>
      <c r="BF273" s="294"/>
      <c r="BG273" s="294"/>
      <c r="BH273" s="400"/>
      <c r="BI273" s="401"/>
      <c r="BJ273" s="401"/>
      <c r="BK273" s="402"/>
      <c r="BQ273" s="315"/>
      <c r="BT273" s="311"/>
      <c r="BU273" s="311"/>
    </row>
    <row r="274" spans="1:73" s="261" customFormat="1" ht="12" customHeight="1">
      <c r="A274" s="315">
        <v>1</v>
      </c>
      <c r="C274" s="665"/>
      <c r="D274" s="837"/>
      <c r="E274" s="464"/>
      <c r="F274" s="465"/>
      <c r="G274" s="465"/>
      <c r="H274" s="466"/>
      <c r="I274" s="467"/>
      <c r="J274" s="468"/>
      <c r="K274" s="468"/>
      <c r="L274" s="468"/>
      <c r="M274" s="469"/>
      <c r="N274" s="299"/>
      <c r="O274" s="299"/>
      <c r="P274" s="441"/>
      <c r="Q274" s="441"/>
      <c r="R274" s="441"/>
      <c r="S274" s="441"/>
      <c r="T274" s="441"/>
      <c r="U274" s="441"/>
      <c r="V274" s="441"/>
      <c r="W274" s="441"/>
      <c r="X274" s="441"/>
      <c r="Y274" s="441"/>
      <c r="Z274" s="441"/>
      <c r="AA274" s="441"/>
      <c r="AB274" s="441"/>
      <c r="AC274" s="441"/>
      <c r="AD274" s="441"/>
      <c r="AE274" s="441"/>
      <c r="AF274" s="441"/>
      <c r="AG274" s="441"/>
      <c r="AH274" s="441"/>
      <c r="AI274" s="441"/>
      <c r="AJ274" s="441"/>
      <c r="AK274" s="441"/>
      <c r="AL274" s="441"/>
      <c r="AM274" s="441"/>
      <c r="AN274" s="441"/>
      <c r="AO274" s="441"/>
      <c r="AP274" s="441"/>
      <c r="AQ274" s="441"/>
      <c r="AR274" s="441"/>
      <c r="AS274" s="441"/>
      <c r="AT274" s="441"/>
      <c r="AU274" s="441"/>
      <c r="AV274" s="441"/>
      <c r="AW274" s="441"/>
      <c r="AX274" s="441"/>
      <c r="AY274" s="441"/>
      <c r="AZ274" s="441"/>
      <c r="BA274" s="441"/>
      <c r="BB274" s="300"/>
      <c r="BC274" s="300"/>
      <c r="BD274" s="300"/>
      <c r="BE274" s="300"/>
      <c r="BF274" s="300"/>
      <c r="BG274" s="300"/>
      <c r="BH274" s="400"/>
      <c r="BI274" s="401"/>
      <c r="BJ274" s="401"/>
      <c r="BK274" s="402"/>
      <c r="BQ274" s="315"/>
      <c r="BT274" s="311"/>
      <c r="BU274" s="311"/>
    </row>
    <row r="275" spans="1:73" s="261" customFormat="1" ht="16.5" customHeight="1">
      <c r="A275" s="315">
        <v>1</v>
      </c>
      <c r="C275" s="665"/>
      <c r="D275" s="837"/>
      <c r="E275" s="451"/>
      <c r="F275" s="452"/>
      <c r="G275" s="452"/>
      <c r="H275" s="453"/>
      <c r="I275" s="391"/>
      <c r="J275" s="392"/>
      <c r="K275" s="392"/>
      <c r="L275" s="392"/>
      <c r="M275" s="393"/>
      <c r="N275" s="298"/>
      <c r="O275" s="298"/>
      <c r="P275" s="298"/>
      <c r="Q275" s="298"/>
      <c r="R275" s="298"/>
      <c r="S275" s="298"/>
      <c r="T275" s="298"/>
      <c r="U275" s="298"/>
      <c r="V275" s="298"/>
      <c r="W275" s="298"/>
      <c r="X275" s="298"/>
      <c r="Y275" s="298"/>
      <c r="Z275" s="298"/>
      <c r="AA275" s="298"/>
      <c r="AB275" s="298"/>
      <c r="AC275" s="298"/>
      <c r="AD275" s="298"/>
      <c r="AE275" s="298"/>
      <c r="AF275" s="298"/>
      <c r="AG275" s="298"/>
      <c r="AH275" s="298"/>
      <c r="AI275" s="298"/>
      <c r="AJ275" s="298"/>
      <c r="AK275" s="298"/>
      <c r="AL275" s="298"/>
      <c r="AM275" s="298"/>
      <c r="AN275" s="298"/>
      <c r="AO275" s="298"/>
      <c r="AP275" s="298"/>
      <c r="AQ275" s="298"/>
      <c r="AR275" s="298"/>
      <c r="AS275" s="298"/>
      <c r="AT275" s="298"/>
      <c r="AU275" s="298"/>
      <c r="AV275" s="298"/>
      <c r="AW275" s="298"/>
      <c r="AX275" s="298"/>
      <c r="AY275" s="298"/>
      <c r="AZ275" s="298"/>
      <c r="BA275" s="298"/>
      <c r="BB275" s="298"/>
      <c r="BC275" s="298"/>
      <c r="BD275" s="298"/>
      <c r="BE275" s="298"/>
      <c r="BF275" s="298"/>
      <c r="BG275" s="298"/>
      <c r="BH275" s="397"/>
      <c r="BI275" s="398"/>
      <c r="BJ275" s="398"/>
      <c r="BK275" s="399"/>
      <c r="BQ275" s="315"/>
      <c r="BT275" s="311"/>
      <c r="BU275" s="311"/>
    </row>
    <row r="276" spans="1:73" s="261" customFormat="1" ht="9.75" customHeight="1" thickBot="1">
      <c r="A276" s="315">
        <v>1</v>
      </c>
      <c r="C276" s="665"/>
      <c r="D276" s="837"/>
      <c r="E276" s="451"/>
      <c r="F276" s="452"/>
      <c r="G276" s="452"/>
      <c r="H276" s="453"/>
      <c r="I276" s="391"/>
      <c r="J276" s="392"/>
      <c r="K276" s="392"/>
      <c r="L276" s="392"/>
      <c r="M276" s="393"/>
      <c r="N276" s="290"/>
      <c r="O276" s="291"/>
      <c r="P276" s="292"/>
      <c r="Q276" s="293"/>
      <c r="R276" s="292"/>
      <c r="S276" s="292"/>
      <c r="T276" s="292"/>
      <c r="U276" s="293"/>
      <c r="V276" s="292"/>
      <c r="W276" s="292"/>
      <c r="X276" s="292"/>
      <c r="Y276" s="293"/>
      <c r="Z276" s="292"/>
      <c r="AA276" s="292"/>
      <c r="AB276" s="292"/>
      <c r="AC276" s="293"/>
      <c r="AD276" s="292"/>
      <c r="AE276" s="292"/>
      <c r="AF276" s="292"/>
      <c r="AG276" s="293"/>
      <c r="AH276" s="292"/>
      <c r="AI276" s="292"/>
      <c r="AJ276" s="292"/>
      <c r="AK276" s="293"/>
      <c r="AL276" s="292"/>
      <c r="AM276" s="292"/>
      <c r="AN276" s="292"/>
      <c r="AO276" s="293"/>
      <c r="AP276" s="292"/>
      <c r="AQ276" s="292"/>
      <c r="AR276" s="292"/>
      <c r="AS276" s="293"/>
      <c r="AT276" s="292"/>
      <c r="AU276" s="292"/>
      <c r="AV276" s="292"/>
      <c r="AW276" s="293"/>
      <c r="AX276" s="292"/>
      <c r="AY276" s="292"/>
      <c r="AZ276" s="292"/>
      <c r="BA276" s="293"/>
      <c r="BB276" s="292"/>
      <c r="BC276" s="292"/>
      <c r="BD276" s="292"/>
      <c r="BE276" s="292"/>
      <c r="BF276" s="294"/>
      <c r="BG276" s="294"/>
      <c r="BH276" s="400"/>
      <c r="BI276" s="401"/>
      <c r="BJ276" s="401"/>
      <c r="BK276" s="402"/>
      <c r="BQ276" s="315"/>
      <c r="BT276" s="311"/>
      <c r="BU276" s="311"/>
    </row>
    <row r="277" spans="1:73" s="261" customFormat="1" ht="9.75" customHeight="1">
      <c r="A277" s="315">
        <v>1</v>
      </c>
      <c r="C277" s="665"/>
      <c r="D277" s="837"/>
      <c r="E277" s="451"/>
      <c r="F277" s="452"/>
      <c r="G277" s="452"/>
      <c r="H277" s="453"/>
      <c r="I277" s="391"/>
      <c r="J277" s="392"/>
      <c r="K277" s="392"/>
      <c r="L277" s="392"/>
      <c r="M277" s="393"/>
      <c r="N277" s="290"/>
      <c r="O277" s="295"/>
      <c r="P277" s="296"/>
      <c r="Q277" s="297"/>
      <c r="R277" s="296"/>
      <c r="S277" s="296"/>
      <c r="T277" s="296"/>
      <c r="U277" s="297"/>
      <c r="V277" s="296"/>
      <c r="W277" s="296"/>
      <c r="X277" s="296"/>
      <c r="Y277" s="297"/>
      <c r="Z277" s="296"/>
      <c r="AA277" s="296"/>
      <c r="AB277" s="296"/>
      <c r="AC277" s="297"/>
      <c r="AD277" s="296"/>
      <c r="AE277" s="296"/>
      <c r="AF277" s="296"/>
      <c r="AG277" s="297"/>
      <c r="AH277" s="296"/>
      <c r="AI277" s="296"/>
      <c r="AJ277" s="296"/>
      <c r="AK277" s="297"/>
      <c r="AL277" s="296"/>
      <c r="AM277" s="296"/>
      <c r="AN277" s="296"/>
      <c r="AO277" s="297"/>
      <c r="AP277" s="296"/>
      <c r="AQ277" s="296"/>
      <c r="AR277" s="296"/>
      <c r="AS277" s="297"/>
      <c r="AT277" s="296"/>
      <c r="AU277" s="296"/>
      <c r="AV277" s="296"/>
      <c r="AW277" s="297"/>
      <c r="AX277" s="296"/>
      <c r="AY277" s="296"/>
      <c r="AZ277" s="296"/>
      <c r="BA277" s="297"/>
      <c r="BB277" s="296"/>
      <c r="BC277" s="296"/>
      <c r="BD277" s="296"/>
      <c r="BE277" s="296"/>
      <c r="BF277" s="294"/>
      <c r="BG277" s="294"/>
      <c r="BH277" s="400"/>
      <c r="BI277" s="401"/>
      <c r="BJ277" s="401"/>
      <c r="BK277" s="402"/>
      <c r="BQ277" s="315"/>
      <c r="BT277" s="311"/>
      <c r="BU277" s="311"/>
    </row>
    <row r="278" spans="1:73" s="261" customFormat="1" ht="12" customHeight="1">
      <c r="A278" s="315">
        <v>1</v>
      </c>
      <c r="C278" s="665"/>
      <c r="D278" s="837"/>
      <c r="E278" s="464"/>
      <c r="F278" s="465"/>
      <c r="G278" s="465"/>
      <c r="H278" s="466"/>
      <c r="I278" s="467"/>
      <c r="J278" s="468"/>
      <c r="K278" s="468"/>
      <c r="L278" s="468"/>
      <c r="M278" s="469"/>
      <c r="N278" s="299"/>
      <c r="O278" s="299"/>
      <c r="P278" s="441"/>
      <c r="Q278" s="441"/>
      <c r="R278" s="441"/>
      <c r="S278" s="441"/>
      <c r="T278" s="441"/>
      <c r="U278" s="441"/>
      <c r="V278" s="441"/>
      <c r="W278" s="441"/>
      <c r="X278" s="441"/>
      <c r="Y278" s="441"/>
      <c r="Z278" s="441"/>
      <c r="AA278" s="441"/>
      <c r="AB278" s="441"/>
      <c r="AC278" s="441"/>
      <c r="AD278" s="441"/>
      <c r="AE278" s="441"/>
      <c r="AF278" s="441"/>
      <c r="AG278" s="441"/>
      <c r="AH278" s="441"/>
      <c r="AI278" s="441"/>
      <c r="AJ278" s="441"/>
      <c r="AK278" s="441"/>
      <c r="AL278" s="441"/>
      <c r="AM278" s="441"/>
      <c r="AN278" s="441"/>
      <c r="AO278" s="441"/>
      <c r="AP278" s="441"/>
      <c r="AQ278" s="441"/>
      <c r="AR278" s="441"/>
      <c r="AS278" s="441"/>
      <c r="AT278" s="441"/>
      <c r="AU278" s="441"/>
      <c r="AV278" s="441"/>
      <c r="AW278" s="441"/>
      <c r="AX278" s="441"/>
      <c r="AY278" s="441"/>
      <c r="AZ278" s="441"/>
      <c r="BA278" s="441"/>
      <c r="BB278" s="300"/>
      <c r="BC278" s="300"/>
      <c r="BD278" s="300"/>
      <c r="BE278" s="300"/>
      <c r="BF278" s="300"/>
      <c r="BG278" s="300"/>
      <c r="BH278" s="400"/>
      <c r="BI278" s="401"/>
      <c r="BJ278" s="401"/>
      <c r="BK278" s="402"/>
      <c r="BQ278" s="315"/>
      <c r="BT278" s="311"/>
      <c r="BU278" s="311"/>
    </row>
    <row r="279" spans="1:73" ht="16.5" customHeight="1">
      <c r="A279" s="315">
        <v>1</v>
      </c>
      <c r="C279" s="665"/>
      <c r="D279" s="837"/>
      <c r="E279" s="448"/>
      <c r="F279" s="449"/>
      <c r="G279" s="449"/>
      <c r="H279" s="450"/>
      <c r="I279" s="388"/>
      <c r="J279" s="389"/>
      <c r="K279" s="389"/>
      <c r="L279" s="389"/>
      <c r="M279" s="390"/>
      <c r="N279" s="298"/>
      <c r="O279" s="298"/>
      <c r="P279" s="298"/>
      <c r="Q279" s="298"/>
      <c r="R279" s="298"/>
      <c r="S279" s="298"/>
      <c r="T279" s="298"/>
      <c r="U279" s="298"/>
      <c r="V279" s="298"/>
      <c r="W279" s="298"/>
      <c r="X279" s="298"/>
      <c r="Y279" s="298"/>
      <c r="Z279" s="298"/>
      <c r="AA279" s="298"/>
      <c r="AB279" s="298"/>
      <c r="AC279" s="298"/>
      <c r="AD279" s="298"/>
      <c r="AE279" s="298"/>
      <c r="AF279" s="298"/>
      <c r="AG279" s="298"/>
      <c r="AH279" s="298"/>
      <c r="AI279" s="298"/>
      <c r="AJ279" s="298"/>
      <c r="AK279" s="298"/>
      <c r="AL279" s="298"/>
      <c r="AM279" s="298"/>
      <c r="AN279" s="298"/>
      <c r="AO279" s="298"/>
      <c r="AP279" s="298"/>
      <c r="AQ279" s="298"/>
      <c r="AR279" s="298"/>
      <c r="AS279" s="298"/>
      <c r="AT279" s="298"/>
      <c r="AU279" s="298"/>
      <c r="AV279" s="298"/>
      <c r="AW279" s="298"/>
      <c r="AX279" s="298"/>
      <c r="AY279" s="298"/>
      <c r="AZ279" s="298"/>
      <c r="BA279" s="298"/>
      <c r="BB279" s="298"/>
      <c r="BC279" s="298"/>
      <c r="BD279" s="298"/>
      <c r="BE279" s="298"/>
      <c r="BF279" s="298"/>
      <c r="BG279" s="298"/>
      <c r="BH279" s="397"/>
      <c r="BI279" s="398"/>
      <c r="BJ279" s="398"/>
      <c r="BK279" s="399"/>
      <c r="BT279" s="311"/>
      <c r="BU279" s="311"/>
    </row>
    <row r="280" spans="1:73" ht="9.75" customHeight="1" thickBot="1">
      <c r="A280" s="315">
        <v>1</v>
      </c>
      <c r="C280" s="665"/>
      <c r="D280" s="837"/>
      <c r="E280" s="451"/>
      <c r="F280" s="452"/>
      <c r="G280" s="452"/>
      <c r="H280" s="453"/>
      <c r="I280" s="391"/>
      <c r="J280" s="392"/>
      <c r="K280" s="392"/>
      <c r="L280" s="392"/>
      <c r="M280" s="393"/>
      <c r="N280" s="290"/>
      <c r="O280" s="291"/>
      <c r="P280" s="292"/>
      <c r="Q280" s="293"/>
      <c r="R280" s="292"/>
      <c r="S280" s="292"/>
      <c r="T280" s="292"/>
      <c r="U280" s="293"/>
      <c r="V280" s="292"/>
      <c r="W280" s="292"/>
      <c r="X280" s="292"/>
      <c r="Y280" s="293"/>
      <c r="Z280" s="292"/>
      <c r="AA280" s="292"/>
      <c r="AB280" s="292"/>
      <c r="AC280" s="293"/>
      <c r="AD280" s="292"/>
      <c r="AE280" s="292"/>
      <c r="AF280" s="292"/>
      <c r="AG280" s="293"/>
      <c r="AH280" s="292"/>
      <c r="AI280" s="292"/>
      <c r="AJ280" s="292"/>
      <c r="AK280" s="293"/>
      <c r="AL280" s="292"/>
      <c r="AM280" s="292"/>
      <c r="AN280" s="292"/>
      <c r="AO280" s="293"/>
      <c r="AP280" s="292"/>
      <c r="AQ280" s="292"/>
      <c r="AR280" s="292"/>
      <c r="AS280" s="293"/>
      <c r="AT280" s="292"/>
      <c r="AU280" s="292"/>
      <c r="AV280" s="292"/>
      <c r="AW280" s="293"/>
      <c r="AX280" s="292"/>
      <c r="AY280" s="292"/>
      <c r="AZ280" s="292"/>
      <c r="BA280" s="293"/>
      <c r="BB280" s="292"/>
      <c r="BC280" s="292"/>
      <c r="BD280" s="292"/>
      <c r="BE280" s="292"/>
      <c r="BF280" s="294"/>
      <c r="BG280" s="294"/>
      <c r="BH280" s="400"/>
      <c r="BI280" s="401"/>
      <c r="BJ280" s="401"/>
      <c r="BK280" s="402"/>
      <c r="BT280" s="311"/>
      <c r="BU280" s="311"/>
    </row>
    <row r="281" spans="1:73" ht="9.75" customHeight="1">
      <c r="A281" s="315">
        <v>1</v>
      </c>
      <c r="C281" s="665"/>
      <c r="D281" s="837"/>
      <c r="E281" s="451"/>
      <c r="F281" s="452"/>
      <c r="G281" s="452"/>
      <c r="H281" s="453"/>
      <c r="I281" s="391"/>
      <c r="J281" s="392"/>
      <c r="K281" s="392"/>
      <c r="L281" s="392"/>
      <c r="M281" s="393"/>
      <c r="N281" s="290"/>
      <c r="O281" s="295"/>
      <c r="P281" s="296"/>
      <c r="Q281" s="297"/>
      <c r="R281" s="296"/>
      <c r="S281" s="296"/>
      <c r="T281" s="296"/>
      <c r="U281" s="297"/>
      <c r="V281" s="296"/>
      <c r="W281" s="296"/>
      <c r="X281" s="296"/>
      <c r="Y281" s="297"/>
      <c r="Z281" s="296"/>
      <c r="AA281" s="296"/>
      <c r="AB281" s="296"/>
      <c r="AC281" s="297"/>
      <c r="AD281" s="296"/>
      <c r="AE281" s="296"/>
      <c r="AF281" s="296"/>
      <c r="AG281" s="297"/>
      <c r="AH281" s="296"/>
      <c r="AI281" s="296"/>
      <c r="AJ281" s="296"/>
      <c r="AK281" s="297"/>
      <c r="AL281" s="296"/>
      <c r="AM281" s="296"/>
      <c r="AN281" s="296"/>
      <c r="AO281" s="297"/>
      <c r="AP281" s="296"/>
      <c r="AQ281" s="296"/>
      <c r="AR281" s="296"/>
      <c r="AS281" s="297"/>
      <c r="AT281" s="296"/>
      <c r="AU281" s="296"/>
      <c r="AV281" s="296"/>
      <c r="AW281" s="297"/>
      <c r="AX281" s="296"/>
      <c r="AY281" s="296"/>
      <c r="AZ281" s="296"/>
      <c r="BA281" s="297"/>
      <c r="BB281" s="296"/>
      <c r="BC281" s="296"/>
      <c r="BD281" s="296"/>
      <c r="BE281" s="296"/>
      <c r="BF281" s="294"/>
      <c r="BG281" s="294"/>
      <c r="BH281" s="400"/>
      <c r="BI281" s="401"/>
      <c r="BJ281" s="401"/>
      <c r="BK281" s="402"/>
      <c r="BT281" s="311"/>
      <c r="BU281" s="311"/>
    </row>
    <row r="282" spans="1:73" ht="12" customHeight="1">
      <c r="A282" s="315">
        <v>1</v>
      </c>
      <c r="C282" s="665"/>
      <c r="D282" s="837"/>
      <c r="E282" s="464"/>
      <c r="F282" s="465"/>
      <c r="G282" s="465"/>
      <c r="H282" s="466"/>
      <c r="I282" s="467"/>
      <c r="J282" s="468"/>
      <c r="K282" s="468"/>
      <c r="L282" s="468"/>
      <c r="M282" s="469"/>
      <c r="N282" s="299"/>
      <c r="O282" s="299"/>
      <c r="P282" s="441"/>
      <c r="Q282" s="441"/>
      <c r="R282" s="441"/>
      <c r="S282" s="441"/>
      <c r="T282" s="441"/>
      <c r="U282" s="441"/>
      <c r="V282" s="441"/>
      <c r="W282" s="441"/>
      <c r="X282" s="441"/>
      <c r="Y282" s="441"/>
      <c r="Z282" s="441"/>
      <c r="AA282" s="441"/>
      <c r="AB282" s="441"/>
      <c r="AC282" s="441"/>
      <c r="AD282" s="441"/>
      <c r="AE282" s="441"/>
      <c r="AF282" s="441"/>
      <c r="AG282" s="441"/>
      <c r="AH282" s="441"/>
      <c r="AI282" s="441"/>
      <c r="AJ282" s="441"/>
      <c r="AK282" s="441"/>
      <c r="AL282" s="441"/>
      <c r="AM282" s="441"/>
      <c r="AN282" s="441"/>
      <c r="AO282" s="441"/>
      <c r="AP282" s="441"/>
      <c r="AQ282" s="441"/>
      <c r="AR282" s="441"/>
      <c r="AS282" s="441"/>
      <c r="AT282" s="441"/>
      <c r="AU282" s="441"/>
      <c r="AV282" s="441"/>
      <c r="AW282" s="441"/>
      <c r="AX282" s="441"/>
      <c r="AY282" s="441"/>
      <c r="AZ282" s="441"/>
      <c r="BA282" s="441"/>
      <c r="BB282" s="300"/>
      <c r="BC282" s="300"/>
      <c r="BD282" s="300"/>
      <c r="BE282" s="300"/>
      <c r="BF282" s="300"/>
      <c r="BG282" s="300"/>
      <c r="BH282" s="400"/>
      <c r="BI282" s="401"/>
      <c r="BJ282" s="401"/>
      <c r="BK282" s="402"/>
      <c r="BT282" s="311"/>
      <c r="BU282" s="311"/>
    </row>
    <row r="283" spans="1:73" ht="16.5" customHeight="1">
      <c r="A283" s="315">
        <v>1</v>
      </c>
      <c r="C283" s="665"/>
      <c r="D283" s="837"/>
      <c r="E283" s="451"/>
      <c r="F283" s="452"/>
      <c r="G283" s="452"/>
      <c r="H283" s="453"/>
      <c r="I283" s="391"/>
      <c r="J283" s="392"/>
      <c r="K283" s="392"/>
      <c r="L283" s="392"/>
      <c r="M283" s="393"/>
      <c r="N283" s="298"/>
      <c r="O283" s="298"/>
      <c r="P283" s="298"/>
      <c r="Q283" s="298"/>
      <c r="R283" s="298"/>
      <c r="S283" s="298"/>
      <c r="T283" s="298"/>
      <c r="U283" s="298"/>
      <c r="V283" s="298"/>
      <c r="W283" s="298"/>
      <c r="X283" s="298"/>
      <c r="Y283" s="298"/>
      <c r="Z283" s="298"/>
      <c r="AA283" s="298"/>
      <c r="AB283" s="298"/>
      <c r="AC283" s="298"/>
      <c r="AD283" s="298"/>
      <c r="AE283" s="298"/>
      <c r="AF283" s="298"/>
      <c r="AG283" s="298"/>
      <c r="AH283" s="298"/>
      <c r="AI283" s="298"/>
      <c r="AJ283" s="298"/>
      <c r="AK283" s="298"/>
      <c r="AL283" s="298"/>
      <c r="AM283" s="298"/>
      <c r="AN283" s="298"/>
      <c r="AO283" s="298"/>
      <c r="AP283" s="298"/>
      <c r="AQ283" s="298"/>
      <c r="AR283" s="298"/>
      <c r="AS283" s="298"/>
      <c r="AT283" s="298"/>
      <c r="AU283" s="298"/>
      <c r="AV283" s="298"/>
      <c r="AW283" s="298"/>
      <c r="AX283" s="298"/>
      <c r="AY283" s="298"/>
      <c r="AZ283" s="298"/>
      <c r="BA283" s="298"/>
      <c r="BB283" s="298"/>
      <c r="BC283" s="298"/>
      <c r="BD283" s="298"/>
      <c r="BE283" s="298"/>
      <c r="BF283" s="298"/>
      <c r="BG283" s="298"/>
      <c r="BH283" s="397"/>
      <c r="BI283" s="398"/>
      <c r="BJ283" s="398"/>
      <c r="BK283" s="399"/>
      <c r="BT283" s="311"/>
      <c r="BU283" s="311"/>
    </row>
    <row r="284" spans="1:73" ht="9.75" customHeight="1" thickBot="1">
      <c r="A284" s="315">
        <v>1</v>
      </c>
      <c r="C284" s="665"/>
      <c r="D284" s="837"/>
      <c r="E284" s="451"/>
      <c r="F284" s="452"/>
      <c r="G284" s="452"/>
      <c r="H284" s="453"/>
      <c r="I284" s="391"/>
      <c r="J284" s="392"/>
      <c r="K284" s="392"/>
      <c r="L284" s="392"/>
      <c r="M284" s="393"/>
      <c r="N284" s="290"/>
      <c r="O284" s="291"/>
      <c r="P284" s="292"/>
      <c r="Q284" s="293"/>
      <c r="R284" s="292"/>
      <c r="S284" s="292"/>
      <c r="T284" s="292"/>
      <c r="U284" s="293"/>
      <c r="V284" s="292"/>
      <c r="W284" s="292"/>
      <c r="X284" s="292"/>
      <c r="Y284" s="293"/>
      <c r="Z284" s="292"/>
      <c r="AA284" s="292"/>
      <c r="AB284" s="292"/>
      <c r="AC284" s="293"/>
      <c r="AD284" s="292"/>
      <c r="AE284" s="292"/>
      <c r="AF284" s="292"/>
      <c r="AG284" s="293"/>
      <c r="AH284" s="292"/>
      <c r="AI284" s="292"/>
      <c r="AJ284" s="292"/>
      <c r="AK284" s="293"/>
      <c r="AL284" s="292"/>
      <c r="AM284" s="292"/>
      <c r="AN284" s="292"/>
      <c r="AO284" s="293"/>
      <c r="AP284" s="292"/>
      <c r="AQ284" s="292"/>
      <c r="AR284" s="292"/>
      <c r="AS284" s="293"/>
      <c r="AT284" s="292"/>
      <c r="AU284" s="292"/>
      <c r="AV284" s="292"/>
      <c r="AW284" s="293"/>
      <c r="AX284" s="292"/>
      <c r="AY284" s="292"/>
      <c r="AZ284" s="292"/>
      <c r="BA284" s="293"/>
      <c r="BB284" s="292"/>
      <c r="BC284" s="292"/>
      <c r="BD284" s="292"/>
      <c r="BE284" s="292"/>
      <c r="BF284" s="294"/>
      <c r="BG284" s="294"/>
      <c r="BH284" s="400"/>
      <c r="BI284" s="401"/>
      <c r="BJ284" s="401"/>
      <c r="BK284" s="402"/>
      <c r="BT284" s="311"/>
      <c r="BU284" s="311"/>
    </row>
    <row r="285" spans="1:73" ht="9.75" customHeight="1">
      <c r="A285" s="315">
        <v>1</v>
      </c>
      <c r="C285" s="665"/>
      <c r="D285" s="837"/>
      <c r="E285" s="451"/>
      <c r="F285" s="452"/>
      <c r="G285" s="452"/>
      <c r="H285" s="453"/>
      <c r="I285" s="391"/>
      <c r="J285" s="392"/>
      <c r="K285" s="392"/>
      <c r="L285" s="392"/>
      <c r="M285" s="393"/>
      <c r="N285" s="290"/>
      <c r="O285" s="295"/>
      <c r="P285" s="296"/>
      <c r="Q285" s="297"/>
      <c r="R285" s="296"/>
      <c r="S285" s="296"/>
      <c r="T285" s="296"/>
      <c r="U285" s="297"/>
      <c r="V285" s="296"/>
      <c r="W285" s="296"/>
      <c r="X285" s="296"/>
      <c r="Y285" s="297"/>
      <c r="Z285" s="296"/>
      <c r="AA285" s="296"/>
      <c r="AB285" s="296"/>
      <c r="AC285" s="297"/>
      <c r="AD285" s="296"/>
      <c r="AE285" s="296"/>
      <c r="AF285" s="296"/>
      <c r="AG285" s="297"/>
      <c r="AH285" s="296"/>
      <c r="AI285" s="296"/>
      <c r="AJ285" s="296"/>
      <c r="AK285" s="297"/>
      <c r="AL285" s="296"/>
      <c r="AM285" s="296"/>
      <c r="AN285" s="296"/>
      <c r="AO285" s="297"/>
      <c r="AP285" s="296"/>
      <c r="AQ285" s="296"/>
      <c r="AR285" s="296"/>
      <c r="AS285" s="297"/>
      <c r="AT285" s="296"/>
      <c r="AU285" s="296"/>
      <c r="AV285" s="296"/>
      <c r="AW285" s="297"/>
      <c r="AX285" s="296"/>
      <c r="AY285" s="296"/>
      <c r="AZ285" s="296"/>
      <c r="BA285" s="297"/>
      <c r="BB285" s="296"/>
      <c r="BC285" s="296"/>
      <c r="BD285" s="296"/>
      <c r="BE285" s="296"/>
      <c r="BF285" s="294"/>
      <c r="BG285" s="294"/>
      <c r="BH285" s="400"/>
      <c r="BI285" s="401"/>
      <c r="BJ285" s="401"/>
      <c r="BK285" s="402"/>
      <c r="BT285" s="311"/>
      <c r="BU285" s="311"/>
    </row>
    <row r="286" spans="1:73" ht="12" customHeight="1">
      <c r="A286" s="315">
        <v>1</v>
      </c>
      <c r="C286" s="665"/>
      <c r="D286" s="837"/>
      <c r="E286" s="464"/>
      <c r="F286" s="465"/>
      <c r="G286" s="465"/>
      <c r="H286" s="466"/>
      <c r="I286" s="467"/>
      <c r="J286" s="468"/>
      <c r="K286" s="468"/>
      <c r="L286" s="468"/>
      <c r="M286" s="469"/>
      <c r="N286" s="299"/>
      <c r="O286" s="299"/>
      <c r="P286" s="441"/>
      <c r="Q286" s="441"/>
      <c r="R286" s="441"/>
      <c r="S286" s="441"/>
      <c r="T286" s="441"/>
      <c r="U286" s="441"/>
      <c r="V286" s="441"/>
      <c r="W286" s="441"/>
      <c r="X286" s="441"/>
      <c r="Y286" s="441"/>
      <c r="Z286" s="441"/>
      <c r="AA286" s="441"/>
      <c r="AB286" s="441"/>
      <c r="AC286" s="441"/>
      <c r="AD286" s="441"/>
      <c r="AE286" s="441"/>
      <c r="AF286" s="441"/>
      <c r="AG286" s="441"/>
      <c r="AH286" s="441"/>
      <c r="AI286" s="441"/>
      <c r="AJ286" s="441"/>
      <c r="AK286" s="441"/>
      <c r="AL286" s="441"/>
      <c r="AM286" s="441"/>
      <c r="AN286" s="441"/>
      <c r="AO286" s="441"/>
      <c r="AP286" s="441"/>
      <c r="AQ286" s="441"/>
      <c r="AR286" s="441"/>
      <c r="AS286" s="441"/>
      <c r="AT286" s="441"/>
      <c r="AU286" s="441"/>
      <c r="AV286" s="441"/>
      <c r="AW286" s="441"/>
      <c r="AX286" s="441"/>
      <c r="AY286" s="441"/>
      <c r="AZ286" s="441"/>
      <c r="BA286" s="441"/>
      <c r="BB286" s="300"/>
      <c r="BC286" s="300"/>
      <c r="BD286" s="300"/>
      <c r="BE286" s="300"/>
      <c r="BF286" s="300"/>
      <c r="BG286" s="300"/>
      <c r="BH286" s="400"/>
      <c r="BI286" s="401"/>
      <c r="BJ286" s="401"/>
      <c r="BK286" s="402"/>
      <c r="BT286" s="311"/>
      <c r="BU286" s="311"/>
    </row>
    <row r="287" spans="1:73" ht="12" customHeight="1">
      <c r="A287" s="315">
        <v>1</v>
      </c>
      <c r="C287" s="665"/>
      <c r="D287" s="837"/>
      <c r="E287" s="448"/>
      <c r="F287" s="449"/>
      <c r="G287" s="449"/>
      <c r="H287" s="450"/>
      <c r="I287" s="388"/>
      <c r="J287" s="389"/>
      <c r="K287" s="389"/>
      <c r="L287" s="389"/>
      <c r="M287" s="390"/>
      <c r="N287" s="298"/>
      <c r="O287" s="298"/>
      <c r="P287" s="298"/>
      <c r="Q287" s="298"/>
      <c r="R287" s="298"/>
      <c r="S287" s="298"/>
      <c r="T287" s="298"/>
      <c r="U287" s="298"/>
      <c r="V287" s="298"/>
      <c r="W287" s="298"/>
      <c r="X287" s="298"/>
      <c r="Y287" s="298"/>
      <c r="Z287" s="298"/>
      <c r="AA287" s="298"/>
      <c r="AB287" s="298"/>
      <c r="AC287" s="298"/>
      <c r="AD287" s="298"/>
      <c r="AE287" s="298"/>
      <c r="AF287" s="298"/>
      <c r="AG287" s="298"/>
      <c r="AH287" s="298"/>
      <c r="AI287" s="298"/>
      <c r="AJ287" s="298"/>
      <c r="AK287" s="298"/>
      <c r="AL287" s="298"/>
      <c r="AM287" s="298"/>
      <c r="AN287" s="298"/>
      <c r="AO287" s="298"/>
      <c r="AP287" s="298"/>
      <c r="AQ287" s="298"/>
      <c r="AR287" s="298"/>
      <c r="AS287" s="298"/>
      <c r="AT287" s="298"/>
      <c r="AU287" s="298"/>
      <c r="AV287" s="298"/>
      <c r="AW287" s="298"/>
      <c r="AX287" s="298"/>
      <c r="AY287" s="298"/>
      <c r="AZ287" s="298"/>
      <c r="BA287" s="298"/>
      <c r="BB287" s="298"/>
      <c r="BC287" s="298"/>
      <c r="BD287" s="298"/>
      <c r="BE287" s="298"/>
      <c r="BF287" s="298"/>
      <c r="BG287" s="298"/>
      <c r="BH287" s="397"/>
      <c r="BI287" s="398"/>
      <c r="BJ287" s="398"/>
      <c r="BK287" s="399"/>
      <c r="BT287" s="311"/>
      <c r="BU287" s="311"/>
    </row>
    <row r="288" spans="1:73" ht="9.75" customHeight="1" thickBot="1">
      <c r="A288" s="315">
        <v>1</v>
      </c>
      <c r="C288" s="665"/>
      <c r="D288" s="837"/>
      <c r="E288" s="451"/>
      <c r="F288" s="452"/>
      <c r="G288" s="452"/>
      <c r="H288" s="453"/>
      <c r="I288" s="391"/>
      <c r="J288" s="392"/>
      <c r="K288" s="392"/>
      <c r="L288" s="392"/>
      <c r="M288" s="393"/>
      <c r="N288" s="290"/>
      <c r="O288" s="291"/>
      <c r="P288" s="292"/>
      <c r="Q288" s="293"/>
      <c r="R288" s="292"/>
      <c r="S288" s="292"/>
      <c r="T288" s="292"/>
      <c r="U288" s="293"/>
      <c r="V288" s="292"/>
      <c r="W288" s="292"/>
      <c r="X288" s="292"/>
      <c r="Y288" s="293"/>
      <c r="Z288" s="292"/>
      <c r="AA288" s="292"/>
      <c r="AB288" s="292"/>
      <c r="AC288" s="293"/>
      <c r="AD288" s="292"/>
      <c r="AE288" s="292"/>
      <c r="AF288" s="292"/>
      <c r="AG288" s="293"/>
      <c r="AH288" s="292"/>
      <c r="AI288" s="292"/>
      <c r="AJ288" s="292"/>
      <c r="AK288" s="293"/>
      <c r="AL288" s="292"/>
      <c r="AM288" s="292"/>
      <c r="AN288" s="292"/>
      <c r="AO288" s="293"/>
      <c r="AP288" s="292"/>
      <c r="AQ288" s="292"/>
      <c r="AR288" s="292"/>
      <c r="AS288" s="293"/>
      <c r="AT288" s="292"/>
      <c r="AU288" s="292"/>
      <c r="AV288" s="292"/>
      <c r="AW288" s="293"/>
      <c r="AX288" s="292"/>
      <c r="AY288" s="292"/>
      <c r="AZ288" s="292"/>
      <c r="BA288" s="293"/>
      <c r="BB288" s="292"/>
      <c r="BC288" s="292"/>
      <c r="BD288" s="292"/>
      <c r="BE288" s="292"/>
      <c r="BF288" s="294"/>
      <c r="BG288" s="301"/>
      <c r="BH288" s="400"/>
      <c r="BI288" s="401"/>
      <c r="BJ288" s="401"/>
      <c r="BK288" s="402"/>
      <c r="BT288" s="311"/>
      <c r="BU288" s="311"/>
    </row>
    <row r="289" spans="1:73" ht="9.75" customHeight="1">
      <c r="A289" s="315">
        <v>1</v>
      </c>
      <c r="C289" s="665"/>
      <c r="D289" s="837"/>
      <c r="E289" s="451"/>
      <c r="F289" s="452"/>
      <c r="G289" s="452"/>
      <c r="H289" s="453"/>
      <c r="I289" s="391"/>
      <c r="J289" s="392"/>
      <c r="K289" s="392"/>
      <c r="L289" s="392"/>
      <c r="M289" s="393"/>
      <c r="N289" s="290"/>
      <c r="O289" s="295"/>
      <c r="P289" s="296"/>
      <c r="Q289" s="297"/>
      <c r="R289" s="296"/>
      <c r="S289" s="296"/>
      <c r="T289" s="296"/>
      <c r="U289" s="297"/>
      <c r="V289" s="296"/>
      <c r="W289" s="296"/>
      <c r="X289" s="296"/>
      <c r="Y289" s="297"/>
      <c r="Z289" s="296"/>
      <c r="AA289" s="296"/>
      <c r="AB289" s="296"/>
      <c r="AC289" s="297"/>
      <c r="AD289" s="296"/>
      <c r="AE289" s="296"/>
      <c r="AF289" s="296"/>
      <c r="AG289" s="297"/>
      <c r="AH289" s="296"/>
      <c r="AI289" s="296"/>
      <c r="AJ289" s="296"/>
      <c r="AK289" s="297"/>
      <c r="AL289" s="296"/>
      <c r="AM289" s="296"/>
      <c r="AN289" s="296"/>
      <c r="AO289" s="297"/>
      <c r="AP289" s="296"/>
      <c r="AQ289" s="296"/>
      <c r="AR289" s="296"/>
      <c r="AS289" s="297"/>
      <c r="AT289" s="296"/>
      <c r="AU289" s="296"/>
      <c r="AV289" s="296"/>
      <c r="AW289" s="297"/>
      <c r="AX289" s="296"/>
      <c r="AY289" s="296"/>
      <c r="AZ289" s="296"/>
      <c r="BA289" s="297"/>
      <c r="BB289" s="296"/>
      <c r="BC289" s="296"/>
      <c r="BD289" s="296"/>
      <c r="BE289" s="296"/>
      <c r="BF289" s="294"/>
      <c r="BG289" s="301"/>
      <c r="BH289" s="400"/>
      <c r="BI289" s="401"/>
      <c r="BJ289" s="401"/>
      <c r="BK289" s="402"/>
      <c r="BT289" s="311"/>
      <c r="BU289" s="311"/>
    </row>
    <row r="290" spans="1:73" ht="18" customHeight="1">
      <c r="A290" s="315">
        <v>1</v>
      </c>
      <c r="C290" s="665"/>
      <c r="D290" s="837"/>
      <c r="E290" s="454"/>
      <c r="F290" s="455"/>
      <c r="G290" s="455"/>
      <c r="H290" s="456"/>
      <c r="I290" s="394"/>
      <c r="J290" s="395"/>
      <c r="K290" s="395"/>
      <c r="L290" s="395"/>
      <c r="M290" s="396"/>
      <c r="N290" s="302"/>
      <c r="O290" s="302"/>
      <c r="P290" s="442"/>
      <c r="Q290" s="442"/>
      <c r="R290" s="442"/>
      <c r="S290" s="442"/>
      <c r="T290" s="442"/>
      <c r="U290" s="442"/>
      <c r="V290" s="442"/>
      <c r="W290" s="442"/>
      <c r="X290" s="442"/>
      <c r="Y290" s="442"/>
      <c r="Z290" s="442"/>
      <c r="AA290" s="442"/>
      <c r="AB290" s="442"/>
      <c r="AC290" s="442"/>
      <c r="AD290" s="442"/>
      <c r="AE290" s="442"/>
      <c r="AF290" s="442"/>
      <c r="AG290" s="442"/>
      <c r="AH290" s="442"/>
      <c r="AI290" s="442"/>
      <c r="AJ290" s="442"/>
      <c r="AK290" s="442"/>
      <c r="AL290" s="442"/>
      <c r="AM290" s="442"/>
      <c r="AN290" s="442"/>
      <c r="AO290" s="442"/>
      <c r="AP290" s="442"/>
      <c r="AQ290" s="442"/>
      <c r="AR290" s="442"/>
      <c r="AS290" s="442"/>
      <c r="AT290" s="442"/>
      <c r="AU290" s="442"/>
      <c r="AV290" s="442"/>
      <c r="AW290" s="442"/>
      <c r="AX290" s="442"/>
      <c r="AY290" s="442"/>
      <c r="AZ290" s="442"/>
      <c r="BA290" s="442"/>
      <c r="BB290" s="303"/>
      <c r="BC290" s="303"/>
      <c r="BD290" s="303"/>
      <c r="BE290" s="303"/>
      <c r="BF290" s="303"/>
      <c r="BG290" s="304"/>
      <c r="BH290" s="403"/>
      <c r="BI290" s="404"/>
      <c r="BJ290" s="404"/>
      <c r="BK290" s="405"/>
      <c r="BT290" s="311"/>
      <c r="BU290" s="311"/>
    </row>
    <row r="291" spans="1:73" ht="15.75" customHeight="1">
      <c r="A291" s="315">
        <v>1</v>
      </c>
      <c r="D291" s="285"/>
      <c r="E291" s="136"/>
      <c r="F291" s="1" t="s">
        <v>160</v>
      </c>
      <c r="AX291" s="406" t="s">
        <v>161</v>
      </c>
      <c r="AY291" s="407"/>
      <c r="AZ291" s="407"/>
      <c r="BA291" s="407"/>
      <c r="BB291" s="407"/>
      <c r="BC291" s="407"/>
      <c r="BD291" s="407"/>
      <c r="BE291" s="407"/>
      <c r="BF291" s="407"/>
      <c r="BG291" s="408"/>
      <c r="BH291" s="475">
        <f>SUM(BH251:BK290)</f>
        <v>0</v>
      </c>
      <c r="BI291" s="476"/>
      <c r="BJ291" s="476"/>
      <c r="BK291" s="477"/>
      <c r="BT291" s="311"/>
      <c r="BU291" s="311"/>
    </row>
    <row r="292" spans="1:73" ht="15.75" customHeight="1">
      <c r="A292" s="315">
        <v>1</v>
      </c>
      <c r="E292" s="136"/>
      <c r="G292" s="1" t="s">
        <v>161</v>
      </c>
      <c r="AX292" s="409"/>
      <c r="AY292" s="410"/>
      <c r="AZ292" s="410"/>
      <c r="BA292" s="410"/>
      <c r="BB292" s="410"/>
      <c r="BC292" s="410"/>
      <c r="BD292" s="410"/>
      <c r="BE292" s="410"/>
      <c r="BF292" s="410"/>
      <c r="BG292" s="411"/>
      <c r="BH292" s="478"/>
      <c r="BI292" s="479"/>
      <c r="BJ292" s="479"/>
      <c r="BK292" s="480"/>
      <c r="BT292" s="311"/>
      <c r="BU292" s="311"/>
    </row>
    <row r="293" spans="1:73" ht="20.100000000000001" customHeight="1">
      <c r="A293" s="315">
        <v>1</v>
      </c>
      <c r="E293" s="137"/>
      <c r="F293" s="26" t="s">
        <v>162</v>
      </c>
      <c r="G293" s="51"/>
      <c r="H293" s="463">
        <f>+BH291</f>
        <v>0</v>
      </c>
      <c r="I293" s="463"/>
      <c r="J293" s="463"/>
      <c r="K293" s="463"/>
      <c r="L293" s="463"/>
      <c r="M293" s="463"/>
      <c r="N293" s="51" t="s">
        <v>163</v>
      </c>
      <c r="O293" s="51"/>
      <c r="P293" s="51"/>
      <c r="Q293" s="51"/>
      <c r="R293" s="51"/>
      <c r="S293" s="51"/>
      <c r="T293" s="51"/>
      <c r="U293" s="51" t="s">
        <v>164</v>
      </c>
      <c r="V293" s="51"/>
      <c r="W293" s="51"/>
      <c r="X293" s="51"/>
      <c r="Y293" s="51"/>
      <c r="Z293" s="51" t="s">
        <v>158</v>
      </c>
      <c r="AA293" s="51"/>
      <c r="AB293" s="51"/>
      <c r="AC293" s="51"/>
      <c r="AD293" s="51"/>
      <c r="AE293" s="51"/>
      <c r="AF293" s="51"/>
      <c r="AG293" s="51"/>
      <c r="AH293" s="51" t="s">
        <v>165</v>
      </c>
      <c r="AI293" s="51"/>
      <c r="AJ293" s="51"/>
      <c r="AK293" s="51"/>
      <c r="AL293" s="26" t="s">
        <v>162</v>
      </c>
      <c r="AM293" s="51"/>
      <c r="AN293" s="410">
        <f>+ROUND(H293/8,0)</f>
        <v>0</v>
      </c>
      <c r="AO293" s="410"/>
      <c r="AP293" s="410"/>
      <c r="AQ293" s="410"/>
      <c r="AR293" s="410"/>
      <c r="AS293" s="410"/>
      <c r="AT293" s="51" t="s">
        <v>166</v>
      </c>
      <c r="AU293" s="51"/>
      <c r="AV293" s="51"/>
      <c r="AW293" s="51"/>
      <c r="AX293" s="51"/>
      <c r="AY293" s="51"/>
      <c r="AZ293" s="51"/>
      <c r="BA293" s="51"/>
      <c r="BB293" s="51"/>
      <c r="BC293" s="51"/>
      <c r="BD293" s="51"/>
      <c r="BE293" s="51"/>
      <c r="BF293" s="51"/>
      <c r="BG293" s="51"/>
      <c r="BH293" s="51"/>
      <c r="BI293" s="51"/>
      <c r="BJ293" s="51"/>
      <c r="BK293" s="18"/>
      <c r="BT293" s="311"/>
      <c r="BU293" s="311"/>
    </row>
    <row r="294" spans="1:73" ht="16.5" customHeight="1">
      <c r="A294" s="315">
        <v>1</v>
      </c>
      <c r="E294" s="138" t="s">
        <v>167</v>
      </c>
      <c r="F294" s="139"/>
      <c r="G294" s="443" t="s">
        <v>168</v>
      </c>
      <c r="H294" s="443"/>
      <c r="I294" s="443"/>
      <c r="J294" s="443"/>
      <c r="K294" s="443"/>
      <c r="L294" s="443"/>
      <c r="M294" s="443"/>
      <c r="N294" s="443"/>
      <c r="O294" s="443"/>
      <c r="P294" s="443"/>
      <c r="Q294" s="443"/>
      <c r="R294" s="443"/>
      <c r="S294" s="443"/>
      <c r="T294" s="443"/>
      <c r="U294" s="443"/>
      <c r="V294" s="443"/>
      <c r="W294" s="443"/>
      <c r="X294" s="443"/>
      <c r="Y294" s="443"/>
      <c r="Z294" s="443"/>
      <c r="AA294" s="443"/>
      <c r="AB294" s="443"/>
      <c r="AC294" s="443"/>
      <c r="AD294" s="443"/>
      <c r="AE294" s="443"/>
      <c r="AF294" s="443"/>
      <c r="AG294" s="443"/>
      <c r="AH294" s="443"/>
      <c r="AI294" s="443"/>
      <c r="AJ294" s="443"/>
      <c r="AK294" s="443"/>
      <c r="AL294" s="443"/>
      <c r="AM294" s="443"/>
      <c r="AN294" s="443"/>
      <c r="AO294" s="443"/>
      <c r="AP294" s="443"/>
      <c r="AQ294" s="443"/>
      <c r="AR294" s="443"/>
      <c r="AS294" s="443"/>
      <c r="AT294" s="443"/>
      <c r="AU294" s="443"/>
      <c r="AV294" s="443"/>
      <c r="AW294" s="443"/>
      <c r="AX294" s="443"/>
      <c r="AY294" s="443"/>
      <c r="AZ294" s="443"/>
      <c r="BA294" s="443"/>
      <c r="BB294" s="443"/>
      <c r="BC294" s="443"/>
      <c r="BD294" s="443"/>
      <c r="BE294" s="443"/>
      <c r="BF294" s="443"/>
      <c r="BG294" s="443"/>
      <c r="BH294" s="443"/>
      <c r="BI294" s="443"/>
      <c r="BJ294" s="443"/>
      <c r="BK294" s="443"/>
      <c r="BT294" s="311"/>
      <c r="BU294" s="311"/>
    </row>
    <row r="295" spans="1:73" ht="16.5" customHeight="1">
      <c r="A295" s="315">
        <v>1</v>
      </c>
      <c r="E295" s="126"/>
      <c r="F295" s="126"/>
      <c r="G295" s="444"/>
      <c r="H295" s="444"/>
      <c r="I295" s="444"/>
      <c r="J295" s="444"/>
      <c r="K295" s="444"/>
      <c r="L295" s="444"/>
      <c r="M295" s="444"/>
      <c r="N295" s="444"/>
      <c r="O295" s="444"/>
      <c r="P295" s="444"/>
      <c r="Q295" s="444"/>
      <c r="R295" s="444"/>
      <c r="S295" s="444"/>
      <c r="T295" s="444"/>
      <c r="U295" s="444"/>
      <c r="V295" s="444"/>
      <c r="W295" s="444"/>
      <c r="X295" s="444"/>
      <c r="Y295" s="444"/>
      <c r="Z295" s="444"/>
      <c r="AA295" s="444"/>
      <c r="AB295" s="444"/>
      <c r="AC295" s="444"/>
      <c r="AD295" s="444"/>
      <c r="AE295" s="444"/>
      <c r="AF295" s="444"/>
      <c r="AG295" s="444"/>
      <c r="AH295" s="444"/>
      <c r="AI295" s="444"/>
      <c r="AJ295" s="444"/>
      <c r="AK295" s="444"/>
      <c r="AL295" s="444"/>
      <c r="AM295" s="444"/>
      <c r="AN295" s="444"/>
      <c r="AO295" s="444"/>
      <c r="AP295" s="444"/>
      <c r="AQ295" s="444"/>
      <c r="AR295" s="444"/>
      <c r="AS295" s="444"/>
      <c r="AT295" s="444"/>
      <c r="AU295" s="444"/>
      <c r="AV295" s="444"/>
      <c r="AW295" s="444"/>
      <c r="AX295" s="444"/>
      <c r="AY295" s="444"/>
      <c r="AZ295" s="444"/>
      <c r="BA295" s="444"/>
      <c r="BB295" s="444"/>
      <c r="BC295" s="444"/>
      <c r="BD295" s="444"/>
      <c r="BE295" s="444"/>
      <c r="BF295" s="444"/>
      <c r="BG295" s="444"/>
      <c r="BH295" s="444"/>
      <c r="BI295" s="444"/>
      <c r="BJ295" s="444"/>
      <c r="BK295" s="444"/>
      <c r="BT295" s="311"/>
      <c r="BU295" s="311"/>
    </row>
    <row r="296" spans="1:73" ht="12" customHeight="1">
      <c r="A296" s="315">
        <v>1</v>
      </c>
      <c r="E296" s="38"/>
      <c r="G296" s="126"/>
      <c r="H296" s="126"/>
      <c r="I296" s="126"/>
      <c r="J296" s="126"/>
      <c r="K296" s="126"/>
      <c r="L296" s="126"/>
      <c r="M296" s="126"/>
      <c r="N296" s="126"/>
      <c r="O296" s="126"/>
      <c r="BT296" s="311"/>
      <c r="BU296" s="311"/>
    </row>
    <row r="297" spans="1:73" ht="12" customHeight="1">
      <c r="A297" s="315">
        <v>1</v>
      </c>
      <c r="E297" s="38"/>
      <c r="G297" s="126"/>
      <c r="H297" s="126"/>
      <c r="I297" s="126"/>
      <c r="J297" s="126"/>
      <c r="K297" s="126"/>
      <c r="L297" s="126"/>
      <c r="M297" s="126"/>
      <c r="N297" s="126"/>
      <c r="O297" s="126"/>
      <c r="BT297" s="311"/>
      <c r="BU297" s="311"/>
    </row>
    <row r="298" spans="1:73" ht="20.100000000000001" customHeight="1">
      <c r="A298" s="315">
        <v>1</v>
      </c>
      <c r="E298" s="128" t="s">
        <v>169</v>
      </c>
      <c r="F298" s="19"/>
      <c r="G298" s="129"/>
      <c r="H298" s="129"/>
      <c r="I298" s="129"/>
      <c r="J298" s="129"/>
      <c r="K298" s="129"/>
      <c r="L298" s="129"/>
      <c r="M298" s="129"/>
      <c r="N298" s="129"/>
      <c r="O298" s="12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21"/>
      <c r="BT298" s="311"/>
      <c r="BU298" s="311"/>
    </row>
    <row r="299" spans="1:73" ht="33.75" customHeight="1">
      <c r="A299" s="315">
        <v>1</v>
      </c>
      <c r="E299" s="419" t="s">
        <v>143</v>
      </c>
      <c r="F299" s="420"/>
      <c r="G299" s="420"/>
      <c r="H299" s="420"/>
      <c r="I299" s="422" t="s">
        <v>144</v>
      </c>
      <c r="J299" s="423"/>
      <c r="K299" s="423"/>
      <c r="L299" s="423"/>
      <c r="M299" s="424"/>
      <c r="N299" s="445" t="s">
        <v>145</v>
      </c>
      <c r="O299" s="446"/>
      <c r="P299" s="446"/>
      <c r="Q299" s="446"/>
      <c r="R299" s="446"/>
      <c r="S299" s="446"/>
      <c r="T299" s="446"/>
      <c r="U299" s="446"/>
      <c r="V299" s="446"/>
      <c r="W299" s="446"/>
      <c r="X299" s="446"/>
      <c r="Y299" s="446"/>
      <c r="Z299" s="446"/>
      <c r="AA299" s="446"/>
      <c r="AB299" s="446"/>
      <c r="AC299" s="446"/>
      <c r="AD299" s="446"/>
      <c r="AE299" s="446"/>
      <c r="AF299" s="446"/>
      <c r="AG299" s="446"/>
      <c r="AH299" s="446"/>
      <c r="AI299" s="446"/>
      <c r="AJ299" s="446"/>
      <c r="AK299" s="446"/>
      <c r="AL299" s="446"/>
      <c r="AM299" s="446"/>
      <c r="AN299" s="446"/>
      <c r="AO299" s="446"/>
      <c r="AP299" s="446"/>
      <c r="AQ299" s="446"/>
      <c r="AR299" s="446"/>
      <c r="AS299" s="446"/>
      <c r="AT299" s="446"/>
      <c r="AU299" s="446"/>
      <c r="AV299" s="446"/>
      <c r="AW299" s="446"/>
      <c r="AX299" s="446"/>
      <c r="AY299" s="446"/>
      <c r="AZ299" s="446"/>
      <c r="BA299" s="446"/>
      <c r="BB299" s="446"/>
      <c r="BC299" s="446"/>
      <c r="BD299" s="446"/>
      <c r="BE299" s="446"/>
      <c r="BF299" s="446"/>
      <c r="BG299" s="447"/>
      <c r="BH299" s="422" t="s">
        <v>146</v>
      </c>
      <c r="BI299" s="420"/>
      <c r="BJ299" s="420"/>
      <c r="BK299" s="421"/>
      <c r="BT299" s="311"/>
      <c r="BU299" s="311"/>
    </row>
    <row r="300" spans="1:73" ht="23.25" customHeight="1">
      <c r="A300" s="315">
        <v>1</v>
      </c>
      <c r="E300" s="448"/>
      <c r="F300" s="449"/>
      <c r="G300" s="449"/>
      <c r="H300" s="450"/>
      <c r="I300" s="388"/>
      <c r="J300" s="389"/>
      <c r="K300" s="389"/>
      <c r="L300" s="389"/>
      <c r="M300" s="390"/>
      <c r="N300" s="298"/>
      <c r="O300" s="306" t="s">
        <v>148</v>
      </c>
      <c r="P300" s="306"/>
      <c r="Q300" s="306"/>
      <c r="R300" s="306"/>
      <c r="S300" s="306"/>
      <c r="T300" s="306"/>
      <c r="U300" s="306" t="s">
        <v>149</v>
      </c>
      <c r="V300" s="306"/>
      <c r="W300" s="306"/>
      <c r="X300" s="306"/>
      <c r="Y300" s="306" t="s">
        <v>150</v>
      </c>
      <c r="Z300" s="306"/>
      <c r="AA300" s="306"/>
      <c r="AB300" s="306"/>
      <c r="AC300" s="306" t="s">
        <v>151</v>
      </c>
      <c r="AD300" s="306"/>
      <c r="AE300" s="306"/>
      <c r="AF300" s="306"/>
      <c r="AG300" s="306" t="s">
        <v>152</v>
      </c>
      <c r="AH300" s="306"/>
      <c r="AI300" s="306"/>
      <c r="AJ300" s="306"/>
      <c r="AK300" s="306" t="s">
        <v>153</v>
      </c>
      <c r="AL300" s="306"/>
      <c r="AM300" s="306"/>
      <c r="AN300" s="306"/>
      <c r="AO300" s="306" t="s">
        <v>154</v>
      </c>
      <c r="AP300" s="306"/>
      <c r="AQ300" s="306"/>
      <c r="AR300" s="306"/>
      <c r="AS300" s="306" t="s">
        <v>155</v>
      </c>
      <c r="AT300" s="306"/>
      <c r="AU300" s="306"/>
      <c r="AV300" s="306"/>
      <c r="AW300" s="306" t="s">
        <v>156</v>
      </c>
      <c r="AX300" s="306"/>
      <c r="AY300" s="306"/>
      <c r="AZ300" s="306"/>
      <c r="BA300" s="306" t="s">
        <v>157</v>
      </c>
      <c r="BB300" s="306"/>
      <c r="BC300" s="306"/>
      <c r="BD300" s="306"/>
      <c r="BE300" s="306"/>
      <c r="BF300" s="298"/>
      <c r="BG300" s="298"/>
      <c r="BH300" s="397"/>
      <c r="BI300" s="398"/>
      <c r="BJ300" s="398"/>
      <c r="BK300" s="399"/>
      <c r="BT300" s="311"/>
      <c r="BU300" s="311"/>
    </row>
    <row r="301" spans="1:73" ht="9.75" customHeight="1" thickBot="1">
      <c r="A301" s="315">
        <v>1</v>
      </c>
      <c r="E301" s="451"/>
      <c r="F301" s="452"/>
      <c r="G301" s="452"/>
      <c r="H301" s="453"/>
      <c r="I301" s="391"/>
      <c r="J301" s="392"/>
      <c r="K301" s="392"/>
      <c r="L301" s="392"/>
      <c r="M301" s="393"/>
      <c r="N301" s="290"/>
      <c r="O301" s="291"/>
      <c r="P301" s="292"/>
      <c r="Q301" s="293"/>
      <c r="R301" s="292"/>
      <c r="S301" s="292"/>
      <c r="T301" s="292"/>
      <c r="U301" s="293"/>
      <c r="V301" s="292"/>
      <c r="W301" s="292"/>
      <c r="X301" s="292"/>
      <c r="Y301" s="293"/>
      <c r="Z301" s="292"/>
      <c r="AA301" s="292"/>
      <c r="AB301" s="292"/>
      <c r="AC301" s="293"/>
      <c r="AD301" s="292"/>
      <c r="AE301" s="292"/>
      <c r="AF301" s="292"/>
      <c r="AG301" s="293"/>
      <c r="AH301" s="292"/>
      <c r="AI301" s="292"/>
      <c r="AJ301" s="292"/>
      <c r="AK301" s="293"/>
      <c r="AL301" s="292"/>
      <c r="AM301" s="292"/>
      <c r="AN301" s="292"/>
      <c r="AO301" s="293"/>
      <c r="AP301" s="292"/>
      <c r="AQ301" s="292"/>
      <c r="AR301" s="292"/>
      <c r="AS301" s="293"/>
      <c r="AT301" s="292"/>
      <c r="AU301" s="292"/>
      <c r="AV301" s="292"/>
      <c r="AW301" s="293"/>
      <c r="AX301" s="292"/>
      <c r="AY301" s="292"/>
      <c r="AZ301" s="292"/>
      <c r="BA301" s="293"/>
      <c r="BB301" s="292"/>
      <c r="BC301" s="292"/>
      <c r="BD301" s="292"/>
      <c r="BE301" s="292"/>
      <c r="BF301" s="294"/>
      <c r="BG301" s="294"/>
      <c r="BH301" s="400"/>
      <c r="BI301" s="401"/>
      <c r="BJ301" s="401"/>
      <c r="BK301" s="402"/>
      <c r="BT301" s="311"/>
      <c r="BU301" s="311"/>
    </row>
    <row r="302" spans="1:73" ht="9.75" customHeight="1">
      <c r="A302" s="315">
        <v>1</v>
      </c>
      <c r="E302" s="451"/>
      <c r="F302" s="452"/>
      <c r="G302" s="452"/>
      <c r="H302" s="453"/>
      <c r="I302" s="391"/>
      <c r="J302" s="392"/>
      <c r="K302" s="392"/>
      <c r="L302" s="392"/>
      <c r="M302" s="393"/>
      <c r="N302" s="290"/>
      <c r="O302" s="295"/>
      <c r="P302" s="296"/>
      <c r="Q302" s="297"/>
      <c r="R302" s="296"/>
      <c r="S302" s="296"/>
      <c r="T302" s="296"/>
      <c r="U302" s="297"/>
      <c r="V302" s="296"/>
      <c r="W302" s="296"/>
      <c r="X302" s="296"/>
      <c r="Y302" s="297"/>
      <c r="Z302" s="296"/>
      <c r="AA302" s="296"/>
      <c r="AB302" s="296"/>
      <c r="AC302" s="297"/>
      <c r="AD302" s="296"/>
      <c r="AE302" s="296"/>
      <c r="AF302" s="296"/>
      <c r="AG302" s="297"/>
      <c r="AH302" s="296"/>
      <c r="AI302" s="296"/>
      <c r="AJ302" s="296"/>
      <c r="AK302" s="297"/>
      <c r="AL302" s="296"/>
      <c r="AM302" s="296"/>
      <c r="AN302" s="296"/>
      <c r="AO302" s="297"/>
      <c r="AP302" s="296"/>
      <c r="AQ302" s="296"/>
      <c r="AR302" s="296"/>
      <c r="AS302" s="297"/>
      <c r="AT302" s="296"/>
      <c r="AU302" s="296"/>
      <c r="AV302" s="296"/>
      <c r="AW302" s="297"/>
      <c r="AX302" s="296"/>
      <c r="AY302" s="296"/>
      <c r="AZ302" s="296"/>
      <c r="BA302" s="297"/>
      <c r="BB302" s="296"/>
      <c r="BC302" s="296"/>
      <c r="BD302" s="296"/>
      <c r="BE302" s="296"/>
      <c r="BF302" s="294"/>
      <c r="BG302" s="294"/>
      <c r="BH302" s="400"/>
      <c r="BI302" s="401"/>
      <c r="BJ302" s="401"/>
      <c r="BK302" s="402"/>
      <c r="BT302" s="311"/>
      <c r="BU302" s="311"/>
    </row>
    <row r="303" spans="1:73" ht="12" customHeight="1">
      <c r="A303" s="315">
        <v>1</v>
      </c>
      <c r="E303" s="451"/>
      <c r="F303" s="452"/>
      <c r="G303" s="452"/>
      <c r="H303" s="453"/>
      <c r="I303" s="391"/>
      <c r="J303" s="392"/>
      <c r="K303" s="392"/>
      <c r="L303" s="392"/>
      <c r="M303" s="393"/>
      <c r="N303" s="290"/>
      <c r="O303" s="290"/>
      <c r="P303" s="441"/>
      <c r="Q303" s="441"/>
      <c r="R303" s="441"/>
      <c r="S303" s="441"/>
      <c r="T303" s="441"/>
      <c r="U303" s="441"/>
      <c r="V303" s="441"/>
      <c r="W303" s="441"/>
      <c r="X303" s="441"/>
      <c r="Y303" s="441"/>
      <c r="Z303" s="441"/>
      <c r="AA303" s="441"/>
      <c r="AB303" s="441"/>
      <c r="AC303" s="441"/>
      <c r="AD303" s="441"/>
      <c r="AE303" s="441"/>
      <c r="AF303" s="441"/>
      <c r="AG303" s="441"/>
      <c r="AH303" s="441"/>
      <c r="AI303" s="441"/>
      <c r="AJ303" s="441"/>
      <c r="AK303" s="441"/>
      <c r="AL303" s="441"/>
      <c r="AM303" s="441"/>
      <c r="AN303" s="441"/>
      <c r="AO303" s="441"/>
      <c r="AP303" s="441"/>
      <c r="AQ303" s="441"/>
      <c r="AR303" s="441"/>
      <c r="AS303" s="441"/>
      <c r="AT303" s="441"/>
      <c r="AU303" s="441"/>
      <c r="AV303" s="441"/>
      <c r="AW303" s="441"/>
      <c r="AX303" s="441"/>
      <c r="AY303" s="441"/>
      <c r="AZ303" s="441"/>
      <c r="BA303" s="441"/>
      <c r="BB303" s="294"/>
      <c r="BC303" s="294"/>
      <c r="BD303" s="294"/>
      <c r="BE303" s="294"/>
      <c r="BF303" s="294"/>
      <c r="BG303" s="294"/>
      <c r="BH303" s="400"/>
      <c r="BI303" s="401"/>
      <c r="BJ303" s="401"/>
      <c r="BK303" s="402"/>
      <c r="BT303" s="311"/>
      <c r="BU303" s="311"/>
    </row>
    <row r="304" spans="1:73" s="261" customFormat="1" ht="16.5" customHeight="1">
      <c r="A304" s="315">
        <v>1</v>
      </c>
      <c r="E304" s="448"/>
      <c r="F304" s="449"/>
      <c r="G304" s="449"/>
      <c r="H304" s="450"/>
      <c r="I304" s="388"/>
      <c r="J304" s="389"/>
      <c r="K304" s="389"/>
      <c r="L304" s="389"/>
      <c r="M304" s="390"/>
      <c r="N304" s="298"/>
      <c r="O304" s="298"/>
      <c r="P304" s="298"/>
      <c r="Q304" s="298"/>
      <c r="R304" s="298"/>
      <c r="S304" s="298"/>
      <c r="T304" s="298"/>
      <c r="U304" s="298"/>
      <c r="V304" s="298"/>
      <c r="W304" s="298"/>
      <c r="X304" s="298"/>
      <c r="Y304" s="298"/>
      <c r="Z304" s="298"/>
      <c r="AA304" s="298"/>
      <c r="AB304" s="298"/>
      <c r="AC304" s="298"/>
      <c r="AD304" s="298"/>
      <c r="AE304" s="298"/>
      <c r="AF304" s="298"/>
      <c r="AG304" s="298"/>
      <c r="AH304" s="298"/>
      <c r="AI304" s="298"/>
      <c r="AJ304" s="298"/>
      <c r="AK304" s="298"/>
      <c r="AL304" s="298"/>
      <c r="AM304" s="298"/>
      <c r="AN304" s="298"/>
      <c r="AO304" s="298"/>
      <c r="AP304" s="298"/>
      <c r="AQ304" s="298"/>
      <c r="AR304" s="298"/>
      <c r="AS304" s="298"/>
      <c r="AT304" s="298"/>
      <c r="AU304" s="298"/>
      <c r="AV304" s="298"/>
      <c r="AW304" s="298"/>
      <c r="AX304" s="298"/>
      <c r="AY304" s="298"/>
      <c r="AZ304" s="298"/>
      <c r="BA304" s="298"/>
      <c r="BB304" s="298"/>
      <c r="BC304" s="298"/>
      <c r="BD304" s="298"/>
      <c r="BE304" s="298"/>
      <c r="BF304" s="298"/>
      <c r="BG304" s="298"/>
      <c r="BH304" s="397"/>
      <c r="BI304" s="398"/>
      <c r="BJ304" s="398"/>
      <c r="BK304" s="399"/>
      <c r="BQ304" s="315"/>
      <c r="BT304" s="311"/>
      <c r="BU304" s="311"/>
    </row>
    <row r="305" spans="1:73" s="261" customFormat="1" ht="9.75" customHeight="1" thickBot="1">
      <c r="A305" s="315">
        <v>1</v>
      </c>
      <c r="E305" s="451"/>
      <c r="F305" s="452"/>
      <c r="G305" s="452"/>
      <c r="H305" s="453"/>
      <c r="I305" s="391"/>
      <c r="J305" s="392"/>
      <c r="K305" s="392"/>
      <c r="L305" s="392"/>
      <c r="M305" s="393"/>
      <c r="N305" s="290"/>
      <c r="O305" s="291"/>
      <c r="P305" s="292"/>
      <c r="Q305" s="293"/>
      <c r="R305" s="292"/>
      <c r="S305" s="292"/>
      <c r="T305" s="292"/>
      <c r="U305" s="293"/>
      <c r="V305" s="292"/>
      <c r="W305" s="292"/>
      <c r="X305" s="292"/>
      <c r="Y305" s="293"/>
      <c r="Z305" s="292"/>
      <c r="AA305" s="292"/>
      <c r="AB305" s="292"/>
      <c r="AC305" s="293"/>
      <c r="AD305" s="292"/>
      <c r="AE305" s="292"/>
      <c r="AF305" s="292"/>
      <c r="AG305" s="293"/>
      <c r="AH305" s="292"/>
      <c r="AI305" s="292"/>
      <c r="AJ305" s="292"/>
      <c r="AK305" s="293"/>
      <c r="AL305" s="292"/>
      <c r="AM305" s="292"/>
      <c r="AN305" s="292"/>
      <c r="AO305" s="293"/>
      <c r="AP305" s="292"/>
      <c r="AQ305" s="292"/>
      <c r="AR305" s="292"/>
      <c r="AS305" s="293"/>
      <c r="AT305" s="292"/>
      <c r="AU305" s="292"/>
      <c r="AV305" s="292"/>
      <c r="AW305" s="293"/>
      <c r="AX305" s="292"/>
      <c r="AY305" s="292"/>
      <c r="AZ305" s="292"/>
      <c r="BA305" s="293"/>
      <c r="BB305" s="292"/>
      <c r="BC305" s="292"/>
      <c r="BD305" s="292"/>
      <c r="BE305" s="292"/>
      <c r="BF305" s="294"/>
      <c r="BG305" s="294"/>
      <c r="BH305" s="400"/>
      <c r="BI305" s="401"/>
      <c r="BJ305" s="401"/>
      <c r="BK305" s="402"/>
      <c r="BQ305" s="315"/>
      <c r="BT305" s="311"/>
      <c r="BU305" s="311"/>
    </row>
    <row r="306" spans="1:73" s="261" customFormat="1" ht="9.75" customHeight="1">
      <c r="A306" s="315">
        <v>1</v>
      </c>
      <c r="E306" s="451"/>
      <c r="F306" s="452"/>
      <c r="G306" s="452"/>
      <c r="H306" s="453"/>
      <c r="I306" s="391"/>
      <c r="J306" s="392"/>
      <c r="K306" s="392"/>
      <c r="L306" s="392"/>
      <c r="M306" s="393"/>
      <c r="N306" s="290"/>
      <c r="O306" s="295"/>
      <c r="P306" s="296"/>
      <c r="Q306" s="297"/>
      <c r="R306" s="296"/>
      <c r="S306" s="296"/>
      <c r="T306" s="296"/>
      <c r="U306" s="297"/>
      <c r="V306" s="296"/>
      <c r="W306" s="296"/>
      <c r="X306" s="296"/>
      <c r="Y306" s="297"/>
      <c r="Z306" s="296"/>
      <c r="AA306" s="296"/>
      <c r="AB306" s="296"/>
      <c r="AC306" s="297"/>
      <c r="AD306" s="296"/>
      <c r="AE306" s="296"/>
      <c r="AF306" s="296"/>
      <c r="AG306" s="297"/>
      <c r="AH306" s="296"/>
      <c r="AI306" s="296"/>
      <c r="AJ306" s="296"/>
      <c r="AK306" s="297"/>
      <c r="AL306" s="296"/>
      <c r="AM306" s="296"/>
      <c r="AN306" s="296"/>
      <c r="AO306" s="297"/>
      <c r="AP306" s="296"/>
      <c r="AQ306" s="296"/>
      <c r="AR306" s="296"/>
      <c r="AS306" s="297"/>
      <c r="AT306" s="296"/>
      <c r="AU306" s="296"/>
      <c r="AV306" s="296"/>
      <c r="AW306" s="297"/>
      <c r="AX306" s="296"/>
      <c r="AY306" s="296"/>
      <c r="AZ306" s="296"/>
      <c r="BA306" s="297"/>
      <c r="BB306" s="296"/>
      <c r="BC306" s="296"/>
      <c r="BD306" s="296"/>
      <c r="BE306" s="296"/>
      <c r="BF306" s="294"/>
      <c r="BG306" s="294"/>
      <c r="BH306" s="400"/>
      <c r="BI306" s="401"/>
      <c r="BJ306" s="401"/>
      <c r="BK306" s="402"/>
      <c r="BQ306" s="315"/>
      <c r="BT306" s="311"/>
      <c r="BU306" s="311"/>
    </row>
    <row r="307" spans="1:73" s="261" customFormat="1" ht="12" customHeight="1">
      <c r="A307" s="315">
        <v>1</v>
      </c>
      <c r="E307" s="464"/>
      <c r="F307" s="465"/>
      <c r="G307" s="465"/>
      <c r="H307" s="466"/>
      <c r="I307" s="467"/>
      <c r="J307" s="468"/>
      <c r="K307" s="468"/>
      <c r="L307" s="468"/>
      <c r="M307" s="469"/>
      <c r="N307" s="299"/>
      <c r="O307" s="299"/>
      <c r="P307" s="441"/>
      <c r="Q307" s="441"/>
      <c r="R307" s="441"/>
      <c r="S307" s="441"/>
      <c r="T307" s="441"/>
      <c r="U307" s="441"/>
      <c r="V307" s="441"/>
      <c r="W307" s="441"/>
      <c r="X307" s="441"/>
      <c r="Y307" s="441"/>
      <c r="Z307" s="441"/>
      <c r="AA307" s="441"/>
      <c r="AB307" s="441"/>
      <c r="AC307" s="441"/>
      <c r="AD307" s="441"/>
      <c r="AE307" s="441"/>
      <c r="AF307" s="441"/>
      <c r="AG307" s="441"/>
      <c r="AH307" s="441"/>
      <c r="AI307" s="441"/>
      <c r="AJ307" s="441"/>
      <c r="AK307" s="441"/>
      <c r="AL307" s="441"/>
      <c r="AM307" s="441"/>
      <c r="AN307" s="441"/>
      <c r="AO307" s="441"/>
      <c r="AP307" s="441"/>
      <c r="AQ307" s="441"/>
      <c r="AR307" s="441"/>
      <c r="AS307" s="441"/>
      <c r="AT307" s="441"/>
      <c r="AU307" s="441"/>
      <c r="AV307" s="441"/>
      <c r="AW307" s="441"/>
      <c r="AX307" s="441"/>
      <c r="AY307" s="441"/>
      <c r="AZ307" s="441"/>
      <c r="BA307" s="441"/>
      <c r="BB307" s="300"/>
      <c r="BC307" s="300"/>
      <c r="BD307" s="300"/>
      <c r="BE307" s="300"/>
      <c r="BF307" s="300"/>
      <c r="BG307" s="300"/>
      <c r="BH307" s="400"/>
      <c r="BI307" s="401"/>
      <c r="BJ307" s="401"/>
      <c r="BK307" s="402"/>
      <c r="BQ307" s="315"/>
      <c r="BT307" s="311"/>
      <c r="BU307" s="311"/>
    </row>
    <row r="308" spans="1:73" s="261" customFormat="1" ht="16.5" customHeight="1">
      <c r="A308" s="315">
        <v>1</v>
      </c>
      <c r="E308" s="451"/>
      <c r="F308" s="452"/>
      <c r="G308" s="452"/>
      <c r="H308" s="453"/>
      <c r="I308" s="391"/>
      <c r="J308" s="392"/>
      <c r="K308" s="392"/>
      <c r="L308" s="392"/>
      <c r="M308" s="393"/>
      <c r="N308" s="298"/>
      <c r="O308" s="298"/>
      <c r="P308" s="298"/>
      <c r="Q308" s="298"/>
      <c r="R308" s="298"/>
      <c r="S308" s="298"/>
      <c r="T308" s="298"/>
      <c r="U308" s="298"/>
      <c r="V308" s="298"/>
      <c r="W308" s="298"/>
      <c r="X308" s="298"/>
      <c r="Y308" s="298"/>
      <c r="Z308" s="298"/>
      <c r="AA308" s="298"/>
      <c r="AB308" s="298"/>
      <c r="AC308" s="298"/>
      <c r="AD308" s="298"/>
      <c r="AE308" s="298"/>
      <c r="AF308" s="298"/>
      <c r="AG308" s="298"/>
      <c r="AH308" s="298"/>
      <c r="AI308" s="298"/>
      <c r="AJ308" s="298"/>
      <c r="AK308" s="298"/>
      <c r="AL308" s="298"/>
      <c r="AM308" s="298"/>
      <c r="AN308" s="298"/>
      <c r="AO308" s="298"/>
      <c r="AP308" s="298"/>
      <c r="AQ308" s="298"/>
      <c r="AR308" s="298"/>
      <c r="AS308" s="298"/>
      <c r="AT308" s="298"/>
      <c r="AU308" s="298"/>
      <c r="AV308" s="298"/>
      <c r="AW308" s="298"/>
      <c r="AX308" s="298"/>
      <c r="AY308" s="298"/>
      <c r="AZ308" s="298"/>
      <c r="BA308" s="298"/>
      <c r="BB308" s="298"/>
      <c r="BC308" s="298"/>
      <c r="BD308" s="298"/>
      <c r="BE308" s="298"/>
      <c r="BF308" s="298"/>
      <c r="BG308" s="298"/>
      <c r="BH308" s="397"/>
      <c r="BI308" s="398"/>
      <c r="BJ308" s="398"/>
      <c r="BK308" s="399"/>
      <c r="BQ308" s="315"/>
      <c r="BT308" s="311"/>
      <c r="BU308" s="311"/>
    </row>
    <row r="309" spans="1:73" s="261" customFormat="1" ht="9.75" customHeight="1" thickBot="1">
      <c r="A309" s="315">
        <v>1</v>
      </c>
      <c r="E309" s="451"/>
      <c r="F309" s="452"/>
      <c r="G309" s="452"/>
      <c r="H309" s="453"/>
      <c r="I309" s="391"/>
      <c r="J309" s="392"/>
      <c r="K309" s="392"/>
      <c r="L309" s="392"/>
      <c r="M309" s="393"/>
      <c r="N309" s="290"/>
      <c r="O309" s="291"/>
      <c r="P309" s="292"/>
      <c r="Q309" s="293"/>
      <c r="R309" s="292"/>
      <c r="S309" s="292"/>
      <c r="T309" s="292"/>
      <c r="U309" s="293"/>
      <c r="V309" s="292"/>
      <c r="W309" s="292"/>
      <c r="X309" s="292"/>
      <c r="Y309" s="293"/>
      <c r="Z309" s="292"/>
      <c r="AA309" s="292"/>
      <c r="AB309" s="292"/>
      <c r="AC309" s="293"/>
      <c r="AD309" s="292"/>
      <c r="AE309" s="292"/>
      <c r="AF309" s="292"/>
      <c r="AG309" s="293"/>
      <c r="AH309" s="292"/>
      <c r="AI309" s="292"/>
      <c r="AJ309" s="292"/>
      <c r="AK309" s="293"/>
      <c r="AL309" s="292"/>
      <c r="AM309" s="292"/>
      <c r="AN309" s="292"/>
      <c r="AO309" s="293"/>
      <c r="AP309" s="292"/>
      <c r="AQ309" s="292"/>
      <c r="AR309" s="292"/>
      <c r="AS309" s="293"/>
      <c r="AT309" s="292"/>
      <c r="AU309" s="292"/>
      <c r="AV309" s="292"/>
      <c r="AW309" s="293"/>
      <c r="AX309" s="292"/>
      <c r="AY309" s="292"/>
      <c r="AZ309" s="292"/>
      <c r="BA309" s="293"/>
      <c r="BB309" s="292"/>
      <c r="BC309" s="292"/>
      <c r="BD309" s="292"/>
      <c r="BE309" s="292"/>
      <c r="BF309" s="294"/>
      <c r="BG309" s="294"/>
      <c r="BH309" s="400"/>
      <c r="BI309" s="401"/>
      <c r="BJ309" s="401"/>
      <c r="BK309" s="402"/>
      <c r="BQ309" s="315"/>
      <c r="BT309" s="311"/>
      <c r="BU309" s="311"/>
    </row>
    <row r="310" spans="1:73" s="261" customFormat="1" ht="9.75" customHeight="1">
      <c r="A310" s="315">
        <v>1</v>
      </c>
      <c r="E310" s="451"/>
      <c r="F310" s="452"/>
      <c r="G310" s="452"/>
      <c r="H310" s="453"/>
      <c r="I310" s="391"/>
      <c r="J310" s="392"/>
      <c r="K310" s="392"/>
      <c r="L310" s="392"/>
      <c r="M310" s="393"/>
      <c r="N310" s="290"/>
      <c r="O310" s="295"/>
      <c r="P310" s="296"/>
      <c r="Q310" s="297"/>
      <c r="R310" s="296"/>
      <c r="S310" s="296"/>
      <c r="T310" s="296"/>
      <c r="U310" s="297"/>
      <c r="V310" s="296"/>
      <c r="W310" s="296"/>
      <c r="X310" s="296"/>
      <c r="Y310" s="297"/>
      <c r="Z310" s="296"/>
      <c r="AA310" s="296"/>
      <c r="AB310" s="296"/>
      <c r="AC310" s="297"/>
      <c r="AD310" s="296"/>
      <c r="AE310" s="296"/>
      <c r="AF310" s="296"/>
      <c r="AG310" s="297"/>
      <c r="AH310" s="296"/>
      <c r="AI310" s="296"/>
      <c r="AJ310" s="296"/>
      <c r="AK310" s="297"/>
      <c r="AL310" s="296"/>
      <c r="AM310" s="296"/>
      <c r="AN310" s="296"/>
      <c r="AO310" s="297"/>
      <c r="AP310" s="296"/>
      <c r="AQ310" s="296"/>
      <c r="AR310" s="296"/>
      <c r="AS310" s="297"/>
      <c r="AT310" s="296"/>
      <c r="AU310" s="296"/>
      <c r="AV310" s="296"/>
      <c r="AW310" s="297"/>
      <c r="AX310" s="296"/>
      <c r="AY310" s="296"/>
      <c r="AZ310" s="296"/>
      <c r="BA310" s="297"/>
      <c r="BB310" s="296"/>
      <c r="BC310" s="296"/>
      <c r="BD310" s="296"/>
      <c r="BE310" s="296"/>
      <c r="BF310" s="294"/>
      <c r="BG310" s="294"/>
      <c r="BH310" s="400"/>
      <c r="BI310" s="401"/>
      <c r="BJ310" s="401"/>
      <c r="BK310" s="402"/>
      <c r="BQ310" s="315"/>
      <c r="BT310" s="311"/>
      <c r="BU310" s="311"/>
    </row>
    <row r="311" spans="1:73" s="261" customFormat="1" ht="12" customHeight="1">
      <c r="A311" s="315">
        <v>1</v>
      </c>
      <c r="E311" s="464"/>
      <c r="F311" s="465"/>
      <c r="G311" s="465"/>
      <c r="H311" s="466"/>
      <c r="I311" s="467"/>
      <c r="J311" s="468"/>
      <c r="K311" s="468"/>
      <c r="L311" s="468"/>
      <c r="M311" s="469"/>
      <c r="N311" s="299"/>
      <c r="O311" s="299"/>
      <c r="P311" s="441"/>
      <c r="Q311" s="441"/>
      <c r="R311" s="441"/>
      <c r="S311" s="441"/>
      <c r="T311" s="441"/>
      <c r="U311" s="441"/>
      <c r="V311" s="441"/>
      <c r="W311" s="441"/>
      <c r="X311" s="441"/>
      <c r="Y311" s="441"/>
      <c r="Z311" s="441"/>
      <c r="AA311" s="441"/>
      <c r="AB311" s="441"/>
      <c r="AC311" s="441"/>
      <c r="AD311" s="441"/>
      <c r="AE311" s="441"/>
      <c r="AF311" s="441"/>
      <c r="AG311" s="441"/>
      <c r="AH311" s="441"/>
      <c r="AI311" s="441"/>
      <c r="AJ311" s="441"/>
      <c r="AK311" s="441"/>
      <c r="AL311" s="441"/>
      <c r="AM311" s="441"/>
      <c r="AN311" s="441"/>
      <c r="AO311" s="441"/>
      <c r="AP311" s="441"/>
      <c r="AQ311" s="441"/>
      <c r="AR311" s="441"/>
      <c r="AS311" s="441"/>
      <c r="AT311" s="441"/>
      <c r="AU311" s="441"/>
      <c r="AV311" s="441"/>
      <c r="AW311" s="441"/>
      <c r="AX311" s="441"/>
      <c r="AY311" s="441"/>
      <c r="AZ311" s="441"/>
      <c r="BA311" s="441"/>
      <c r="BB311" s="300"/>
      <c r="BC311" s="300"/>
      <c r="BD311" s="300"/>
      <c r="BE311" s="300"/>
      <c r="BF311" s="300"/>
      <c r="BG311" s="300"/>
      <c r="BH311" s="400"/>
      <c r="BI311" s="401"/>
      <c r="BJ311" s="401"/>
      <c r="BK311" s="402"/>
      <c r="BQ311" s="315"/>
      <c r="BT311" s="311"/>
      <c r="BU311" s="311"/>
    </row>
    <row r="312" spans="1:73" s="261" customFormat="1" ht="16.5" customHeight="1">
      <c r="A312" s="315">
        <v>1</v>
      </c>
      <c r="C312" s="836" t="s">
        <v>847</v>
      </c>
      <c r="D312" s="837"/>
      <c r="E312" s="448"/>
      <c r="F312" s="449"/>
      <c r="G312" s="449"/>
      <c r="H312" s="450"/>
      <c r="I312" s="388"/>
      <c r="J312" s="389"/>
      <c r="K312" s="389"/>
      <c r="L312" s="389"/>
      <c r="M312" s="390"/>
      <c r="N312" s="298"/>
      <c r="O312" s="298"/>
      <c r="P312" s="298"/>
      <c r="Q312" s="298"/>
      <c r="R312" s="298"/>
      <c r="S312" s="298"/>
      <c r="T312" s="298"/>
      <c r="U312" s="298"/>
      <c r="V312" s="298"/>
      <c r="W312" s="298"/>
      <c r="X312" s="298"/>
      <c r="Y312" s="298"/>
      <c r="Z312" s="298"/>
      <c r="AA312" s="298"/>
      <c r="AB312" s="298"/>
      <c r="AC312" s="298"/>
      <c r="AD312" s="298"/>
      <c r="AE312" s="298"/>
      <c r="AF312" s="298"/>
      <c r="AG312" s="298"/>
      <c r="AH312" s="298"/>
      <c r="AI312" s="298"/>
      <c r="AJ312" s="298"/>
      <c r="AK312" s="298"/>
      <c r="AL312" s="298"/>
      <c r="AM312" s="298"/>
      <c r="AN312" s="298"/>
      <c r="AO312" s="298"/>
      <c r="AP312" s="298"/>
      <c r="AQ312" s="298"/>
      <c r="AR312" s="298"/>
      <c r="AS312" s="298"/>
      <c r="AT312" s="298"/>
      <c r="AU312" s="298"/>
      <c r="AV312" s="298"/>
      <c r="AW312" s="298"/>
      <c r="AX312" s="298"/>
      <c r="AY312" s="298"/>
      <c r="AZ312" s="298"/>
      <c r="BA312" s="298"/>
      <c r="BB312" s="298"/>
      <c r="BC312" s="298"/>
      <c r="BD312" s="298"/>
      <c r="BE312" s="298"/>
      <c r="BF312" s="298"/>
      <c r="BG312" s="298"/>
      <c r="BH312" s="397"/>
      <c r="BI312" s="398"/>
      <c r="BJ312" s="398"/>
      <c r="BK312" s="399"/>
      <c r="BQ312" s="315"/>
      <c r="BT312" s="311"/>
      <c r="BU312" s="311"/>
    </row>
    <row r="313" spans="1:73" s="261" customFormat="1" ht="9.75" customHeight="1" thickBot="1">
      <c r="A313" s="315">
        <v>1</v>
      </c>
      <c r="C313" s="665"/>
      <c r="D313" s="837"/>
      <c r="E313" s="451"/>
      <c r="F313" s="452"/>
      <c r="G313" s="452"/>
      <c r="H313" s="453"/>
      <c r="I313" s="391"/>
      <c r="J313" s="392"/>
      <c r="K313" s="392"/>
      <c r="L313" s="392"/>
      <c r="M313" s="393"/>
      <c r="N313" s="290"/>
      <c r="O313" s="291"/>
      <c r="P313" s="292"/>
      <c r="Q313" s="293"/>
      <c r="R313" s="292"/>
      <c r="S313" s="292"/>
      <c r="T313" s="292"/>
      <c r="U313" s="293"/>
      <c r="V313" s="292"/>
      <c r="W313" s="292"/>
      <c r="X313" s="292"/>
      <c r="Y313" s="293"/>
      <c r="Z313" s="292"/>
      <c r="AA313" s="292"/>
      <c r="AB313" s="292"/>
      <c r="AC313" s="293"/>
      <c r="AD313" s="292"/>
      <c r="AE313" s="292"/>
      <c r="AF313" s="292"/>
      <c r="AG313" s="293"/>
      <c r="AH313" s="292"/>
      <c r="AI313" s="292"/>
      <c r="AJ313" s="292"/>
      <c r="AK313" s="293"/>
      <c r="AL313" s="292"/>
      <c r="AM313" s="292"/>
      <c r="AN313" s="292"/>
      <c r="AO313" s="293"/>
      <c r="AP313" s="292"/>
      <c r="AQ313" s="292"/>
      <c r="AR313" s="292"/>
      <c r="AS313" s="293"/>
      <c r="AT313" s="292"/>
      <c r="AU313" s="292"/>
      <c r="AV313" s="292"/>
      <c r="AW313" s="293"/>
      <c r="AX313" s="292"/>
      <c r="AY313" s="292"/>
      <c r="AZ313" s="292"/>
      <c r="BA313" s="293"/>
      <c r="BB313" s="292"/>
      <c r="BC313" s="292"/>
      <c r="BD313" s="292"/>
      <c r="BE313" s="292"/>
      <c r="BF313" s="294"/>
      <c r="BG313" s="294"/>
      <c r="BH313" s="400"/>
      <c r="BI313" s="401"/>
      <c r="BJ313" s="401"/>
      <c r="BK313" s="402"/>
      <c r="BQ313" s="315"/>
      <c r="BT313" s="311"/>
      <c r="BU313" s="311"/>
    </row>
    <row r="314" spans="1:73" s="261" customFormat="1" ht="9.75" customHeight="1">
      <c r="A314" s="315">
        <v>1</v>
      </c>
      <c r="C314" s="665"/>
      <c r="D314" s="837"/>
      <c r="E314" s="451"/>
      <c r="F314" s="452"/>
      <c r="G314" s="452"/>
      <c r="H314" s="453"/>
      <c r="I314" s="391"/>
      <c r="J314" s="392"/>
      <c r="K314" s="392"/>
      <c r="L314" s="392"/>
      <c r="M314" s="393"/>
      <c r="N314" s="290"/>
      <c r="O314" s="295"/>
      <c r="P314" s="296"/>
      <c r="Q314" s="297"/>
      <c r="R314" s="296"/>
      <c r="S314" s="296"/>
      <c r="T314" s="296"/>
      <c r="U314" s="297"/>
      <c r="V314" s="296"/>
      <c r="W314" s="296"/>
      <c r="X314" s="296"/>
      <c r="Y314" s="297"/>
      <c r="Z314" s="296"/>
      <c r="AA314" s="296"/>
      <c r="AB314" s="296"/>
      <c r="AC314" s="297"/>
      <c r="AD314" s="296"/>
      <c r="AE314" s="296"/>
      <c r="AF314" s="296"/>
      <c r="AG314" s="297"/>
      <c r="AH314" s="296"/>
      <c r="AI314" s="296"/>
      <c r="AJ314" s="296"/>
      <c r="AK314" s="297"/>
      <c r="AL314" s="296"/>
      <c r="AM314" s="296"/>
      <c r="AN314" s="296"/>
      <c r="AO314" s="297"/>
      <c r="AP314" s="296"/>
      <c r="AQ314" s="296"/>
      <c r="AR314" s="296"/>
      <c r="AS314" s="297"/>
      <c r="AT314" s="296"/>
      <c r="AU314" s="296"/>
      <c r="AV314" s="296"/>
      <c r="AW314" s="297"/>
      <c r="AX314" s="296"/>
      <c r="AY314" s="296"/>
      <c r="AZ314" s="296"/>
      <c r="BA314" s="297"/>
      <c r="BB314" s="296"/>
      <c r="BC314" s="296"/>
      <c r="BD314" s="296"/>
      <c r="BE314" s="296"/>
      <c r="BF314" s="294"/>
      <c r="BG314" s="294"/>
      <c r="BH314" s="400"/>
      <c r="BI314" s="401"/>
      <c r="BJ314" s="401"/>
      <c r="BK314" s="402"/>
      <c r="BQ314" s="315"/>
      <c r="BT314" s="311"/>
      <c r="BU314" s="311"/>
    </row>
    <row r="315" spans="1:73" s="261" customFormat="1" ht="12" customHeight="1">
      <c r="A315" s="315">
        <v>1</v>
      </c>
      <c r="C315" s="665"/>
      <c r="D315" s="837"/>
      <c r="E315" s="464"/>
      <c r="F315" s="465"/>
      <c r="G315" s="465"/>
      <c r="H315" s="466"/>
      <c r="I315" s="467"/>
      <c r="J315" s="468"/>
      <c r="K315" s="468"/>
      <c r="L315" s="468"/>
      <c r="M315" s="469"/>
      <c r="N315" s="299"/>
      <c r="O315" s="299"/>
      <c r="P315" s="441"/>
      <c r="Q315" s="441"/>
      <c r="R315" s="441"/>
      <c r="S315" s="441"/>
      <c r="T315" s="441"/>
      <c r="U315" s="441"/>
      <c r="V315" s="441"/>
      <c r="W315" s="441"/>
      <c r="X315" s="441"/>
      <c r="Y315" s="441"/>
      <c r="Z315" s="441"/>
      <c r="AA315" s="441"/>
      <c r="AB315" s="441"/>
      <c r="AC315" s="441"/>
      <c r="AD315" s="441"/>
      <c r="AE315" s="441"/>
      <c r="AF315" s="441"/>
      <c r="AG315" s="441"/>
      <c r="AH315" s="441"/>
      <c r="AI315" s="441"/>
      <c r="AJ315" s="441"/>
      <c r="AK315" s="441"/>
      <c r="AL315" s="441"/>
      <c r="AM315" s="441"/>
      <c r="AN315" s="441"/>
      <c r="AO315" s="441"/>
      <c r="AP315" s="441"/>
      <c r="AQ315" s="441"/>
      <c r="AR315" s="441"/>
      <c r="AS315" s="441"/>
      <c r="AT315" s="441"/>
      <c r="AU315" s="441"/>
      <c r="AV315" s="441"/>
      <c r="AW315" s="441"/>
      <c r="AX315" s="441"/>
      <c r="AY315" s="441"/>
      <c r="AZ315" s="441"/>
      <c r="BA315" s="441"/>
      <c r="BB315" s="300"/>
      <c r="BC315" s="300"/>
      <c r="BD315" s="300"/>
      <c r="BE315" s="300"/>
      <c r="BF315" s="300"/>
      <c r="BG315" s="300"/>
      <c r="BH315" s="400"/>
      <c r="BI315" s="401"/>
      <c r="BJ315" s="401"/>
      <c r="BK315" s="402"/>
      <c r="BQ315" s="315"/>
      <c r="BT315" s="311"/>
      <c r="BU315" s="311"/>
    </row>
    <row r="316" spans="1:73" s="261" customFormat="1" ht="16.5" customHeight="1">
      <c r="A316" s="315">
        <v>1</v>
      </c>
      <c r="C316" s="665"/>
      <c r="D316" s="837"/>
      <c r="E316" s="451"/>
      <c r="F316" s="452"/>
      <c r="G316" s="452"/>
      <c r="H316" s="453"/>
      <c r="I316" s="391"/>
      <c r="J316" s="392"/>
      <c r="K316" s="392"/>
      <c r="L316" s="392"/>
      <c r="M316" s="393"/>
      <c r="N316" s="298"/>
      <c r="O316" s="298"/>
      <c r="P316" s="298"/>
      <c r="Q316" s="298"/>
      <c r="R316" s="298"/>
      <c r="S316" s="298"/>
      <c r="T316" s="298"/>
      <c r="U316" s="298"/>
      <c r="V316" s="298"/>
      <c r="W316" s="298"/>
      <c r="X316" s="298"/>
      <c r="Y316" s="298"/>
      <c r="Z316" s="298"/>
      <c r="AA316" s="298"/>
      <c r="AB316" s="298"/>
      <c r="AC316" s="298"/>
      <c r="AD316" s="298"/>
      <c r="AE316" s="298"/>
      <c r="AF316" s="298"/>
      <c r="AG316" s="298"/>
      <c r="AH316" s="298"/>
      <c r="AI316" s="298"/>
      <c r="AJ316" s="298"/>
      <c r="AK316" s="298"/>
      <c r="AL316" s="298"/>
      <c r="AM316" s="298"/>
      <c r="AN316" s="298"/>
      <c r="AO316" s="298"/>
      <c r="AP316" s="298"/>
      <c r="AQ316" s="298"/>
      <c r="AR316" s="298"/>
      <c r="AS316" s="298"/>
      <c r="AT316" s="298"/>
      <c r="AU316" s="298"/>
      <c r="AV316" s="298"/>
      <c r="AW316" s="298"/>
      <c r="AX316" s="298"/>
      <c r="AY316" s="298"/>
      <c r="AZ316" s="298"/>
      <c r="BA316" s="298"/>
      <c r="BB316" s="298"/>
      <c r="BC316" s="298"/>
      <c r="BD316" s="298"/>
      <c r="BE316" s="298"/>
      <c r="BF316" s="298"/>
      <c r="BG316" s="298"/>
      <c r="BH316" s="397"/>
      <c r="BI316" s="398"/>
      <c r="BJ316" s="398"/>
      <c r="BK316" s="399"/>
      <c r="BQ316" s="315"/>
      <c r="BT316" s="311"/>
      <c r="BU316" s="311"/>
    </row>
    <row r="317" spans="1:73" s="261" customFormat="1" ht="9.75" customHeight="1" thickBot="1">
      <c r="A317" s="315">
        <v>1</v>
      </c>
      <c r="C317" s="665"/>
      <c r="D317" s="837"/>
      <c r="E317" s="451"/>
      <c r="F317" s="452"/>
      <c r="G317" s="452"/>
      <c r="H317" s="453"/>
      <c r="I317" s="391"/>
      <c r="J317" s="392"/>
      <c r="K317" s="392"/>
      <c r="L317" s="392"/>
      <c r="M317" s="393"/>
      <c r="N317" s="290"/>
      <c r="O317" s="291"/>
      <c r="P317" s="292"/>
      <c r="Q317" s="293"/>
      <c r="R317" s="292"/>
      <c r="S317" s="292"/>
      <c r="T317" s="292"/>
      <c r="U317" s="293"/>
      <c r="V317" s="292"/>
      <c r="W317" s="292"/>
      <c r="X317" s="292"/>
      <c r="Y317" s="293"/>
      <c r="Z317" s="292"/>
      <c r="AA317" s="292"/>
      <c r="AB317" s="292"/>
      <c r="AC317" s="293"/>
      <c r="AD317" s="292"/>
      <c r="AE317" s="292"/>
      <c r="AF317" s="292"/>
      <c r="AG317" s="293"/>
      <c r="AH317" s="292"/>
      <c r="AI317" s="292"/>
      <c r="AJ317" s="292"/>
      <c r="AK317" s="293"/>
      <c r="AL317" s="292"/>
      <c r="AM317" s="292"/>
      <c r="AN317" s="292"/>
      <c r="AO317" s="293"/>
      <c r="AP317" s="292"/>
      <c r="AQ317" s="292"/>
      <c r="AR317" s="292"/>
      <c r="AS317" s="293"/>
      <c r="AT317" s="292"/>
      <c r="AU317" s="292"/>
      <c r="AV317" s="292"/>
      <c r="AW317" s="293"/>
      <c r="AX317" s="292"/>
      <c r="AY317" s="292"/>
      <c r="AZ317" s="292"/>
      <c r="BA317" s="293"/>
      <c r="BB317" s="292"/>
      <c r="BC317" s="292"/>
      <c r="BD317" s="292"/>
      <c r="BE317" s="292"/>
      <c r="BF317" s="294"/>
      <c r="BG317" s="294"/>
      <c r="BH317" s="400"/>
      <c r="BI317" s="401"/>
      <c r="BJ317" s="401"/>
      <c r="BK317" s="402"/>
      <c r="BQ317" s="315"/>
      <c r="BT317" s="311"/>
      <c r="BU317" s="311"/>
    </row>
    <row r="318" spans="1:73" s="261" customFormat="1" ht="9.75" customHeight="1">
      <c r="A318" s="315">
        <v>1</v>
      </c>
      <c r="C318" s="665"/>
      <c r="D318" s="837"/>
      <c r="E318" s="451"/>
      <c r="F318" s="452"/>
      <c r="G318" s="452"/>
      <c r="H318" s="453"/>
      <c r="I318" s="391"/>
      <c r="J318" s="392"/>
      <c r="K318" s="392"/>
      <c r="L318" s="392"/>
      <c r="M318" s="393"/>
      <c r="N318" s="290"/>
      <c r="O318" s="295"/>
      <c r="P318" s="296"/>
      <c r="Q318" s="297"/>
      <c r="R318" s="296"/>
      <c r="S318" s="296"/>
      <c r="T318" s="296"/>
      <c r="U318" s="297"/>
      <c r="V318" s="296"/>
      <c r="W318" s="296"/>
      <c r="X318" s="296"/>
      <c r="Y318" s="297"/>
      <c r="Z318" s="296"/>
      <c r="AA318" s="296"/>
      <c r="AB318" s="296"/>
      <c r="AC318" s="297"/>
      <c r="AD318" s="296"/>
      <c r="AE318" s="296"/>
      <c r="AF318" s="296"/>
      <c r="AG318" s="297"/>
      <c r="AH318" s="296"/>
      <c r="AI318" s="296"/>
      <c r="AJ318" s="296"/>
      <c r="AK318" s="297"/>
      <c r="AL318" s="296"/>
      <c r="AM318" s="296"/>
      <c r="AN318" s="296"/>
      <c r="AO318" s="297"/>
      <c r="AP318" s="296"/>
      <c r="AQ318" s="296"/>
      <c r="AR318" s="296"/>
      <c r="AS318" s="297"/>
      <c r="AT318" s="296"/>
      <c r="AU318" s="296"/>
      <c r="AV318" s="296"/>
      <c r="AW318" s="297"/>
      <c r="AX318" s="296"/>
      <c r="AY318" s="296"/>
      <c r="AZ318" s="296"/>
      <c r="BA318" s="297"/>
      <c r="BB318" s="296"/>
      <c r="BC318" s="296"/>
      <c r="BD318" s="296"/>
      <c r="BE318" s="296"/>
      <c r="BF318" s="294"/>
      <c r="BG318" s="294"/>
      <c r="BH318" s="400"/>
      <c r="BI318" s="401"/>
      <c r="BJ318" s="401"/>
      <c r="BK318" s="402"/>
      <c r="BQ318" s="315"/>
      <c r="BT318" s="311"/>
      <c r="BU318" s="311"/>
    </row>
    <row r="319" spans="1:73" s="261" customFormat="1" ht="12" customHeight="1">
      <c r="A319" s="315">
        <v>1</v>
      </c>
      <c r="C319" s="665"/>
      <c r="D319" s="837"/>
      <c r="E319" s="464"/>
      <c r="F319" s="465"/>
      <c r="G319" s="465"/>
      <c r="H319" s="466"/>
      <c r="I319" s="467"/>
      <c r="J319" s="468"/>
      <c r="K319" s="468"/>
      <c r="L319" s="468"/>
      <c r="M319" s="469"/>
      <c r="N319" s="299"/>
      <c r="O319" s="299"/>
      <c r="P319" s="441"/>
      <c r="Q319" s="441"/>
      <c r="R319" s="441"/>
      <c r="S319" s="441"/>
      <c r="T319" s="441"/>
      <c r="U319" s="441"/>
      <c r="V319" s="441"/>
      <c r="W319" s="441"/>
      <c r="X319" s="441"/>
      <c r="Y319" s="441"/>
      <c r="Z319" s="441"/>
      <c r="AA319" s="441"/>
      <c r="AB319" s="441"/>
      <c r="AC319" s="441"/>
      <c r="AD319" s="441"/>
      <c r="AE319" s="441"/>
      <c r="AF319" s="441"/>
      <c r="AG319" s="441"/>
      <c r="AH319" s="441"/>
      <c r="AI319" s="441"/>
      <c r="AJ319" s="441"/>
      <c r="AK319" s="441"/>
      <c r="AL319" s="441"/>
      <c r="AM319" s="441"/>
      <c r="AN319" s="441"/>
      <c r="AO319" s="441"/>
      <c r="AP319" s="441"/>
      <c r="AQ319" s="441"/>
      <c r="AR319" s="441"/>
      <c r="AS319" s="441"/>
      <c r="AT319" s="441"/>
      <c r="AU319" s="441"/>
      <c r="AV319" s="441"/>
      <c r="AW319" s="441"/>
      <c r="AX319" s="441"/>
      <c r="AY319" s="441"/>
      <c r="AZ319" s="441"/>
      <c r="BA319" s="441"/>
      <c r="BB319" s="300"/>
      <c r="BC319" s="300"/>
      <c r="BD319" s="300"/>
      <c r="BE319" s="300"/>
      <c r="BF319" s="300"/>
      <c r="BG319" s="300"/>
      <c r="BH319" s="400"/>
      <c r="BI319" s="401"/>
      <c r="BJ319" s="401"/>
      <c r="BK319" s="402"/>
      <c r="BQ319" s="315"/>
      <c r="BT319" s="311"/>
      <c r="BU319" s="311"/>
    </row>
    <row r="320" spans="1:73" s="261" customFormat="1" ht="16.5" customHeight="1">
      <c r="A320" s="315">
        <v>1</v>
      </c>
      <c r="C320" s="665"/>
      <c r="D320" s="837"/>
      <c r="E320" s="448"/>
      <c r="F320" s="449"/>
      <c r="G320" s="449"/>
      <c r="H320" s="450"/>
      <c r="I320" s="388"/>
      <c r="J320" s="389"/>
      <c r="K320" s="389"/>
      <c r="L320" s="389"/>
      <c r="M320" s="390"/>
      <c r="N320" s="298"/>
      <c r="O320" s="298"/>
      <c r="P320" s="298"/>
      <c r="Q320" s="298"/>
      <c r="R320" s="298"/>
      <c r="S320" s="298"/>
      <c r="T320" s="298"/>
      <c r="U320" s="298"/>
      <c r="V320" s="298"/>
      <c r="W320" s="298"/>
      <c r="X320" s="298"/>
      <c r="Y320" s="298"/>
      <c r="Z320" s="298"/>
      <c r="AA320" s="298"/>
      <c r="AB320" s="298"/>
      <c r="AC320" s="298"/>
      <c r="AD320" s="298"/>
      <c r="AE320" s="298"/>
      <c r="AF320" s="298"/>
      <c r="AG320" s="298"/>
      <c r="AH320" s="298"/>
      <c r="AI320" s="298"/>
      <c r="AJ320" s="298"/>
      <c r="AK320" s="298"/>
      <c r="AL320" s="298"/>
      <c r="AM320" s="298"/>
      <c r="AN320" s="298"/>
      <c r="AO320" s="298"/>
      <c r="AP320" s="298"/>
      <c r="AQ320" s="298"/>
      <c r="AR320" s="298"/>
      <c r="AS320" s="298"/>
      <c r="AT320" s="298"/>
      <c r="AU320" s="298"/>
      <c r="AV320" s="298"/>
      <c r="AW320" s="298"/>
      <c r="AX320" s="298"/>
      <c r="AY320" s="298"/>
      <c r="AZ320" s="298"/>
      <c r="BA320" s="298"/>
      <c r="BB320" s="298"/>
      <c r="BC320" s="298"/>
      <c r="BD320" s="298"/>
      <c r="BE320" s="298"/>
      <c r="BF320" s="298"/>
      <c r="BG320" s="298"/>
      <c r="BH320" s="397"/>
      <c r="BI320" s="398"/>
      <c r="BJ320" s="398"/>
      <c r="BK320" s="399"/>
      <c r="BQ320" s="315"/>
      <c r="BT320" s="311"/>
      <c r="BU320" s="311"/>
    </row>
    <row r="321" spans="1:73" s="261" customFormat="1" ht="9.75" customHeight="1" thickBot="1">
      <c r="A321" s="315">
        <v>1</v>
      </c>
      <c r="C321" s="665"/>
      <c r="D321" s="837"/>
      <c r="E321" s="451"/>
      <c r="F321" s="452"/>
      <c r="G321" s="452"/>
      <c r="H321" s="453"/>
      <c r="I321" s="391"/>
      <c r="J321" s="392"/>
      <c r="K321" s="392"/>
      <c r="L321" s="392"/>
      <c r="M321" s="393"/>
      <c r="N321" s="290"/>
      <c r="O321" s="291"/>
      <c r="P321" s="292"/>
      <c r="Q321" s="293"/>
      <c r="R321" s="292"/>
      <c r="S321" s="292"/>
      <c r="T321" s="292"/>
      <c r="U321" s="293"/>
      <c r="V321" s="292"/>
      <c r="W321" s="292"/>
      <c r="X321" s="292"/>
      <c r="Y321" s="293"/>
      <c r="Z321" s="292"/>
      <c r="AA321" s="292"/>
      <c r="AB321" s="292"/>
      <c r="AC321" s="293"/>
      <c r="AD321" s="292"/>
      <c r="AE321" s="292"/>
      <c r="AF321" s="292"/>
      <c r="AG321" s="293"/>
      <c r="AH321" s="292"/>
      <c r="AI321" s="292"/>
      <c r="AJ321" s="292"/>
      <c r="AK321" s="293"/>
      <c r="AL321" s="292"/>
      <c r="AM321" s="292"/>
      <c r="AN321" s="292"/>
      <c r="AO321" s="293"/>
      <c r="AP321" s="292"/>
      <c r="AQ321" s="292"/>
      <c r="AR321" s="292"/>
      <c r="AS321" s="293"/>
      <c r="AT321" s="292"/>
      <c r="AU321" s="292"/>
      <c r="AV321" s="292"/>
      <c r="AW321" s="293"/>
      <c r="AX321" s="292"/>
      <c r="AY321" s="292"/>
      <c r="AZ321" s="292"/>
      <c r="BA321" s="293"/>
      <c r="BB321" s="292"/>
      <c r="BC321" s="292"/>
      <c r="BD321" s="292"/>
      <c r="BE321" s="292"/>
      <c r="BF321" s="294"/>
      <c r="BG321" s="294"/>
      <c r="BH321" s="400"/>
      <c r="BI321" s="401"/>
      <c r="BJ321" s="401"/>
      <c r="BK321" s="402"/>
      <c r="BQ321" s="315"/>
      <c r="BT321" s="311"/>
      <c r="BU321" s="311"/>
    </row>
    <row r="322" spans="1:73" s="261" customFormat="1" ht="9.75" customHeight="1">
      <c r="A322" s="315">
        <v>1</v>
      </c>
      <c r="C322" s="665"/>
      <c r="D322" s="837"/>
      <c r="E322" s="451"/>
      <c r="F322" s="452"/>
      <c r="G322" s="452"/>
      <c r="H322" s="453"/>
      <c r="I322" s="391"/>
      <c r="J322" s="392"/>
      <c r="K322" s="392"/>
      <c r="L322" s="392"/>
      <c r="M322" s="393"/>
      <c r="N322" s="290"/>
      <c r="O322" s="295"/>
      <c r="P322" s="296"/>
      <c r="Q322" s="297"/>
      <c r="R322" s="296"/>
      <c r="S322" s="296"/>
      <c r="T322" s="296"/>
      <c r="U322" s="297"/>
      <c r="V322" s="296"/>
      <c r="W322" s="296"/>
      <c r="X322" s="296"/>
      <c r="Y322" s="297"/>
      <c r="Z322" s="296"/>
      <c r="AA322" s="296"/>
      <c r="AB322" s="296"/>
      <c r="AC322" s="297"/>
      <c r="AD322" s="296"/>
      <c r="AE322" s="296"/>
      <c r="AF322" s="296"/>
      <c r="AG322" s="297"/>
      <c r="AH322" s="296"/>
      <c r="AI322" s="296"/>
      <c r="AJ322" s="296"/>
      <c r="AK322" s="297"/>
      <c r="AL322" s="296"/>
      <c r="AM322" s="296"/>
      <c r="AN322" s="296"/>
      <c r="AO322" s="297"/>
      <c r="AP322" s="296"/>
      <c r="AQ322" s="296"/>
      <c r="AR322" s="296"/>
      <c r="AS322" s="297"/>
      <c r="AT322" s="296"/>
      <c r="AU322" s="296"/>
      <c r="AV322" s="296"/>
      <c r="AW322" s="297"/>
      <c r="AX322" s="296"/>
      <c r="AY322" s="296"/>
      <c r="AZ322" s="296"/>
      <c r="BA322" s="297"/>
      <c r="BB322" s="296"/>
      <c r="BC322" s="296"/>
      <c r="BD322" s="296"/>
      <c r="BE322" s="296"/>
      <c r="BF322" s="294"/>
      <c r="BG322" s="294"/>
      <c r="BH322" s="400"/>
      <c r="BI322" s="401"/>
      <c r="BJ322" s="401"/>
      <c r="BK322" s="402"/>
      <c r="BQ322" s="315"/>
      <c r="BT322" s="311"/>
      <c r="BU322" s="311"/>
    </row>
    <row r="323" spans="1:73" s="261" customFormat="1" ht="12" customHeight="1">
      <c r="A323" s="315">
        <v>1</v>
      </c>
      <c r="C323" s="665"/>
      <c r="D323" s="837"/>
      <c r="E323" s="464"/>
      <c r="F323" s="465"/>
      <c r="G323" s="465"/>
      <c r="H323" s="466"/>
      <c r="I323" s="467"/>
      <c r="J323" s="468"/>
      <c r="K323" s="468"/>
      <c r="L323" s="468"/>
      <c r="M323" s="469"/>
      <c r="N323" s="299"/>
      <c r="O323" s="299"/>
      <c r="P323" s="441"/>
      <c r="Q323" s="441"/>
      <c r="R323" s="441"/>
      <c r="S323" s="441"/>
      <c r="T323" s="441"/>
      <c r="U323" s="441"/>
      <c r="V323" s="441"/>
      <c r="W323" s="441"/>
      <c r="X323" s="441"/>
      <c r="Y323" s="441"/>
      <c r="Z323" s="441"/>
      <c r="AA323" s="441"/>
      <c r="AB323" s="441"/>
      <c r="AC323" s="441"/>
      <c r="AD323" s="441"/>
      <c r="AE323" s="441"/>
      <c r="AF323" s="441"/>
      <c r="AG323" s="441"/>
      <c r="AH323" s="441"/>
      <c r="AI323" s="441"/>
      <c r="AJ323" s="441"/>
      <c r="AK323" s="441"/>
      <c r="AL323" s="441"/>
      <c r="AM323" s="441"/>
      <c r="AN323" s="441"/>
      <c r="AO323" s="441"/>
      <c r="AP323" s="441"/>
      <c r="AQ323" s="441"/>
      <c r="AR323" s="441"/>
      <c r="AS323" s="441"/>
      <c r="AT323" s="441"/>
      <c r="AU323" s="441"/>
      <c r="AV323" s="441"/>
      <c r="AW323" s="441"/>
      <c r="AX323" s="441"/>
      <c r="AY323" s="441"/>
      <c r="AZ323" s="441"/>
      <c r="BA323" s="441"/>
      <c r="BB323" s="300"/>
      <c r="BC323" s="300"/>
      <c r="BD323" s="300"/>
      <c r="BE323" s="300"/>
      <c r="BF323" s="300"/>
      <c r="BG323" s="300"/>
      <c r="BH323" s="400"/>
      <c r="BI323" s="401"/>
      <c r="BJ323" s="401"/>
      <c r="BK323" s="402"/>
      <c r="BQ323" s="315"/>
      <c r="BT323" s="311"/>
      <c r="BU323" s="311"/>
    </row>
    <row r="324" spans="1:73" ht="16.5" customHeight="1">
      <c r="A324" s="315">
        <v>1</v>
      </c>
      <c r="C324" s="665"/>
      <c r="D324" s="837"/>
      <c r="E324" s="451"/>
      <c r="F324" s="452"/>
      <c r="G324" s="452"/>
      <c r="H324" s="453"/>
      <c r="I324" s="391"/>
      <c r="J324" s="392"/>
      <c r="K324" s="392"/>
      <c r="L324" s="392"/>
      <c r="M324" s="393"/>
      <c r="N324" s="298"/>
      <c r="O324" s="298"/>
      <c r="P324" s="298"/>
      <c r="Q324" s="298"/>
      <c r="R324" s="298"/>
      <c r="S324" s="298"/>
      <c r="T324" s="298"/>
      <c r="U324" s="298"/>
      <c r="V324" s="298"/>
      <c r="W324" s="298"/>
      <c r="X324" s="298"/>
      <c r="Y324" s="298"/>
      <c r="Z324" s="298"/>
      <c r="AA324" s="298"/>
      <c r="AB324" s="298"/>
      <c r="AC324" s="298"/>
      <c r="AD324" s="298"/>
      <c r="AE324" s="298"/>
      <c r="AF324" s="298"/>
      <c r="AG324" s="298"/>
      <c r="AH324" s="298"/>
      <c r="AI324" s="298"/>
      <c r="AJ324" s="298"/>
      <c r="AK324" s="298"/>
      <c r="AL324" s="298"/>
      <c r="AM324" s="298"/>
      <c r="AN324" s="298"/>
      <c r="AO324" s="298"/>
      <c r="AP324" s="298"/>
      <c r="AQ324" s="298"/>
      <c r="AR324" s="298"/>
      <c r="AS324" s="298"/>
      <c r="AT324" s="298"/>
      <c r="AU324" s="298"/>
      <c r="AV324" s="298"/>
      <c r="AW324" s="298"/>
      <c r="AX324" s="298"/>
      <c r="AY324" s="298"/>
      <c r="AZ324" s="298"/>
      <c r="BA324" s="298"/>
      <c r="BB324" s="298"/>
      <c r="BC324" s="298"/>
      <c r="BD324" s="298"/>
      <c r="BE324" s="298"/>
      <c r="BF324" s="298"/>
      <c r="BG324" s="298"/>
      <c r="BH324" s="397"/>
      <c r="BI324" s="398"/>
      <c r="BJ324" s="398"/>
      <c r="BK324" s="399"/>
      <c r="BT324" s="311"/>
      <c r="BU324" s="311"/>
    </row>
    <row r="325" spans="1:73" ht="9.75" customHeight="1" thickBot="1">
      <c r="A325" s="315">
        <v>1</v>
      </c>
      <c r="C325" s="665"/>
      <c r="D325" s="837"/>
      <c r="E325" s="451"/>
      <c r="F325" s="452"/>
      <c r="G325" s="452"/>
      <c r="H325" s="453"/>
      <c r="I325" s="391"/>
      <c r="J325" s="392"/>
      <c r="K325" s="392"/>
      <c r="L325" s="392"/>
      <c r="M325" s="393"/>
      <c r="N325" s="290"/>
      <c r="O325" s="291"/>
      <c r="P325" s="292"/>
      <c r="Q325" s="293"/>
      <c r="R325" s="292"/>
      <c r="S325" s="292"/>
      <c r="T325" s="292"/>
      <c r="U325" s="293"/>
      <c r="V325" s="292"/>
      <c r="W325" s="292"/>
      <c r="X325" s="292"/>
      <c r="Y325" s="293"/>
      <c r="Z325" s="292"/>
      <c r="AA325" s="292"/>
      <c r="AB325" s="292"/>
      <c r="AC325" s="293"/>
      <c r="AD325" s="292"/>
      <c r="AE325" s="292"/>
      <c r="AF325" s="292"/>
      <c r="AG325" s="293"/>
      <c r="AH325" s="292"/>
      <c r="AI325" s="292"/>
      <c r="AJ325" s="292"/>
      <c r="AK325" s="293"/>
      <c r="AL325" s="292"/>
      <c r="AM325" s="292"/>
      <c r="AN325" s="292"/>
      <c r="AO325" s="293"/>
      <c r="AP325" s="292"/>
      <c r="AQ325" s="292"/>
      <c r="AR325" s="292"/>
      <c r="AS325" s="293"/>
      <c r="AT325" s="292"/>
      <c r="AU325" s="292"/>
      <c r="AV325" s="292"/>
      <c r="AW325" s="293"/>
      <c r="AX325" s="292"/>
      <c r="AY325" s="292"/>
      <c r="AZ325" s="292"/>
      <c r="BA325" s="293"/>
      <c r="BB325" s="292"/>
      <c r="BC325" s="292"/>
      <c r="BD325" s="292"/>
      <c r="BE325" s="292"/>
      <c r="BF325" s="294"/>
      <c r="BG325" s="294"/>
      <c r="BH325" s="400"/>
      <c r="BI325" s="401"/>
      <c r="BJ325" s="401"/>
      <c r="BK325" s="402"/>
      <c r="BT325" s="311"/>
      <c r="BU325" s="311"/>
    </row>
    <row r="326" spans="1:73" ht="9.75" customHeight="1">
      <c r="A326" s="315">
        <v>1</v>
      </c>
      <c r="C326" s="665"/>
      <c r="D326" s="837"/>
      <c r="E326" s="451"/>
      <c r="F326" s="452"/>
      <c r="G326" s="452"/>
      <c r="H326" s="453"/>
      <c r="I326" s="391"/>
      <c r="J326" s="392"/>
      <c r="K326" s="392"/>
      <c r="L326" s="392"/>
      <c r="M326" s="393"/>
      <c r="N326" s="290"/>
      <c r="O326" s="295"/>
      <c r="P326" s="296"/>
      <c r="Q326" s="297"/>
      <c r="R326" s="296"/>
      <c r="S326" s="296"/>
      <c r="T326" s="296"/>
      <c r="U326" s="297"/>
      <c r="V326" s="296"/>
      <c r="W326" s="296"/>
      <c r="X326" s="296"/>
      <c r="Y326" s="297"/>
      <c r="Z326" s="296"/>
      <c r="AA326" s="296"/>
      <c r="AB326" s="296"/>
      <c r="AC326" s="297"/>
      <c r="AD326" s="296"/>
      <c r="AE326" s="296"/>
      <c r="AF326" s="296"/>
      <c r="AG326" s="297"/>
      <c r="AH326" s="296"/>
      <c r="AI326" s="296"/>
      <c r="AJ326" s="296"/>
      <c r="AK326" s="297"/>
      <c r="AL326" s="296"/>
      <c r="AM326" s="296"/>
      <c r="AN326" s="296"/>
      <c r="AO326" s="297"/>
      <c r="AP326" s="296"/>
      <c r="AQ326" s="296"/>
      <c r="AR326" s="296"/>
      <c r="AS326" s="297"/>
      <c r="AT326" s="296"/>
      <c r="AU326" s="296"/>
      <c r="AV326" s="296"/>
      <c r="AW326" s="297"/>
      <c r="AX326" s="296"/>
      <c r="AY326" s="296"/>
      <c r="AZ326" s="296"/>
      <c r="BA326" s="297"/>
      <c r="BB326" s="296"/>
      <c r="BC326" s="296"/>
      <c r="BD326" s="296"/>
      <c r="BE326" s="296"/>
      <c r="BF326" s="294"/>
      <c r="BG326" s="294"/>
      <c r="BH326" s="400"/>
      <c r="BI326" s="401"/>
      <c r="BJ326" s="401"/>
      <c r="BK326" s="402"/>
      <c r="BT326" s="311"/>
      <c r="BU326" s="311"/>
    </row>
    <row r="327" spans="1:73" ht="12" customHeight="1">
      <c r="A327" s="315">
        <v>1</v>
      </c>
      <c r="C327" s="665"/>
      <c r="D327" s="837"/>
      <c r="E327" s="464"/>
      <c r="F327" s="465"/>
      <c r="G327" s="465"/>
      <c r="H327" s="466"/>
      <c r="I327" s="467"/>
      <c r="J327" s="468"/>
      <c r="K327" s="468"/>
      <c r="L327" s="468"/>
      <c r="M327" s="469"/>
      <c r="N327" s="299"/>
      <c r="O327" s="299"/>
      <c r="P327" s="441"/>
      <c r="Q327" s="441"/>
      <c r="R327" s="441"/>
      <c r="S327" s="441"/>
      <c r="T327" s="441"/>
      <c r="U327" s="441"/>
      <c r="V327" s="441"/>
      <c r="W327" s="441"/>
      <c r="X327" s="441"/>
      <c r="Y327" s="441"/>
      <c r="Z327" s="441"/>
      <c r="AA327" s="441"/>
      <c r="AB327" s="441"/>
      <c r="AC327" s="441"/>
      <c r="AD327" s="441"/>
      <c r="AE327" s="441"/>
      <c r="AF327" s="441"/>
      <c r="AG327" s="441"/>
      <c r="AH327" s="441"/>
      <c r="AI327" s="441"/>
      <c r="AJ327" s="441"/>
      <c r="AK327" s="441"/>
      <c r="AL327" s="441"/>
      <c r="AM327" s="441"/>
      <c r="AN327" s="441"/>
      <c r="AO327" s="441"/>
      <c r="AP327" s="441"/>
      <c r="AQ327" s="441"/>
      <c r="AR327" s="441"/>
      <c r="AS327" s="441"/>
      <c r="AT327" s="441"/>
      <c r="AU327" s="441"/>
      <c r="AV327" s="441"/>
      <c r="AW327" s="441"/>
      <c r="AX327" s="441"/>
      <c r="AY327" s="441"/>
      <c r="AZ327" s="441"/>
      <c r="BA327" s="441"/>
      <c r="BB327" s="300"/>
      <c r="BC327" s="300"/>
      <c r="BD327" s="300"/>
      <c r="BE327" s="300"/>
      <c r="BF327" s="300"/>
      <c r="BG327" s="300"/>
      <c r="BH327" s="400"/>
      <c r="BI327" s="401"/>
      <c r="BJ327" s="401"/>
      <c r="BK327" s="402"/>
      <c r="BT327" s="311"/>
      <c r="BU327" s="311"/>
    </row>
    <row r="328" spans="1:73" ht="16.5" customHeight="1">
      <c r="A328" s="315">
        <v>1</v>
      </c>
      <c r="C328" s="665"/>
      <c r="D328" s="837"/>
      <c r="E328" s="448"/>
      <c r="F328" s="449"/>
      <c r="G328" s="449"/>
      <c r="H328" s="450"/>
      <c r="I328" s="388"/>
      <c r="J328" s="389"/>
      <c r="K328" s="389"/>
      <c r="L328" s="389"/>
      <c r="M328" s="390"/>
      <c r="N328" s="298"/>
      <c r="O328" s="298"/>
      <c r="P328" s="298"/>
      <c r="Q328" s="298"/>
      <c r="R328" s="298"/>
      <c r="S328" s="298"/>
      <c r="T328" s="298"/>
      <c r="U328" s="298"/>
      <c r="V328" s="298"/>
      <c r="W328" s="298"/>
      <c r="X328" s="298"/>
      <c r="Y328" s="298"/>
      <c r="Z328" s="298"/>
      <c r="AA328" s="298"/>
      <c r="AB328" s="298"/>
      <c r="AC328" s="298"/>
      <c r="AD328" s="298"/>
      <c r="AE328" s="298"/>
      <c r="AF328" s="298"/>
      <c r="AG328" s="298"/>
      <c r="AH328" s="298"/>
      <c r="AI328" s="298"/>
      <c r="AJ328" s="298"/>
      <c r="AK328" s="298"/>
      <c r="AL328" s="298"/>
      <c r="AM328" s="298"/>
      <c r="AN328" s="298"/>
      <c r="AO328" s="298"/>
      <c r="AP328" s="298"/>
      <c r="AQ328" s="298"/>
      <c r="AR328" s="298"/>
      <c r="AS328" s="298"/>
      <c r="AT328" s="298"/>
      <c r="AU328" s="298"/>
      <c r="AV328" s="298"/>
      <c r="AW328" s="298"/>
      <c r="AX328" s="298"/>
      <c r="AY328" s="298"/>
      <c r="AZ328" s="298"/>
      <c r="BA328" s="298"/>
      <c r="BB328" s="298"/>
      <c r="BC328" s="298"/>
      <c r="BD328" s="298"/>
      <c r="BE328" s="298"/>
      <c r="BF328" s="298"/>
      <c r="BG328" s="298"/>
      <c r="BH328" s="397"/>
      <c r="BI328" s="398"/>
      <c r="BJ328" s="398"/>
      <c r="BK328" s="399"/>
      <c r="BT328" s="311"/>
      <c r="BU328" s="311"/>
    </row>
    <row r="329" spans="1:73" ht="9.75" customHeight="1" thickBot="1">
      <c r="A329" s="315">
        <v>1</v>
      </c>
      <c r="C329" s="665"/>
      <c r="D329" s="837"/>
      <c r="E329" s="451"/>
      <c r="F329" s="452"/>
      <c r="G329" s="452"/>
      <c r="H329" s="453"/>
      <c r="I329" s="391"/>
      <c r="J329" s="392"/>
      <c r="K329" s="392"/>
      <c r="L329" s="392"/>
      <c r="M329" s="393"/>
      <c r="N329" s="290"/>
      <c r="O329" s="291"/>
      <c r="P329" s="292"/>
      <c r="Q329" s="293"/>
      <c r="R329" s="292"/>
      <c r="S329" s="292"/>
      <c r="T329" s="292"/>
      <c r="U329" s="293"/>
      <c r="V329" s="292"/>
      <c r="W329" s="292"/>
      <c r="X329" s="292"/>
      <c r="Y329" s="293"/>
      <c r="Z329" s="292"/>
      <c r="AA329" s="292"/>
      <c r="AB329" s="292"/>
      <c r="AC329" s="293"/>
      <c r="AD329" s="292"/>
      <c r="AE329" s="292"/>
      <c r="AF329" s="292"/>
      <c r="AG329" s="293"/>
      <c r="AH329" s="292"/>
      <c r="AI329" s="292"/>
      <c r="AJ329" s="292"/>
      <c r="AK329" s="293"/>
      <c r="AL329" s="292"/>
      <c r="AM329" s="292"/>
      <c r="AN329" s="292"/>
      <c r="AO329" s="293"/>
      <c r="AP329" s="292"/>
      <c r="AQ329" s="292"/>
      <c r="AR329" s="292"/>
      <c r="AS329" s="293"/>
      <c r="AT329" s="292"/>
      <c r="AU329" s="292"/>
      <c r="AV329" s="292"/>
      <c r="AW329" s="293"/>
      <c r="AX329" s="292"/>
      <c r="AY329" s="292"/>
      <c r="AZ329" s="292"/>
      <c r="BA329" s="293"/>
      <c r="BB329" s="292"/>
      <c r="BC329" s="292"/>
      <c r="BD329" s="292"/>
      <c r="BE329" s="292"/>
      <c r="BF329" s="294"/>
      <c r="BG329" s="294"/>
      <c r="BH329" s="400"/>
      <c r="BI329" s="401"/>
      <c r="BJ329" s="401"/>
      <c r="BK329" s="402"/>
      <c r="BT329" s="311"/>
      <c r="BU329" s="311"/>
    </row>
    <row r="330" spans="1:73" ht="9.75" customHeight="1">
      <c r="A330" s="315">
        <v>1</v>
      </c>
      <c r="C330" s="665"/>
      <c r="D330" s="837"/>
      <c r="E330" s="451"/>
      <c r="F330" s="452"/>
      <c r="G330" s="452"/>
      <c r="H330" s="453"/>
      <c r="I330" s="391"/>
      <c r="J330" s="392"/>
      <c r="K330" s="392"/>
      <c r="L330" s="392"/>
      <c r="M330" s="393"/>
      <c r="N330" s="290"/>
      <c r="O330" s="295"/>
      <c r="P330" s="296"/>
      <c r="Q330" s="297"/>
      <c r="R330" s="296"/>
      <c r="S330" s="296"/>
      <c r="T330" s="296"/>
      <c r="U330" s="297"/>
      <c r="V330" s="296"/>
      <c r="W330" s="296"/>
      <c r="X330" s="296"/>
      <c r="Y330" s="297"/>
      <c r="Z330" s="296"/>
      <c r="AA330" s="296"/>
      <c r="AB330" s="296"/>
      <c r="AC330" s="297"/>
      <c r="AD330" s="296"/>
      <c r="AE330" s="296"/>
      <c r="AF330" s="296"/>
      <c r="AG330" s="297"/>
      <c r="AH330" s="296"/>
      <c r="AI330" s="296"/>
      <c r="AJ330" s="296"/>
      <c r="AK330" s="297"/>
      <c r="AL330" s="296"/>
      <c r="AM330" s="296"/>
      <c r="AN330" s="296"/>
      <c r="AO330" s="297"/>
      <c r="AP330" s="296"/>
      <c r="AQ330" s="296"/>
      <c r="AR330" s="296"/>
      <c r="AS330" s="297"/>
      <c r="AT330" s="296"/>
      <c r="AU330" s="296"/>
      <c r="AV330" s="296"/>
      <c r="AW330" s="297"/>
      <c r="AX330" s="296"/>
      <c r="AY330" s="296"/>
      <c r="AZ330" s="296"/>
      <c r="BA330" s="297"/>
      <c r="BB330" s="296"/>
      <c r="BC330" s="296"/>
      <c r="BD330" s="296"/>
      <c r="BE330" s="296"/>
      <c r="BF330" s="294"/>
      <c r="BG330" s="294"/>
      <c r="BH330" s="400"/>
      <c r="BI330" s="401"/>
      <c r="BJ330" s="401"/>
      <c r="BK330" s="402"/>
      <c r="BT330" s="311"/>
      <c r="BU330" s="311"/>
    </row>
    <row r="331" spans="1:73" ht="12" customHeight="1">
      <c r="A331" s="315">
        <v>1</v>
      </c>
      <c r="C331" s="665"/>
      <c r="D331" s="837"/>
      <c r="E331" s="464"/>
      <c r="F331" s="465"/>
      <c r="G331" s="465"/>
      <c r="H331" s="466"/>
      <c r="I331" s="467"/>
      <c r="J331" s="468"/>
      <c r="K331" s="468"/>
      <c r="L331" s="468"/>
      <c r="M331" s="469"/>
      <c r="N331" s="299"/>
      <c r="O331" s="299"/>
      <c r="P331" s="441"/>
      <c r="Q331" s="441"/>
      <c r="R331" s="441"/>
      <c r="S331" s="441"/>
      <c r="T331" s="441"/>
      <c r="U331" s="441"/>
      <c r="V331" s="441"/>
      <c r="W331" s="441"/>
      <c r="X331" s="441"/>
      <c r="Y331" s="441"/>
      <c r="Z331" s="441"/>
      <c r="AA331" s="441"/>
      <c r="AB331" s="441"/>
      <c r="AC331" s="441"/>
      <c r="AD331" s="441"/>
      <c r="AE331" s="441"/>
      <c r="AF331" s="441"/>
      <c r="AG331" s="441"/>
      <c r="AH331" s="441"/>
      <c r="AI331" s="441"/>
      <c r="AJ331" s="441"/>
      <c r="AK331" s="441"/>
      <c r="AL331" s="441"/>
      <c r="AM331" s="441"/>
      <c r="AN331" s="441"/>
      <c r="AO331" s="441"/>
      <c r="AP331" s="441"/>
      <c r="AQ331" s="441"/>
      <c r="AR331" s="441"/>
      <c r="AS331" s="441"/>
      <c r="AT331" s="441"/>
      <c r="AU331" s="441"/>
      <c r="AV331" s="441"/>
      <c r="AW331" s="441"/>
      <c r="AX331" s="441"/>
      <c r="AY331" s="441"/>
      <c r="AZ331" s="441"/>
      <c r="BA331" s="441"/>
      <c r="BB331" s="300"/>
      <c r="BC331" s="300"/>
      <c r="BD331" s="300"/>
      <c r="BE331" s="300"/>
      <c r="BF331" s="300"/>
      <c r="BG331" s="300"/>
      <c r="BH331" s="400"/>
      <c r="BI331" s="401"/>
      <c r="BJ331" s="401"/>
      <c r="BK331" s="402"/>
      <c r="BT331" s="311"/>
      <c r="BU331" s="311"/>
    </row>
    <row r="332" spans="1:73" ht="16.5" customHeight="1">
      <c r="A332" s="315">
        <v>1</v>
      </c>
      <c r="C332" s="665"/>
      <c r="D332" s="837"/>
      <c r="E332" s="451"/>
      <c r="F332" s="452"/>
      <c r="G332" s="452"/>
      <c r="H332" s="453"/>
      <c r="I332" s="391"/>
      <c r="J332" s="392"/>
      <c r="K332" s="392"/>
      <c r="L332" s="392"/>
      <c r="M332" s="393"/>
      <c r="N332" s="298"/>
      <c r="O332" s="298"/>
      <c r="P332" s="298"/>
      <c r="Q332" s="298"/>
      <c r="R332" s="298"/>
      <c r="S332" s="298"/>
      <c r="T332" s="298"/>
      <c r="U332" s="298"/>
      <c r="V332" s="298"/>
      <c r="W332" s="298"/>
      <c r="X332" s="298"/>
      <c r="Y332" s="298"/>
      <c r="Z332" s="298"/>
      <c r="AA332" s="298"/>
      <c r="AB332" s="298"/>
      <c r="AC332" s="298"/>
      <c r="AD332" s="298"/>
      <c r="AE332" s="298"/>
      <c r="AF332" s="298"/>
      <c r="AG332" s="298"/>
      <c r="AH332" s="298"/>
      <c r="AI332" s="298"/>
      <c r="AJ332" s="298"/>
      <c r="AK332" s="298"/>
      <c r="AL332" s="298"/>
      <c r="AM332" s="298"/>
      <c r="AN332" s="298"/>
      <c r="AO332" s="298"/>
      <c r="AP332" s="298"/>
      <c r="AQ332" s="298"/>
      <c r="AR332" s="298"/>
      <c r="AS332" s="298"/>
      <c r="AT332" s="298"/>
      <c r="AU332" s="298"/>
      <c r="AV332" s="298"/>
      <c r="AW332" s="298"/>
      <c r="AX332" s="298"/>
      <c r="AY332" s="298"/>
      <c r="AZ332" s="298"/>
      <c r="BA332" s="298"/>
      <c r="BB332" s="298"/>
      <c r="BC332" s="298"/>
      <c r="BD332" s="298"/>
      <c r="BE332" s="298"/>
      <c r="BF332" s="298"/>
      <c r="BG332" s="298"/>
      <c r="BH332" s="397"/>
      <c r="BI332" s="398"/>
      <c r="BJ332" s="398"/>
      <c r="BK332" s="399"/>
      <c r="BT332" s="311"/>
      <c r="BU332" s="311"/>
    </row>
    <row r="333" spans="1:73" ht="9.75" customHeight="1" thickBot="1">
      <c r="A333" s="315">
        <v>1</v>
      </c>
      <c r="C333" s="665"/>
      <c r="D333" s="837"/>
      <c r="E333" s="451"/>
      <c r="F333" s="452"/>
      <c r="G333" s="452"/>
      <c r="H333" s="453"/>
      <c r="I333" s="391"/>
      <c r="J333" s="392"/>
      <c r="K333" s="392"/>
      <c r="L333" s="392"/>
      <c r="M333" s="393"/>
      <c r="N333" s="290"/>
      <c r="O333" s="291"/>
      <c r="P333" s="292"/>
      <c r="Q333" s="293"/>
      <c r="R333" s="292"/>
      <c r="S333" s="292"/>
      <c r="T333" s="292"/>
      <c r="U333" s="293"/>
      <c r="V333" s="292"/>
      <c r="W333" s="292"/>
      <c r="X333" s="292"/>
      <c r="Y333" s="293"/>
      <c r="Z333" s="292"/>
      <c r="AA333" s="292"/>
      <c r="AB333" s="292"/>
      <c r="AC333" s="293"/>
      <c r="AD333" s="292"/>
      <c r="AE333" s="292"/>
      <c r="AF333" s="292"/>
      <c r="AG333" s="293"/>
      <c r="AH333" s="292"/>
      <c r="AI333" s="292"/>
      <c r="AJ333" s="292"/>
      <c r="AK333" s="293"/>
      <c r="AL333" s="292"/>
      <c r="AM333" s="292"/>
      <c r="AN333" s="292"/>
      <c r="AO333" s="293"/>
      <c r="AP333" s="292"/>
      <c r="AQ333" s="292"/>
      <c r="AR333" s="292"/>
      <c r="AS333" s="293"/>
      <c r="AT333" s="292"/>
      <c r="AU333" s="292"/>
      <c r="AV333" s="292"/>
      <c r="AW333" s="293"/>
      <c r="AX333" s="292"/>
      <c r="AY333" s="292"/>
      <c r="AZ333" s="292"/>
      <c r="BA333" s="293"/>
      <c r="BB333" s="292"/>
      <c r="BC333" s="292"/>
      <c r="BD333" s="292"/>
      <c r="BE333" s="292"/>
      <c r="BF333" s="294"/>
      <c r="BG333" s="294"/>
      <c r="BH333" s="400"/>
      <c r="BI333" s="401"/>
      <c r="BJ333" s="401"/>
      <c r="BK333" s="402"/>
      <c r="BT333" s="311"/>
      <c r="BU333" s="311"/>
    </row>
    <row r="334" spans="1:73" ht="9.75" customHeight="1">
      <c r="A334" s="315">
        <v>1</v>
      </c>
      <c r="C334" s="665"/>
      <c r="D334" s="837"/>
      <c r="E334" s="451"/>
      <c r="F334" s="452"/>
      <c r="G334" s="452"/>
      <c r="H334" s="453"/>
      <c r="I334" s="391"/>
      <c r="J334" s="392"/>
      <c r="K334" s="392"/>
      <c r="L334" s="392"/>
      <c r="M334" s="393"/>
      <c r="N334" s="290"/>
      <c r="O334" s="295"/>
      <c r="P334" s="296"/>
      <c r="Q334" s="297"/>
      <c r="R334" s="296"/>
      <c r="S334" s="296"/>
      <c r="T334" s="296"/>
      <c r="U334" s="297"/>
      <c r="V334" s="296"/>
      <c r="W334" s="296"/>
      <c r="X334" s="296"/>
      <c r="Y334" s="297"/>
      <c r="Z334" s="296"/>
      <c r="AA334" s="296"/>
      <c r="AB334" s="296"/>
      <c r="AC334" s="297"/>
      <c r="AD334" s="296"/>
      <c r="AE334" s="296"/>
      <c r="AF334" s="296"/>
      <c r="AG334" s="297"/>
      <c r="AH334" s="296"/>
      <c r="AI334" s="296"/>
      <c r="AJ334" s="296"/>
      <c r="AK334" s="297"/>
      <c r="AL334" s="296"/>
      <c r="AM334" s="296"/>
      <c r="AN334" s="296"/>
      <c r="AO334" s="297"/>
      <c r="AP334" s="296"/>
      <c r="AQ334" s="296"/>
      <c r="AR334" s="296"/>
      <c r="AS334" s="297"/>
      <c r="AT334" s="296"/>
      <c r="AU334" s="296"/>
      <c r="AV334" s="296"/>
      <c r="AW334" s="297"/>
      <c r="AX334" s="296"/>
      <c r="AY334" s="296"/>
      <c r="AZ334" s="296"/>
      <c r="BA334" s="297"/>
      <c r="BB334" s="296"/>
      <c r="BC334" s="296"/>
      <c r="BD334" s="296"/>
      <c r="BE334" s="296"/>
      <c r="BF334" s="294"/>
      <c r="BG334" s="294"/>
      <c r="BH334" s="400"/>
      <c r="BI334" s="401"/>
      <c r="BJ334" s="401"/>
      <c r="BK334" s="402"/>
      <c r="BT334" s="311"/>
      <c r="BU334" s="311"/>
    </row>
    <row r="335" spans="1:73" ht="12" customHeight="1">
      <c r="A335" s="315">
        <v>1</v>
      </c>
      <c r="C335" s="665"/>
      <c r="D335" s="837"/>
      <c r="E335" s="464"/>
      <c r="F335" s="465"/>
      <c r="G335" s="465"/>
      <c r="H335" s="466"/>
      <c r="I335" s="467"/>
      <c r="J335" s="468"/>
      <c r="K335" s="468"/>
      <c r="L335" s="468"/>
      <c r="M335" s="469"/>
      <c r="N335" s="299"/>
      <c r="O335" s="299"/>
      <c r="P335" s="441"/>
      <c r="Q335" s="441"/>
      <c r="R335" s="441"/>
      <c r="S335" s="441"/>
      <c r="T335" s="441"/>
      <c r="U335" s="441"/>
      <c r="V335" s="441"/>
      <c r="W335" s="441"/>
      <c r="X335" s="441"/>
      <c r="Y335" s="441"/>
      <c r="Z335" s="441"/>
      <c r="AA335" s="441"/>
      <c r="AB335" s="441"/>
      <c r="AC335" s="441"/>
      <c r="AD335" s="441"/>
      <c r="AE335" s="441"/>
      <c r="AF335" s="441"/>
      <c r="AG335" s="441"/>
      <c r="AH335" s="441"/>
      <c r="AI335" s="441"/>
      <c r="AJ335" s="441"/>
      <c r="AK335" s="441"/>
      <c r="AL335" s="441"/>
      <c r="AM335" s="441"/>
      <c r="AN335" s="441"/>
      <c r="AO335" s="441"/>
      <c r="AP335" s="441"/>
      <c r="AQ335" s="441"/>
      <c r="AR335" s="441"/>
      <c r="AS335" s="441"/>
      <c r="AT335" s="441"/>
      <c r="AU335" s="441"/>
      <c r="AV335" s="441"/>
      <c r="AW335" s="441"/>
      <c r="AX335" s="441"/>
      <c r="AY335" s="441"/>
      <c r="AZ335" s="441"/>
      <c r="BA335" s="441"/>
      <c r="BB335" s="300"/>
      <c r="BC335" s="300"/>
      <c r="BD335" s="300"/>
      <c r="BE335" s="300"/>
      <c r="BF335" s="300"/>
      <c r="BG335" s="300"/>
      <c r="BH335" s="400"/>
      <c r="BI335" s="401"/>
      <c r="BJ335" s="401"/>
      <c r="BK335" s="402"/>
      <c r="BT335" s="311"/>
      <c r="BU335" s="311"/>
    </row>
    <row r="336" spans="1:73" ht="16.5" customHeight="1">
      <c r="A336" s="315">
        <v>1</v>
      </c>
      <c r="C336" s="665"/>
      <c r="D336" s="837"/>
      <c r="E336" s="448"/>
      <c r="F336" s="449"/>
      <c r="G336" s="449"/>
      <c r="H336" s="450"/>
      <c r="I336" s="388"/>
      <c r="J336" s="389"/>
      <c r="K336" s="389"/>
      <c r="L336" s="389"/>
      <c r="M336" s="390"/>
      <c r="N336" s="298"/>
      <c r="O336" s="298"/>
      <c r="P336" s="298"/>
      <c r="Q336" s="298"/>
      <c r="R336" s="298"/>
      <c r="S336" s="298"/>
      <c r="T336" s="298"/>
      <c r="U336" s="298"/>
      <c r="V336" s="298"/>
      <c r="W336" s="298"/>
      <c r="X336" s="298"/>
      <c r="Y336" s="298"/>
      <c r="Z336" s="298"/>
      <c r="AA336" s="298"/>
      <c r="AB336" s="298"/>
      <c r="AC336" s="298"/>
      <c r="AD336" s="298"/>
      <c r="AE336" s="298"/>
      <c r="AF336" s="298"/>
      <c r="AG336" s="298"/>
      <c r="AH336" s="298"/>
      <c r="AI336" s="298"/>
      <c r="AJ336" s="298"/>
      <c r="AK336" s="298"/>
      <c r="AL336" s="298"/>
      <c r="AM336" s="298"/>
      <c r="AN336" s="298"/>
      <c r="AO336" s="298"/>
      <c r="AP336" s="298"/>
      <c r="AQ336" s="298"/>
      <c r="AR336" s="298"/>
      <c r="AS336" s="298"/>
      <c r="AT336" s="298"/>
      <c r="AU336" s="298"/>
      <c r="AV336" s="298"/>
      <c r="AW336" s="298"/>
      <c r="AX336" s="298"/>
      <c r="AY336" s="298"/>
      <c r="AZ336" s="298"/>
      <c r="BA336" s="298"/>
      <c r="BB336" s="298"/>
      <c r="BC336" s="298"/>
      <c r="BD336" s="298"/>
      <c r="BE336" s="298"/>
      <c r="BF336" s="298"/>
      <c r="BG336" s="298"/>
      <c r="BH336" s="397"/>
      <c r="BI336" s="398"/>
      <c r="BJ336" s="398"/>
      <c r="BK336" s="399"/>
      <c r="BT336" s="311"/>
      <c r="BU336" s="311"/>
    </row>
    <row r="337" spans="1:73" ht="9.75" customHeight="1" thickBot="1">
      <c r="A337" s="315">
        <v>1</v>
      </c>
      <c r="C337" s="665"/>
      <c r="D337" s="837"/>
      <c r="E337" s="451"/>
      <c r="F337" s="452"/>
      <c r="G337" s="452"/>
      <c r="H337" s="453"/>
      <c r="I337" s="391"/>
      <c r="J337" s="392"/>
      <c r="K337" s="392"/>
      <c r="L337" s="392"/>
      <c r="M337" s="393"/>
      <c r="N337" s="290"/>
      <c r="O337" s="291"/>
      <c r="P337" s="292"/>
      <c r="Q337" s="293"/>
      <c r="R337" s="292"/>
      <c r="S337" s="292"/>
      <c r="T337" s="292"/>
      <c r="U337" s="293"/>
      <c r="V337" s="292"/>
      <c r="W337" s="292"/>
      <c r="X337" s="292"/>
      <c r="Y337" s="293"/>
      <c r="Z337" s="292"/>
      <c r="AA337" s="292"/>
      <c r="AB337" s="292"/>
      <c r="AC337" s="293"/>
      <c r="AD337" s="292"/>
      <c r="AE337" s="292"/>
      <c r="AF337" s="292"/>
      <c r="AG337" s="293"/>
      <c r="AH337" s="292"/>
      <c r="AI337" s="292"/>
      <c r="AJ337" s="292"/>
      <c r="AK337" s="293"/>
      <c r="AL337" s="292"/>
      <c r="AM337" s="292"/>
      <c r="AN337" s="292"/>
      <c r="AO337" s="293"/>
      <c r="AP337" s="292"/>
      <c r="AQ337" s="292"/>
      <c r="AR337" s="292"/>
      <c r="AS337" s="293"/>
      <c r="AT337" s="292"/>
      <c r="AU337" s="292"/>
      <c r="AV337" s="292"/>
      <c r="AW337" s="293"/>
      <c r="AX337" s="292"/>
      <c r="AY337" s="292"/>
      <c r="AZ337" s="292"/>
      <c r="BA337" s="293"/>
      <c r="BB337" s="292"/>
      <c r="BC337" s="292"/>
      <c r="BD337" s="292"/>
      <c r="BE337" s="292"/>
      <c r="BF337" s="294"/>
      <c r="BG337" s="301"/>
      <c r="BH337" s="400"/>
      <c r="BI337" s="401"/>
      <c r="BJ337" s="401"/>
      <c r="BK337" s="402"/>
      <c r="BT337" s="311"/>
      <c r="BU337" s="311"/>
    </row>
    <row r="338" spans="1:73" ht="9.75" customHeight="1">
      <c r="A338" s="315">
        <v>1</v>
      </c>
      <c r="C338" s="665"/>
      <c r="D338" s="837"/>
      <c r="E338" s="451"/>
      <c r="F338" s="452"/>
      <c r="G338" s="452"/>
      <c r="H338" s="453"/>
      <c r="I338" s="391"/>
      <c r="J338" s="392"/>
      <c r="K338" s="392"/>
      <c r="L338" s="392"/>
      <c r="M338" s="393"/>
      <c r="N338" s="290"/>
      <c r="O338" s="295"/>
      <c r="P338" s="296"/>
      <c r="Q338" s="297"/>
      <c r="R338" s="296"/>
      <c r="S338" s="296"/>
      <c r="T338" s="296"/>
      <c r="U338" s="297"/>
      <c r="V338" s="296"/>
      <c r="W338" s="296"/>
      <c r="X338" s="296"/>
      <c r="Y338" s="297"/>
      <c r="Z338" s="296"/>
      <c r="AA338" s="296"/>
      <c r="AB338" s="296"/>
      <c r="AC338" s="297"/>
      <c r="AD338" s="296"/>
      <c r="AE338" s="296"/>
      <c r="AF338" s="296"/>
      <c r="AG338" s="297"/>
      <c r="AH338" s="296"/>
      <c r="AI338" s="296"/>
      <c r="AJ338" s="296"/>
      <c r="AK338" s="297"/>
      <c r="AL338" s="296"/>
      <c r="AM338" s="296"/>
      <c r="AN338" s="296"/>
      <c r="AO338" s="297"/>
      <c r="AP338" s="296"/>
      <c r="AQ338" s="296"/>
      <c r="AR338" s="296"/>
      <c r="AS338" s="297"/>
      <c r="AT338" s="296"/>
      <c r="AU338" s="296"/>
      <c r="AV338" s="296"/>
      <c r="AW338" s="297"/>
      <c r="AX338" s="296"/>
      <c r="AY338" s="296"/>
      <c r="AZ338" s="296"/>
      <c r="BA338" s="297"/>
      <c r="BB338" s="296"/>
      <c r="BC338" s="296"/>
      <c r="BD338" s="296"/>
      <c r="BE338" s="296"/>
      <c r="BF338" s="294"/>
      <c r="BG338" s="301"/>
      <c r="BH338" s="400"/>
      <c r="BI338" s="401"/>
      <c r="BJ338" s="401"/>
      <c r="BK338" s="402"/>
      <c r="BT338" s="311"/>
      <c r="BU338" s="311"/>
    </row>
    <row r="339" spans="1:73" ht="12" customHeight="1">
      <c r="A339" s="315">
        <v>1</v>
      </c>
      <c r="C339" s="665"/>
      <c r="D339" s="837"/>
      <c r="E339" s="454"/>
      <c r="F339" s="455"/>
      <c r="G339" s="455"/>
      <c r="H339" s="456"/>
      <c r="I339" s="394"/>
      <c r="J339" s="395"/>
      <c r="K339" s="395"/>
      <c r="L339" s="395"/>
      <c r="M339" s="396"/>
      <c r="N339" s="302"/>
      <c r="O339" s="302"/>
      <c r="P339" s="442"/>
      <c r="Q339" s="442"/>
      <c r="R339" s="442"/>
      <c r="S339" s="442"/>
      <c r="T339" s="442"/>
      <c r="U339" s="442"/>
      <c r="V339" s="442"/>
      <c r="W339" s="442"/>
      <c r="X339" s="442"/>
      <c r="Y339" s="442"/>
      <c r="Z339" s="442"/>
      <c r="AA339" s="442"/>
      <c r="AB339" s="442"/>
      <c r="AC339" s="442"/>
      <c r="AD339" s="442"/>
      <c r="AE339" s="442"/>
      <c r="AF339" s="442"/>
      <c r="AG339" s="442"/>
      <c r="AH339" s="442"/>
      <c r="AI339" s="442"/>
      <c r="AJ339" s="442"/>
      <c r="AK339" s="442"/>
      <c r="AL339" s="442"/>
      <c r="AM339" s="442"/>
      <c r="AN339" s="442"/>
      <c r="AO339" s="442"/>
      <c r="AP339" s="442"/>
      <c r="AQ339" s="442"/>
      <c r="AR339" s="442"/>
      <c r="AS339" s="442"/>
      <c r="AT339" s="442"/>
      <c r="AU339" s="442"/>
      <c r="AV339" s="442"/>
      <c r="AW339" s="442"/>
      <c r="AX339" s="442"/>
      <c r="AY339" s="442"/>
      <c r="AZ339" s="442"/>
      <c r="BA339" s="442"/>
      <c r="BB339" s="303"/>
      <c r="BC339" s="303"/>
      <c r="BD339" s="303"/>
      <c r="BE339" s="303"/>
      <c r="BF339" s="303"/>
      <c r="BG339" s="304"/>
      <c r="BH339" s="403"/>
      <c r="BI339" s="404"/>
      <c r="BJ339" s="404"/>
      <c r="BK339" s="405"/>
      <c r="BT339" s="311"/>
      <c r="BU339" s="311"/>
    </row>
    <row r="340" spans="1:73" ht="15.75" customHeight="1">
      <c r="A340" s="315">
        <v>1</v>
      </c>
      <c r="D340" s="285"/>
      <c r="E340" s="225"/>
      <c r="F340" s="276" t="s">
        <v>160</v>
      </c>
      <c r="G340" s="276"/>
      <c r="H340" s="276"/>
      <c r="I340" s="276"/>
      <c r="J340" s="276"/>
      <c r="K340" s="276"/>
      <c r="L340" s="276"/>
      <c r="M340" s="276"/>
      <c r="N340" s="276"/>
      <c r="O340" s="276"/>
      <c r="P340" s="276"/>
      <c r="Q340" s="276"/>
      <c r="R340" s="276"/>
      <c r="S340" s="276"/>
      <c r="T340" s="276"/>
      <c r="U340" s="276"/>
      <c r="V340" s="276"/>
      <c r="W340" s="276"/>
      <c r="X340" s="276"/>
      <c r="Y340" s="276"/>
      <c r="Z340" s="276"/>
      <c r="AA340" s="276"/>
      <c r="AB340" s="276"/>
      <c r="AC340" s="276"/>
      <c r="AD340" s="276"/>
      <c r="AE340" s="276"/>
      <c r="AF340" s="276"/>
      <c r="AG340" s="276"/>
      <c r="AH340" s="276"/>
      <c r="AI340" s="276"/>
      <c r="AJ340" s="276"/>
      <c r="AK340" s="276"/>
      <c r="AL340" s="276"/>
      <c r="AM340" s="276"/>
      <c r="AN340" s="276"/>
      <c r="AO340" s="276"/>
      <c r="AP340" s="276"/>
      <c r="AQ340" s="276"/>
      <c r="AR340" s="276"/>
      <c r="AS340" s="276"/>
      <c r="AT340" s="276"/>
      <c r="AU340" s="276"/>
      <c r="AV340" s="276"/>
      <c r="AW340" s="276"/>
      <c r="AX340" s="486" t="s">
        <v>161</v>
      </c>
      <c r="AY340" s="487"/>
      <c r="AZ340" s="487"/>
      <c r="BA340" s="487"/>
      <c r="BB340" s="487"/>
      <c r="BC340" s="487"/>
      <c r="BD340" s="487"/>
      <c r="BE340" s="487"/>
      <c r="BF340" s="487"/>
      <c r="BG340" s="488"/>
      <c r="BH340" s="512">
        <f>SUM(BH300:BK339)</f>
        <v>0</v>
      </c>
      <c r="BI340" s="513"/>
      <c r="BJ340" s="513"/>
      <c r="BK340" s="514"/>
      <c r="BT340" s="311"/>
      <c r="BU340" s="311"/>
    </row>
    <row r="341" spans="1:73" ht="15.75" customHeight="1">
      <c r="A341" s="315">
        <v>1</v>
      </c>
      <c r="E341" s="284"/>
      <c r="F341" s="277"/>
      <c r="G341" s="277" t="s">
        <v>161</v>
      </c>
      <c r="H341" s="277"/>
      <c r="I341" s="277"/>
      <c r="J341" s="277"/>
      <c r="K341" s="277"/>
      <c r="L341" s="277"/>
      <c r="M341" s="277"/>
      <c r="N341" s="277"/>
      <c r="O341" s="277"/>
      <c r="P341" s="277"/>
      <c r="Q341" s="277"/>
      <c r="R341" s="277"/>
      <c r="S341" s="277"/>
      <c r="T341" s="277"/>
      <c r="U341" s="277"/>
      <c r="V341" s="277"/>
      <c r="W341" s="277"/>
      <c r="X341" s="277"/>
      <c r="Y341" s="277"/>
      <c r="Z341" s="277"/>
      <c r="AA341" s="277"/>
      <c r="AB341" s="277"/>
      <c r="AC341" s="277"/>
      <c r="AD341" s="277"/>
      <c r="AE341" s="277"/>
      <c r="AF341" s="277"/>
      <c r="AG341" s="277"/>
      <c r="AH341" s="277"/>
      <c r="AI341" s="277"/>
      <c r="AJ341" s="277"/>
      <c r="AK341" s="277"/>
      <c r="AL341" s="277"/>
      <c r="AM341" s="277"/>
      <c r="AN341" s="277"/>
      <c r="AO341" s="277"/>
      <c r="AP341" s="277"/>
      <c r="AQ341" s="277"/>
      <c r="AR341" s="277"/>
      <c r="AS341" s="277"/>
      <c r="AT341" s="277"/>
      <c r="AU341" s="277"/>
      <c r="AV341" s="277"/>
      <c r="AW341" s="277"/>
      <c r="AX341" s="409"/>
      <c r="AY341" s="410"/>
      <c r="AZ341" s="410"/>
      <c r="BA341" s="410"/>
      <c r="BB341" s="410"/>
      <c r="BC341" s="410"/>
      <c r="BD341" s="410"/>
      <c r="BE341" s="410"/>
      <c r="BF341" s="410"/>
      <c r="BG341" s="411"/>
      <c r="BH341" s="478"/>
      <c r="BI341" s="479"/>
      <c r="BJ341" s="479"/>
      <c r="BK341" s="480"/>
      <c r="BT341" s="311"/>
      <c r="BU341" s="311"/>
    </row>
    <row r="342" spans="1:73" ht="20.100000000000001" customHeight="1">
      <c r="A342" s="315">
        <v>1</v>
      </c>
      <c r="E342" s="137" t="s">
        <v>60</v>
      </c>
      <c r="F342" s="278"/>
      <c r="G342" s="463">
        <f>+BH340</f>
        <v>0</v>
      </c>
      <c r="H342" s="463"/>
      <c r="I342" s="463"/>
      <c r="J342" s="463"/>
      <c r="K342" s="463"/>
      <c r="L342" s="463"/>
      <c r="M342" s="278" t="s">
        <v>163</v>
      </c>
      <c r="N342" s="278"/>
      <c r="O342" s="278"/>
      <c r="P342" s="278"/>
      <c r="Q342" s="278"/>
      <c r="R342" s="278"/>
      <c r="S342" s="278"/>
      <c r="T342" s="278" t="s">
        <v>164</v>
      </c>
      <c r="U342" s="278"/>
      <c r="V342" s="278"/>
      <c r="W342" s="278"/>
      <c r="X342" s="278"/>
      <c r="Y342" s="278" t="s">
        <v>158</v>
      </c>
      <c r="Z342" s="278"/>
      <c r="AA342" s="278"/>
      <c r="AB342" s="278"/>
      <c r="AC342" s="278"/>
      <c r="AD342" s="278"/>
      <c r="AE342" s="278"/>
      <c r="AF342" s="278"/>
      <c r="AG342" s="278" t="s">
        <v>165</v>
      </c>
      <c r="AH342" s="278"/>
      <c r="AI342" s="278"/>
      <c r="AJ342" s="278"/>
      <c r="AK342" s="279" t="s">
        <v>60</v>
      </c>
      <c r="AL342" s="278"/>
      <c r="AM342" s="410">
        <f>+ROUND(G342/8,0)</f>
        <v>0</v>
      </c>
      <c r="AN342" s="410"/>
      <c r="AO342" s="410"/>
      <c r="AP342" s="410"/>
      <c r="AQ342" s="410"/>
      <c r="AR342" s="410"/>
      <c r="AS342" s="278" t="s">
        <v>166</v>
      </c>
      <c r="AT342" s="278"/>
      <c r="AU342" s="278"/>
      <c r="AV342" s="278"/>
      <c r="AW342" s="278"/>
      <c r="AX342" s="278"/>
      <c r="AY342" s="278"/>
      <c r="AZ342" s="278"/>
      <c r="BA342" s="278"/>
      <c r="BB342" s="278"/>
      <c r="BC342" s="278"/>
      <c r="BD342" s="278"/>
      <c r="BE342" s="278"/>
      <c r="BF342" s="278"/>
      <c r="BG342" s="278"/>
      <c r="BH342" s="278"/>
      <c r="BI342" s="278"/>
      <c r="BJ342" s="278"/>
      <c r="BK342" s="18"/>
      <c r="BT342" s="311"/>
      <c r="BU342" s="311"/>
    </row>
    <row r="343" spans="1:73" ht="16.5" customHeight="1">
      <c r="A343" s="315">
        <v>1</v>
      </c>
      <c r="E343" s="138" t="s">
        <v>173</v>
      </c>
      <c r="F343" s="139"/>
      <c r="G343" s="443" t="s">
        <v>168</v>
      </c>
      <c r="H343" s="443"/>
      <c r="I343" s="443"/>
      <c r="J343" s="443"/>
      <c r="K343" s="443"/>
      <c r="L343" s="443"/>
      <c r="M343" s="443"/>
      <c r="N343" s="443"/>
      <c r="O343" s="443"/>
      <c r="P343" s="443"/>
      <c r="Q343" s="443"/>
      <c r="R343" s="443"/>
      <c r="S343" s="443"/>
      <c r="T343" s="443"/>
      <c r="U343" s="443"/>
      <c r="V343" s="443"/>
      <c r="W343" s="443"/>
      <c r="X343" s="443"/>
      <c r="Y343" s="443"/>
      <c r="Z343" s="443"/>
      <c r="AA343" s="443"/>
      <c r="AB343" s="443"/>
      <c r="AC343" s="443"/>
      <c r="AD343" s="443"/>
      <c r="AE343" s="443"/>
      <c r="AF343" s="443"/>
      <c r="AG343" s="443"/>
      <c r="AH343" s="443"/>
      <c r="AI343" s="443"/>
      <c r="AJ343" s="443"/>
      <c r="AK343" s="443"/>
      <c r="AL343" s="443"/>
      <c r="AM343" s="443"/>
      <c r="AN343" s="443"/>
      <c r="AO343" s="443"/>
      <c r="AP343" s="443"/>
      <c r="AQ343" s="443"/>
      <c r="AR343" s="443"/>
      <c r="AS343" s="443"/>
      <c r="AT343" s="443"/>
      <c r="AU343" s="443"/>
      <c r="AV343" s="443"/>
      <c r="AW343" s="443"/>
      <c r="AX343" s="443"/>
      <c r="AY343" s="443"/>
      <c r="AZ343" s="443"/>
      <c r="BA343" s="443"/>
      <c r="BB343" s="443"/>
      <c r="BC343" s="443"/>
      <c r="BD343" s="443"/>
      <c r="BE343" s="443"/>
      <c r="BF343" s="443"/>
      <c r="BG343" s="443"/>
      <c r="BH343" s="443"/>
      <c r="BI343" s="443"/>
      <c r="BJ343" s="443"/>
      <c r="BK343" s="443"/>
      <c r="BT343" s="311"/>
      <c r="BU343" s="311"/>
    </row>
    <row r="344" spans="1:73" ht="16.5" customHeight="1">
      <c r="A344" s="315">
        <v>1</v>
      </c>
      <c r="E344" s="126"/>
      <c r="F344" s="126"/>
      <c r="G344" s="444"/>
      <c r="H344" s="444"/>
      <c r="I344" s="444"/>
      <c r="J344" s="444"/>
      <c r="K344" s="444"/>
      <c r="L344" s="444"/>
      <c r="M344" s="444"/>
      <c r="N344" s="444"/>
      <c r="O344" s="444"/>
      <c r="P344" s="444"/>
      <c r="Q344" s="444"/>
      <c r="R344" s="444"/>
      <c r="S344" s="444"/>
      <c r="T344" s="444"/>
      <c r="U344" s="444"/>
      <c r="V344" s="444"/>
      <c r="W344" s="444"/>
      <c r="X344" s="444"/>
      <c r="Y344" s="444"/>
      <c r="Z344" s="444"/>
      <c r="AA344" s="444"/>
      <c r="AB344" s="444"/>
      <c r="AC344" s="444"/>
      <c r="AD344" s="444"/>
      <c r="AE344" s="444"/>
      <c r="AF344" s="444"/>
      <c r="AG344" s="444"/>
      <c r="AH344" s="444"/>
      <c r="AI344" s="444"/>
      <c r="AJ344" s="444"/>
      <c r="AK344" s="444"/>
      <c r="AL344" s="444"/>
      <c r="AM344" s="444"/>
      <c r="AN344" s="444"/>
      <c r="AO344" s="444"/>
      <c r="AP344" s="444"/>
      <c r="AQ344" s="444"/>
      <c r="AR344" s="444"/>
      <c r="AS344" s="444"/>
      <c r="AT344" s="444"/>
      <c r="AU344" s="444"/>
      <c r="AV344" s="444"/>
      <c r="AW344" s="444"/>
      <c r="AX344" s="444"/>
      <c r="AY344" s="444"/>
      <c r="AZ344" s="444"/>
      <c r="BA344" s="444"/>
      <c r="BB344" s="444"/>
      <c r="BC344" s="444"/>
      <c r="BD344" s="444"/>
      <c r="BE344" s="444"/>
      <c r="BF344" s="444"/>
      <c r="BG344" s="444"/>
      <c r="BH344" s="444"/>
      <c r="BI344" s="444"/>
      <c r="BJ344" s="444"/>
      <c r="BK344" s="444"/>
      <c r="BT344" s="311"/>
      <c r="BU344" s="311"/>
    </row>
    <row r="345" spans="1:73" ht="16.5" customHeight="1">
      <c r="A345" s="315">
        <v>1</v>
      </c>
      <c r="E345" s="125"/>
      <c r="F345" s="126"/>
      <c r="G345" s="152"/>
      <c r="H345" s="152"/>
      <c r="I345" s="152"/>
      <c r="J345" s="152"/>
      <c r="K345" s="152"/>
      <c r="L345" s="152"/>
      <c r="M345" s="152"/>
      <c r="N345" s="152"/>
      <c r="O345" s="152"/>
      <c r="P345" s="152"/>
      <c r="Q345" s="152"/>
      <c r="R345" s="152"/>
      <c r="S345" s="152"/>
      <c r="T345" s="152"/>
      <c r="U345" s="152"/>
      <c r="V345" s="152"/>
      <c r="W345" s="152"/>
      <c r="X345" s="152"/>
      <c r="Y345" s="152"/>
      <c r="Z345" s="152"/>
      <c r="AA345" s="152"/>
      <c r="AB345" s="152"/>
      <c r="AC345" s="152"/>
      <c r="AD345" s="152"/>
      <c r="AE345" s="152"/>
      <c r="AF345" s="152"/>
      <c r="AG345" s="152"/>
      <c r="AH345" s="152"/>
      <c r="AI345" s="152"/>
      <c r="AJ345" s="152"/>
      <c r="AK345" s="152"/>
      <c r="AL345" s="152"/>
      <c r="AM345" s="152"/>
      <c r="AN345" s="152"/>
      <c r="AO345" s="152"/>
      <c r="AP345" s="152"/>
      <c r="AQ345" s="152"/>
      <c r="AR345" s="152"/>
      <c r="AS345" s="152"/>
      <c r="AT345" s="152"/>
      <c r="AU345" s="152"/>
      <c r="AV345" s="152"/>
      <c r="AW345" s="152"/>
      <c r="AX345" s="152"/>
      <c r="AY345" s="152"/>
      <c r="AZ345" s="152"/>
      <c r="BA345" s="152"/>
      <c r="BB345" s="152"/>
      <c r="BC345" s="152"/>
      <c r="BD345" s="152"/>
      <c r="BE345" s="152"/>
      <c r="BF345" s="152"/>
      <c r="BG345" s="152"/>
      <c r="BH345" s="152"/>
      <c r="BI345" s="152"/>
      <c r="BJ345" s="152"/>
      <c r="BK345" s="152"/>
      <c r="BL345" s="125"/>
      <c r="BT345" s="311"/>
      <c r="BU345" s="311"/>
    </row>
    <row r="346" spans="1:73" ht="20.100000000000001" customHeight="1">
      <c r="A346" s="315">
        <v>0</v>
      </c>
      <c r="E346" s="153"/>
      <c r="F346" s="487" t="s">
        <v>187</v>
      </c>
      <c r="G346" s="487"/>
      <c r="H346" s="55"/>
      <c r="I346" s="55" t="s">
        <v>188</v>
      </c>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c r="AM346" s="55"/>
      <c r="AN346" s="55"/>
      <c r="AO346" s="55"/>
      <c r="AP346" s="55"/>
      <c r="AQ346" s="55"/>
      <c r="AR346" s="55"/>
      <c r="AS346" s="55"/>
      <c r="AT346" s="55"/>
      <c r="AU346" s="55"/>
      <c r="AV346" s="55"/>
      <c r="AW346" s="55"/>
      <c r="AX346" s="55"/>
      <c r="AY346" s="55"/>
      <c r="AZ346" s="55"/>
      <c r="BA346" s="55"/>
      <c r="BB346" s="55"/>
      <c r="BC346" s="55"/>
      <c r="BD346" s="412"/>
      <c r="BE346" s="412"/>
      <c r="BF346" s="412"/>
      <c r="BG346" s="412"/>
      <c r="BH346" s="55" t="s">
        <v>124</v>
      </c>
      <c r="BI346" s="55"/>
      <c r="BJ346" s="55"/>
      <c r="BK346" s="154"/>
      <c r="BT346" s="311"/>
      <c r="BU346" s="311"/>
    </row>
    <row r="347" spans="1:73" s="339" customFormat="1" ht="56.25" customHeight="1">
      <c r="A347" s="315"/>
      <c r="E347" s="284"/>
      <c r="F347" s="338"/>
      <c r="G347" s="338"/>
      <c r="H347" s="340"/>
      <c r="I347" s="340"/>
      <c r="J347" s="523" t="s">
        <v>867</v>
      </c>
      <c r="K347" s="523"/>
      <c r="L347" s="523"/>
      <c r="M347" s="521" t="s">
        <v>868</v>
      </c>
      <c r="N347" s="522"/>
      <c r="O347" s="522"/>
      <c r="P347" s="522"/>
      <c r="Q347" s="522"/>
      <c r="R347" s="522"/>
      <c r="S347" s="522"/>
      <c r="T347" s="522"/>
      <c r="U347" s="522"/>
      <c r="V347" s="522"/>
      <c r="W347" s="522"/>
      <c r="X347" s="522"/>
      <c r="Y347" s="522"/>
      <c r="Z347" s="522"/>
      <c r="AA347" s="522"/>
      <c r="AB347" s="522"/>
      <c r="AC347" s="522"/>
      <c r="AD347" s="522"/>
      <c r="AE347" s="522"/>
      <c r="AF347" s="522"/>
      <c r="AG347" s="522"/>
      <c r="AH347" s="522"/>
      <c r="AI347" s="522"/>
      <c r="AJ347" s="522"/>
      <c r="AK347" s="522"/>
      <c r="AL347" s="522"/>
      <c r="AM347" s="522"/>
      <c r="AN347" s="522"/>
      <c r="AO347" s="522"/>
      <c r="AP347" s="522"/>
      <c r="AQ347" s="522"/>
      <c r="AR347" s="522"/>
      <c r="AS347" s="522"/>
      <c r="AT347" s="522"/>
      <c r="AU347" s="522"/>
      <c r="AV347" s="522"/>
      <c r="AW347" s="522"/>
      <c r="AX347" s="522"/>
      <c r="AY347" s="522"/>
      <c r="AZ347" s="522"/>
      <c r="BA347" s="522"/>
      <c r="BB347" s="522"/>
      <c r="BC347" s="522"/>
      <c r="BD347" s="522"/>
      <c r="BE347" s="522"/>
      <c r="BF347" s="522"/>
      <c r="BG347" s="522"/>
      <c r="BH347" s="522"/>
      <c r="BI347" s="340"/>
      <c r="BJ347" s="340"/>
      <c r="BK347" s="341"/>
      <c r="BQ347" s="315"/>
    </row>
    <row r="348" spans="1:73" ht="18.75" customHeight="1">
      <c r="A348" s="315">
        <v>0</v>
      </c>
      <c r="E348" s="136"/>
      <c r="F348" s="38"/>
      <c r="G348" s="155"/>
      <c r="H348" s="38"/>
      <c r="I348" s="38"/>
      <c r="J348" s="38" t="s">
        <v>869</v>
      </c>
      <c r="K348" s="38"/>
      <c r="L348" s="38"/>
      <c r="M348" s="38"/>
      <c r="N348" s="38"/>
      <c r="O348" s="38"/>
      <c r="P348" s="38"/>
      <c r="Q348" s="38"/>
      <c r="R348" s="38"/>
      <c r="S348" s="38"/>
      <c r="T348" s="38" t="s">
        <v>870</v>
      </c>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c r="AT348" s="38"/>
      <c r="AU348" s="38"/>
      <c r="AV348" s="38"/>
      <c r="AW348" s="38"/>
      <c r="AX348" s="38"/>
      <c r="AY348" s="38"/>
      <c r="AZ348" s="38"/>
      <c r="BA348" s="38"/>
      <c r="BB348" s="38"/>
      <c r="BC348" s="38"/>
      <c r="BD348" s="387"/>
      <c r="BE348" s="387"/>
      <c r="BF348" s="387"/>
      <c r="BG348" s="387"/>
      <c r="BH348" s="38" t="s">
        <v>124</v>
      </c>
      <c r="BI348" s="38"/>
      <c r="BJ348" s="38"/>
      <c r="BK348" s="156"/>
      <c r="BQ348" s="315">
        <f>+SUM(BD348:BG356)</f>
        <v>0</v>
      </c>
      <c r="BT348" s="311"/>
      <c r="BU348" s="311"/>
    </row>
    <row r="349" spans="1:73" s="339" customFormat="1" ht="18.75" customHeight="1">
      <c r="A349" s="315"/>
      <c r="E349" s="284"/>
      <c r="F349" s="340"/>
      <c r="G349" s="155"/>
      <c r="H349" s="340"/>
      <c r="I349" s="340"/>
      <c r="J349" s="340"/>
      <c r="K349" s="340"/>
      <c r="L349" s="340"/>
      <c r="M349" s="340"/>
      <c r="N349" s="340"/>
      <c r="O349" s="340"/>
      <c r="P349" s="340"/>
      <c r="Q349" s="340"/>
      <c r="R349" s="340"/>
      <c r="S349" s="340"/>
      <c r="T349" s="340" t="s">
        <v>879</v>
      </c>
      <c r="U349" s="340"/>
      <c r="V349" s="340"/>
      <c r="W349" s="340"/>
      <c r="X349" s="340"/>
      <c r="Y349" s="340"/>
      <c r="Z349" s="340"/>
      <c r="AA349" s="340"/>
      <c r="AB349" s="340"/>
      <c r="AC349" s="340"/>
      <c r="AD349" s="340"/>
      <c r="AE349" s="340"/>
      <c r="AF349" s="340"/>
      <c r="AG349" s="340"/>
      <c r="AH349" s="340"/>
      <c r="AI349" s="340"/>
      <c r="AJ349" s="340"/>
      <c r="AK349" s="340"/>
      <c r="AL349" s="340"/>
      <c r="AM349" s="340"/>
      <c r="AN349" s="340"/>
      <c r="AO349" s="340"/>
      <c r="AP349" s="340"/>
      <c r="AQ349" s="340"/>
      <c r="AR349" s="340"/>
      <c r="AS349" s="340"/>
      <c r="AT349" s="340"/>
      <c r="AU349" s="340"/>
      <c r="AV349" s="340"/>
      <c r="AW349" s="340"/>
      <c r="AX349" s="340"/>
      <c r="AY349" s="340"/>
      <c r="AZ349" s="340"/>
      <c r="BA349" s="340"/>
      <c r="BB349" s="340"/>
      <c r="BC349" s="340"/>
      <c r="BD349" s="387"/>
      <c r="BE349" s="387"/>
      <c r="BF349" s="387"/>
      <c r="BG349" s="387"/>
      <c r="BH349" s="340" t="s">
        <v>124</v>
      </c>
      <c r="BI349" s="340"/>
      <c r="BJ349" s="340"/>
      <c r="BK349" s="341"/>
      <c r="BQ349" s="315"/>
    </row>
    <row r="350" spans="1:73" s="339" customFormat="1" ht="18.75" customHeight="1">
      <c r="A350" s="315"/>
      <c r="E350" s="284"/>
      <c r="F350" s="340"/>
      <c r="G350" s="155"/>
      <c r="H350" s="340"/>
      <c r="I350" s="340"/>
      <c r="J350" s="340"/>
      <c r="K350" s="340"/>
      <c r="L350" s="340"/>
      <c r="M350" s="340"/>
      <c r="N350" s="340"/>
      <c r="O350" s="340"/>
      <c r="P350" s="340"/>
      <c r="Q350" s="340"/>
      <c r="R350" s="340"/>
      <c r="S350" s="340"/>
      <c r="T350" s="340" t="s">
        <v>871</v>
      </c>
      <c r="U350" s="340"/>
      <c r="V350" s="340"/>
      <c r="W350" s="340"/>
      <c r="X350" s="340"/>
      <c r="Y350" s="340"/>
      <c r="Z350" s="340"/>
      <c r="AA350" s="340"/>
      <c r="AB350" s="340"/>
      <c r="AC350" s="340"/>
      <c r="AD350" s="340"/>
      <c r="AE350" s="340"/>
      <c r="AF350" s="340"/>
      <c r="AG350" s="340"/>
      <c r="AH350" s="340"/>
      <c r="AI350" s="340"/>
      <c r="AJ350" s="340"/>
      <c r="AK350" s="340"/>
      <c r="AL350" s="340"/>
      <c r="AM350" s="340"/>
      <c r="AN350" s="340"/>
      <c r="AO350" s="340"/>
      <c r="AP350" s="340"/>
      <c r="AQ350" s="340"/>
      <c r="AR350" s="340"/>
      <c r="AS350" s="340"/>
      <c r="AT350" s="340"/>
      <c r="AU350" s="340"/>
      <c r="AV350" s="340"/>
      <c r="AW350" s="340"/>
      <c r="AX350" s="340"/>
      <c r="AY350" s="340"/>
      <c r="AZ350" s="340"/>
      <c r="BA350" s="340"/>
      <c r="BB350" s="340"/>
      <c r="BC350" s="340"/>
      <c r="BD350" s="387"/>
      <c r="BE350" s="387"/>
      <c r="BF350" s="387"/>
      <c r="BG350" s="387"/>
      <c r="BH350" s="340" t="s">
        <v>124</v>
      </c>
      <c r="BI350" s="340"/>
      <c r="BJ350" s="340"/>
      <c r="BK350" s="341"/>
      <c r="BQ350" s="315"/>
    </row>
    <row r="351" spans="1:73" s="339" customFormat="1" ht="18.75" customHeight="1">
      <c r="A351" s="315"/>
      <c r="E351" s="284"/>
      <c r="F351" s="340"/>
      <c r="G351" s="155"/>
      <c r="H351" s="340"/>
      <c r="I351" s="340"/>
      <c r="J351" s="340"/>
      <c r="K351" s="340"/>
      <c r="L351" s="340"/>
      <c r="M351" s="340"/>
      <c r="N351" s="340"/>
      <c r="O351" s="340"/>
      <c r="P351" s="340"/>
      <c r="Q351" s="340"/>
      <c r="R351" s="340"/>
      <c r="S351" s="340"/>
      <c r="T351" s="340" t="s">
        <v>872</v>
      </c>
      <c r="U351" s="340"/>
      <c r="V351" s="340"/>
      <c r="W351" s="340"/>
      <c r="X351" s="340"/>
      <c r="Y351" s="340"/>
      <c r="Z351" s="340"/>
      <c r="AA351" s="340"/>
      <c r="AB351" s="340"/>
      <c r="AC351" s="340"/>
      <c r="AD351" s="340"/>
      <c r="AE351" s="340"/>
      <c r="AF351" s="340"/>
      <c r="AG351" s="340"/>
      <c r="AH351" s="340"/>
      <c r="AI351" s="340"/>
      <c r="AJ351" s="340"/>
      <c r="AK351" s="340"/>
      <c r="AL351" s="340"/>
      <c r="AM351" s="340"/>
      <c r="AN351" s="340"/>
      <c r="AO351" s="340"/>
      <c r="AP351" s="340"/>
      <c r="AQ351" s="340"/>
      <c r="AR351" s="340"/>
      <c r="AS351" s="340"/>
      <c r="AT351" s="340"/>
      <c r="AU351" s="340"/>
      <c r="AV351" s="340"/>
      <c r="AW351" s="340"/>
      <c r="AX351" s="340"/>
      <c r="AY351" s="340"/>
      <c r="AZ351" s="340"/>
      <c r="BA351" s="340"/>
      <c r="BB351" s="340"/>
      <c r="BC351" s="340"/>
      <c r="BD351" s="387"/>
      <c r="BE351" s="387"/>
      <c r="BF351" s="387"/>
      <c r="BG351" s="387"/>
      <c r="BH351" s="340" t="s">
        <v>124</v>
      </c>
      <c r="BI351" s="340"/>
      <c r="BJ351" s="340"/>
      <c r="BK351" s="341"/>
      <c r="BQ351" s="315"/>
    </row>
    <row r="352" spans="1:73" ht="18.75" customHeight="1">
      <c r="A352" s="315">
        <v>0</v>
      </c>
      <c r="E352" s="136"/>
      <c r="F352" s="38"/>
      <c r="G352" s="155"/>
      <c r="H352" s="38"/>
      <c r="I352" s="38"/>
      <c r="J352" s="38"/>
      <c r="K352" s="38"/>
      <c r="L352" s="38"/>
      <c r="M352" s="38"/>
      <c r="N352" s="38"/>
      <c r="O352" s="38"/>
      <c r="P352" s="38"/>
      <c r="Q352" s="38"/>
      <c r="R352" s="38"/>
      <c r="S352" s="38"/>
      <c r="T352" s="38" t="s">
        <v>873</v>
      </c>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c r="AT352" s="38"/>
      <c r="AU352" s="38"/>
      <c r="AV352" s="38"/>
      <c r="AW352" s="38"/>
      <c r="AX352" s="38"/>
      <c r="AY352" s="38"/>
      <c r="AZ352" s="38"/>
      <c r="BA352" s="38"/>
      <c r="BB352" s="38"/>
      <c r="BC352" s="38"/>
      <c r="BD352" s="387"/>
      <c r="BE352" s="387"/>
      <c r="BF352" s="387"/>
      <c r="BG352" s="387"/>
      <c r="BH352" s="340" t="s">
        <v>124</v>
      </c>
      <c r="BI352" s="38"/>
      <c r="BJ352" s="38"/>
      <c r="BK352" s="156"/>
      <c r="BT352" s="311"/>
      <c r="BU352" s="311"/>
    </row>
    <row r="353" spans="1:116" s="339" customFormat="1" ht="18.75" customHeight="1">
      <c r="A353" s="315"/>
      <c r="E353" s="284"/>
      <c r="F353" s="340"/>
      <c r="G353" s="155"/>
      <c r="H353" s="340"/>
      <c r="I353" s="340"/>
      <c r="J353" s="340"/>
      <c r="K353" s="340"/>
      <c r="L353" s="340"/>
      <c r="M353" s="340"/>
      <c r="N353" s="340"/>
      <c r="O353" s="340"/>
      <c r="P353" s="340"/>
      <c r="Q353" s="340"/>
      <c r="R353" s="340"/>
      <c r="S353" s="340"/>
      <c r="T353" s="524" t="s">
        <v>874</v>
      </c>
      <c r="U353" s="524"/>
      <c r="V353" s="524"/>
      <c r="W353" s="524"/>
      <c r="X353" s="524"/>
      <c r="Y353" s="524"/>
      <c r="Z353" s="524"/>
      <c r="AA353" s="524"/>
      <c r="AB353" s="524"/>
      <c r="AC353" s="524"/>
      <c r="AD353" s="524"/>
      <c r="AE353" s="524"/>
      <c r="AF353" s="524"/>
      <c r="AG353" s="524"/>
      <c r="AH353" s="524"/>
      <c r="AI353" s="524"/>
      <c r="AJ353" s="524"/>
      <c r="AK353" s="524"/>
      <c r="AL353" s="524"/>
      <c r="AM353" s="524"/>
      <c r="AN353" s="524"/>
      <c r="AO353" s="524"/>
      <c r="AP353" s="524"/>
      <c r="AQ353" s="524"/>
      <c r="AR353" s="524"/>
      <c r="AS353" s="524"/>
      <c r="AT353" s="524"/>
      <c r="AU353" s="524"/>
      <c r="AV353" s="524"/>
      <c r="AW353" s="524"/>
      <c r="AX353" s="524"/>
      <c r="AY353" s="524"/>
      <c r="AZ353" s="524"/>
      <c r="BA353" s="524"/>
      <c r="BB353" s="524"/>
      <c r="BC353" s="524"/>
      <c r="BD353" s="387"/>
      <c r="BE353" s="387"/>
      <c r="BF353" s="387"/>
      <c r="BG353" s="387"/>
      <c r="BH353" s="340" t="s">
        <v>124</v>
      </c>
      <c r="BI353" s="340"/>
      <c r="BJ353" s="340"/>
      <c r="BK353" s="341"/>
      <c r="BQ353" s="315"/>
    </row>
    <row r="354" spans="1:116" s="339" customFormat="1" ht="18.75" customHeight="1">
      <c r="A354" s="315"/>
      <c r="E354" s="284"/>
      <c r="F354" s="340"/>
      <c r="G354" s="155"/>
      <c r="H354" s="340"/>
      <c r="I354" s="340"/>
      <c r="J354" s="340"/>
      <c r="K354" s="340"/>
      <c r="L354" s="340"/>
      <c r="M354" s="340"/>
      <c r="N354" s="340"/>
      <c r="O354" s="340"/>
      <c r="P354" s="340"/>
      <c r="Q354" s="340"/>
      <c r="R354" s="340"/>
      <c r="S354" s="340"/>
      <c r="T354" s="524" t="s">
        <v>875</v>
      </c>
      <c r="U354" s="524"/>
      <c r="V354" s="524"/>
      <c r="W354" s="524"/>
      <c r="X354" s="524"/>
      <c r="Y354" s="524"/>
      <c r="Z354" s="524"/>
      <c r="AA354" s="524"/>
      <c r="AB354" s="524"/>
      <c r="AC354" s="524"/>
      <c r="AD354" s="524"/>
      <c r="AE354" s="524"/>
      <c r="AF354" s="524"/>
      <c r="AG354" s="524"/>
      <c r="AH354" s="524"/>
      <c r="AI354" s="524"/>
      <c r="AJ354" s="524"/>
      <c r="AK354" s="524"/>
      <c r="AL354" s="524"/>
      <c r="AM354" s="524"/>
      <c r="AN354" s="524"/>
      <c r="AO354" s="524"/>
      <c r="AP354" s="524"/>
      <c r="AQ354" s="524"/>
      <c r="AR354" s="524"/>
      <c r="AS354" s="524"/>
      <c r="AT354" s="524"/>
      <c r="AU354" s="524"/>
      <c r="AV354" s="524"/>
      <c r="AW354" s="524"/>
      <c r="AX354" s="524"/>
      <c r="AY354" s="524"/>
      <c r="AZ354" s="524"/>
      <c r="BA354" s="524"/>
      <c r="BB354" s="524"/>
      <c r="BC354" s="524"/>
      <c r="BD354" s="387"/>
      <c r="BE354" s="387"/>
      <c r="BF354" s="387"/>
      <c r="BG354" s="387"/>
      <c r="BH354" s="340" t="s">
        <v>124</v>
      </c>
      <c r="BI354" s="340"/>
      <c r="BJ354" s="340"/>
      <c r="BK354" s="341"/>
      <c r="BQ354" s="315"/>
    </row>
    <row r="355" spans="1:116" ht="18.75" customHeight="1">
      <c r="A355" s="315">
        <v>0</v>
      </c>
      <c r="E355" s="136"/>
      <c r="F355" s="38"/>
      <c r="G355" s="155"/>
      <c r="H355" s="38"/>
      <c r="I355" s="38"/>
      <c r="J355" s="38"/>
      <c r="K355" s="38"/>
      <c r="L355" s="38"/>
      <c r="M355" s="38"/>
      <c r="N355" s="38"/>
      <c r="O355" s="38"/>
      <c r="P355" s="38"/>
      <c r="Q355" s="38"/>
      <c r="R355" s="38"/>
      <c r="S355" s="38"/>
      <c r="T355" s="355" t="s">
        <v>878</v>
      </c>
      <c r="U355" s="360"/>
      <c r="V355" s="360"/>
      <c r="W355" s="360"/>
      <c r="X355" s="360"/>
      <c r="Y355" s="360"/>
      <c r="Z355" s="38"/>
      <c r="AA355" s="38"/>
      <c r="AB355" s="38"/>
      <c r="AC355" s="38"/>
      <c r="AD355" s="38"/>
      <c r="AE355" s="38"/>
      <c r="AF355" s="38"/>
      <c r="AG355" s="38"/>
      <c r="AH355" s="38"/>
      <c r="AI355" s="38"/>
      <c r="AJ355" s="38"/>
      <c r="AK355" s="38"/>
      <c r="AL355" s="38"/>
      <c r="AM355" s="38"/>
      <c r="AN355" s="38"/>
      <c r="AO355" s="38"/>
      <c r="AP355" s="38"/>
      <c r="AQ355" s="38"/>
      <c r="AR355" s="38"/>
      <c r="AS355" s="38"/>
      <c r="AT355" s="38"/>
      <c r="AU355" s="38"/>
      <c r="AV355" s="38"/>
      <c r="AW355" s="38"/>
      <c r="AX355" s="38"/>
      <c r="AY355" s="38"/>
      <c r="AZ355" s="345"/>
      <c r="BA355" s="345"/>
      <c r="BB355" s="345"/>
      <c r="BC355" s="345"/>
      <c r="BD355" s="345"/>
      <c r="BE355" s="345"/>
      <c r="BF355" s="345"/>
      <c r="BG355" s="345"/>
      <c r="BH355" s="345"/>
      <c r="BI355" s="345"/>
      <c r="BJ355" s="345"/>
      <c r="BK355" s="38"/>
      <c r="BL355" s="8"/>
      <c r="BT355" s="311"/>
      <c r="BU355" s="311"/>
    </row>
    <row r="356" spans="1:116" ht="18.75" customHeight="1">
      <c r="A356" s="315">
        <v>0</v>
      </c>
      <c r="E356" s="137"/>
      <c r="F356" s="26"/>
      <c r="G356" s="157"/>
      <c r="H356" s="26"/>
      <c r="I356" s="26"/>
      <c r="J356" s="26"/>
      <c r="K356" s="26"/>
      <c r="L356" s="26"/>
      <c r="M356" s="26"/>
      <c r="N356" s="26"/>
      <c r="O356" s="26"/>
      <c r="P356" s="26"/>
      <c r="Q356" s="26"/>
      <c r="R356" s="26"/>
      <c r="S356" s="26"/>
      <c r="T356" s="26"/>
      <c r="U356" s="361"/>
      <c r="V356" s="361"/>
      <c r="W356" s="361"/>
      <c r="X356" s="361"/>
      <c r="Y356" s="359" t="s">
        <v>876</v>
      </c>
      <c r="Z356" s="525"/>
      <c r="AA356" s="525"/>
      <c r="AB356" s="525"/>
      <c r="AC356" s="525"/>
      <c r="AD356" s="525"/>
      <c r="AE356" s="525"/>
      <c r="AF356" s="525"/>
      <c r="AG356" s="525"/>
      <c r="AH356" s="525"/>
      <c r="AI356" s="525"/>
      <c r="AJ356" s="525"/>
      <c r="AK356" s="525"/>
      <c r="AL356" s="525"/>
      <c r="AM356" s="525"/>
      <c r="AN356" s="525"/>
      <c r="AO356" s="525"/>
      <c r="AP356" s="525"/>
      <c r="AQ356" s="525"/>
      <c r="AR356" s="525"/>
      <c r="AS356" s="525"/>
      <c r="AT356" s="525"/>
      <c r="AU356" s="525"/>
      <c r="AV356" s="525"/>
      <c r="AW356" s="525"/>
      <c r="AX356" s="525"/>
      <c r="AY356" s="525"/>
      <c r="AZ356" s="525"/>
      <c r="BA356" s="93" t="s">
        <v>40</v>
      </c>
      <c r="BB356" s="26"/>
      <c r="BC356" s="26"/>
      <c r="BD356" s="507"/>
      <c r="BE356" s="507"/>
      <c r="BF356" s="507"/>
      <c r="BG356" s="507"/>
      <c r="BH356" s="26" t="s">
        <v>877</v>
      </c>
      <c r="BI356" s="26"/>
      <c r="BJ356" s="26"/>
      <c r="BK356" s="158"/>
      <c r="BT356" s="311"/>
      <c r="BU356" s="311"/>
    </row>
    <row r="357" spans="1:116" ht="16.5" customHeight="1">
      <c r="A357" s="315">
        <v>0</v>
      </c>
      <c r="E357" s="125" t="s">
        <v>189</v>
      </c>
      <c r="F357" s="159"/>
      <c r="G357" s="125" t="s">
        <v>190</v>
      </c>
      <c r="H357" s="160"/>
      <c r="I357" s="152"/>
      <c r="J357" s="152"/>
      <c r="K357" s="152"/>
      <c r="L357" s="152"/>
      <c r="M357" s="152"/>
      <c r="N357" s="152"/>
      <c r="O357" s="152"/>
      <c r="P357" s="152"/>
      <c r="Q357" s="152"/>
      <c r="R357" s="152"/>
      <c r="S357" s="152"/>
      <c r="T357" s="152"/>
      <c r="U357" s="152"/>
      <c r="V357" s="152"/>
      <c r="W357" s="152"/>
      <c r="X357" s="152"/>
      <c r="Y357" s="152"/>
      <c r="Z357" s="152"/>
      <c r="AA357" s="152"/>
      <c r="AB357" s="152"/>
      <c r="AC357" s="152"/>
      <c r="AD357" s="152"/>
      <c r="AE357" s="152"/>
      <c r="AF357" s="152"/>
      <c r="AG357" s="152"/>
      <c r="AH357" s="152"/>
      <c r="AI357" s="152"/>
      <c r="AJ357" s="152"/>
      <c r="AK357" s="152"/>
      <c r="AL357" s="152"/>
      <c r="AM357" s="152"/>
      <c r="AN357" s="152"/>
      <c r="AO357" s="152"/>
      <c r="AP357" s="152"/>
      <c r="AQ357" s="152"/>
      <c r="AR357" s="152"/>
      <c r="AS357" s="152"/>
      <c r="AT357" s="152"/>
      <c r="AU357" s="152"/>
      <c r="AV357" s="152"/>
      <c r="AW357" s="152"/>
      <c r="AX357" s="152"/>
      <c r="AY357" s="152"/>
      <c r="AZ357" s="152"/>
      <c r="BA357" s="152"/>
      <c r="BB357" s="152"/>
      <c r="BC357" s="152"/>
      <c r="BD357" s="152"/>
      <c r="BE357" s="152"/>
      <c r="BF357" s="152"/>
      <c r="BG357" s="152"/>
      <c r="BH357" s="152"/>
      <c r="BI357" s="152"/>
      <c r="BJ357" s="152"/>
      <c r="BK357" s="152"/>
      <c r="BL357" s="125"/>
      <c r="BT357" s="311"/>
      <c r="BU357" s="311"/>
    </row>
    <row r="358" spans="1:116" ht="16.5" customHeight="1">
      <c r="A358" s="315">
        <v>0</v>
      </c>
      <c r="E358" s="125" t="s">
        <v>191</v>
      </c>
      <c r="F358" s="159"/>
      <c r="G358" s="125" t="s">
        <v>192</v>
      </c>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c r="AF358" s="160"/>
      <c r="AG358" s="160"/>
      <c r="AH358" s="160"/>
      <c r="AI358" s="160"/>
      <c r="AJ358" s="160"/>
      <c r="AK358" s="160"/>
      <c r="AL358" s="160"/>
      <c r="AM358" s="160"/>
      <c r="AN358" s="160"/>
      <c r="AO358" s="160"/>
      <c r="AP358" s="160"/>
      <c r="AQ358" s="160"/>
      <c r="AR358" s="160"/>
      <c r="AS358" s="160"/>
      <c r="AT358" s="160"/>
      <c r="AU358" s="160"/>
      <c r="AV358" s="160"/>
      <c r="AW358" s="160"/>
      <c r="AX358" s="160"/>
      <c r="AY358" s="160"/>
      <c r="AZ358" s="160"/>
      <c r="BA358" s="160"/>
      <c r="BB358" s="160"/>
      <c r="BC358" s="160"/>
      <c r="BD358" s="160"/>
      <c r="BE358" s="160"/>
      <c r="BF358" s="160"/>
      <c r="BG358" s="160"/>
      <c r="BH358" s="160"/>
      <c r="BI358" s="160"/>
      <c r="BJ358" s="160"/>
      <c r="BK358" s="160"/>
      <c r="BL358" s="125"/>
      <c r="BM358" s="125"/>
      <c r="BN358" s="125"/>
      <c r="BO358" s="125"/>
      <c r="BT358" s="311"/>
      <c r="BU358" s="311"/>
    </row>
    <row r="359" spans="1:116" ht="11.25" customHeight="1">
      <c r="A359" s="315">
        <v>0</v>
      </c>
      <c r="E359" s="125"/>
      <c r="F359" s="126"/>
      <c r="G359" s="152"/>
      <c r="H359" s="152"/>
      <c r="I359" s="152"/>
      <c r="J359" s="152"/>
      <c r="K359" s="152"/>
      <c r="L359" s="152"/>
      <c r="M359" s="152"/>
      <c r="N359" s="152"/>
      <c r="O359" s="152"/>
      <c r="P359" s="152"/>
      <c r="Q359" s="152"/>
      <c r="R359" s="152"/>
      <c r="S359" s="152"/>
      <c r="T359" s="152"/>
      <c r="U359" s="152"/>
      <c r="V359" s="152"/>
      <c r="W359" s="152"/>
      <c r="X359" s="152"/>
      <c r="Y359" s="152"/>
      <c r="Z359" s="152"/>
      <c r="AA359" s="152"/>
      <c r="AB359" s="152"/>
      <c r="AC359" s="152"/>
      <c r="AD359" s="152"/>
      <c r="AE359" s="152"/>
      <c r="AF359" s="152"/>
      <c r="AG359" s="152"/>
      <c r="AH359" s="152"/>
      <c r="AI359" s="152"/>
      <c r="AJ359" s="152"/>
      <c r="AK359" s="152"/>
      <c r="AL359" s="152"/>
      <c r="AM359" s="152"/>
      <c r="AN359" s="152"/>
      <c r="AO359" s="152"/>
      <c r="AP359" s="152"/>
      <c r="AQ359" s="152"/>
      <c r="AR359" s="152"/>
      <c r="AS359" s="152"/>
      <c r="AT359" s="152"/>
      <c r="AU359" s="152"/>
      <c r="AV359" s="152"/>
      <c r="AW359" s="152"/>
      <c r="AX359" s="152"/>
      <c r="AY359" s="152"/>
      <c r="AZ359" s="152"/>
      <c r="BA359" s="152"/>
      <c r="BB359" s="152"/>
      <c r="BC359" s="152"/>
      <c r="BD359" s="152"/>
      <c r="BE359" s="152"/>
      <c r="BF359" s="152"/>
      <c r="BG359" s="152"/>
      <c r="BH359" s="152"/>
      <c r="BI359" s="152"/>
      <c r="BJ359" s="152"/>
      <c r="BK359" s="152"/>
      <c r="BL359" s="125"/>
      <c r="BT359" s="311"/>
      <c r="BU359" s="311"/>
    </row>
    <row r="360" spans="1:116" ht="30" customHeight="1">
      <c r="A360" s="315">
        <v>0</v>
      </c>
      <c r="E360" s="518" t="s">
        <v>193</v>
      </c>
      <c r="F360" s="519"/>
      <c r="G360" s="519"/>
      <c r="H360" s="520"/>
      <c r="I360" s="486" t="str">
        <f>+IF(X360="","未加入","加入")</f>
        <v>未加入</v>
      </c>
      <c r="J360" s="487"/>
      <c r="K360" s="487"/>
      <c r="L360" s="487"/>
      <c r="M360" s="487"/>
      <c r="N360" s="487"/>
      <c r="O360" s="488"/>
      <c r="P360" s="419" t="s">
        <v>195</v>
      </c>
      <c r="Q360" s="420"/>
      <c r="R360" s="420"/>
      <c r="S360" s="420"/>
      <c r="T360" s="420"/>
      <c r="U360" s="420"/>
      <c r="V360" s="420"/>
      <c r="W360" s="421"/>
      <c r="X360" s="673"/>
      <c r="Y360" s="674"/>
      <c r="Z360" s="674"/>
      <c r="AA360" s="674"/>
      <c r="AB360" s="674"/>
      <c r="AC360" s="674"/>
      <c r="AD360" s="674"/>
      <c r="AE360" s="674"/>
      <c r="AF360" s="674"/>
      <c r="AG360" s="674"/>
      <c r="AH360" s="674"/>
      <c r="AI360" s="674"/>
      <c r="AJ360" s="674"/>
      <c r="AK360" s="674"/>
      <c r="AL360" s="674"/>
      <c r="AM360" s="674"/>
      <c r="AN360" s="674"/>
      <c r="AO360" s="674"/>
      <c r="AP360" s="674"/>
      <c r="AQ360" s="674"/>
      <c r="AR360" s="674"/>
      <c r="AS360" s="674"/>
      <c r="AT360" s="674"/>
      <c r="AU360" s="674"/>
      <c r="AV360" s="674"/>
      <c r="AW360" s="674"/>
      <c r="AX360" s="674"/>
      <c r="AY360" s="674"/>
      <c r="AZ360" s="674"/>
      <c r="BA360" s="674"/>
      <c r="BB360" s="674"/>
      <c r="BC360" s="674"/>
      <c r="BD360" s="674"/>
      <c r="BE360" s="674"/>
      <c r="BF360" s="674"/>
      <c r="BG360" s="674"/>
      <c r="BH360" s="674"/>
      <c r="BI360" s="674"/>
      <c r="BJ360" s="674"/>
      <c r="BK360" s="674"/>
      <c r="BL360" s="674"/>
      <c r="BM360" s="674"/>
      <c r="BN360" s="674"/>
      <c r="BO360" s="675"/>
      <c r="BT360" s="311"/>
      <c r="BU360" s="311"/>
      <c r="DC360" s="41"/>
      <c r="DD360" s="41"/>
      <c r="DE360" s="41"/>
      <c r="DF360" s="41"/>
      <c r="DG360" s="41"/>
      <c r="DH360" s="41"/>
      <c r="DI360" s="41"/>
      <c r="DJ360" s="41"/>
      <c r="DK360" s="41"/>
      <c r="DL360" s="41"/>
    </row>
    <row r="361" spans="1:116" ht="38.25" customHeight="1">
      <c r="A361" s="315">
        <v>0</v>
      </c>
      <c r="E361" s="492"/>
      <c r="F361" s="493"/>
      <c r="G361" s="493"/>
      <c r="H361" s="494"/>
      <c r="I361" s="676" t="s">
        <v>196</v>
      </c>
      <c r="J361" s="677"/>
      <c r="K361" s="677"/>
      <c r="L361" s="677"/>
      <c r="M361" s="677"/>
      <c r="N361" s="677"/>
      <c r="O361" s="678"/>
      <c r="P361" s="422" t="s">
        <v>197</v>
      </c>
      <c r="Q361" s="423"/>
      <c r="R361" s="423"/>
      <c r="S361" s="423"/>
      <c r="T361" s="423"/>
      <c r="U361" s="423"/>
      <c r="V361" s="423"/>
      <c r="W361" s="424"/>
      <c r="X361" s="672"/>
      <c r="Y361" s="482"/>
      <c r="Z361" s="482"/>
      <c r="AA361" s="482"/>
      <c r="AB361" s="482"/>
      <c r="AC361" s="482"/>
      <c r="AD361" s="482"/>
      <c r="AE361" s="482"/>
      <c r="AF361" s="482"/>
      <c r="AG361" s="482"/>
      <c r="AH361" s="482"/>
      <c r="AI361" s="482"/>
      <c r="AJ361" s="482"/>
      <c r="AK361" s="482"/>
      <c r="AL361" s="482"/>
      <c r="AM361" s="482"/>
      <c r="AN361" s="482"/>
      <c r="AO361" s="482"/>
      <c r="AP361" s="482"/>
      <c r="AQ361" s="482"/>
      <c r="AR361" s="482"/>
      <c r="AS361" s="482"/>
      <c r="AT361" s="482"/>
      <c r="AU361" s="482"/>
      <c r="AV361" s="482"/>
      <c r="AW361" s="482"/>
      <c r="AX361" s="482"/>
      <c r="AY361" s="482"/>
      <c r="AZ361" s="482"/>
      <c r="BA361" s="482"/>
      <c r="BB361" s="482"/>
      <c r="BC361" s="482"/>
      <c r="BD361" s="482"/>
      <c r="BE361" s="482"/>
      <c r="BF361" s="482"/>
      <c r="BG361" s="482"/>
      <c r="BH361" s="482"/>
      <c r="BI361" s="482"/>
      <c r="BJ361" s="482"/>
      <c r="BK361" s="482"/>
      <c r="BL361" s="482"/>
      <c r="BM361" s="482"/>
      <c r="BN361" s="482"/>
      <c r="BO361" s="517"/>
      <c r="BP361" s="41"/>
      <c r="BQ361" s="319"/>
      <c r="BR361" s="41"/>
      <c r="BS361" s="41"/>
      <c r="BT361" s="311"/>
      <c r="BU361" s="311"/>
      <c r="BV361" s="41"/>
      <c r="BW361" s="41"/>
    </row>
    <row r="362" spans="1:116" ht="26.25" customHeight="1">
      <c r="A362" s="315">
        <v>0</v>
      </c>
      <c r="E362" s="667"/>
      <c r="F362" s="608"/>
      <c r="G362" s="608"/>
      <c r="H362" s="609"/>
      <c r="I362" s="409"/>
      <c r="J362" s="410"/>
      <c r="K362" s="410"/>
      <c r="L362" s="410"/>
      <c r="M362" s="410"/>
      <c r="N362" s="410"/>
      <c r="O362" s="411"/>
      <c r="P362" s="419" t="s">
        <v>198</v>
      </c>
      <c r="Q362" s="420"/>
      <c r="R362" s="420"/>
      <c r="S362" s="420"/>
      <c r="T362" s="420"/>
      <c r="U362" s="420"/>
      <c r="V362" s="420"/>
      <c r="W362" s="421"/>
      <c r="X362" s="672"/>
      <c r="Y362" s="482"/>
      <c r="Z362" s="482"/>
      <c r="AA362" s="482"/>
      <c r="AB362" s="482"/>
      <c r="AC362" s="482"/>
      <c r="AD362" s="482"/>
      <c r="AE362" s="482"/>
      <c r="AF362" s="482"/>
      <c r="AG362" s="482"/>
      <c r="AH362" s="482"/>
      <c r="AI362" s="482"/>
      <c r="AJ362" s="482"/>
      <c r="AK362" s="482"/>
      <c r="AL362" s="482"/>
      <c r="AM362" s="482"/>
      <c r="AN362" s="482"/>
      <c r="AO362" s="482"/>
      <c r="AP362" s="482"/>
      <c r="AQ362" s="482"/>
      <c r="AR362" s="482"/>
      <c r="AS362" s="482"/>
      <c r="AT362" s="482"/>
      <c r="AU362" s="482"/>
      <c r="AV362" s="482"/>
      <c r="AW362" s="482"/>
      <c r="AX362" s="482"/>
      <c r="AY362" s="482"/>
      <c r="AZ362" s="482"/>
      <c r="BA362" s="482"/>
      <c r="BB362" s="482"/>
      <c r="BC362" s="482"/>
      <c r="BD362" s="482"/>
      <c r="BE362" s="482"/>
      <c r="BF362" s="482"/>
      <c r="BG362" s="482"/>
      <c r="BH362" s="482"/>
      <c r="BI362" s="482"/>
      <c r="BJ362" s="482"/>
      <c r="BK362" s="482"/>
      <c r="BL362" s="482"/>
      <c r="BM362" s="482"/>
      <c r="BN362" s="482"/>
      <c r="BO362" s="517"/>
      <c r="BP362" s="41"/>
      <c r="BS362" s="41"/>
      <c r="BT362" s="311"/>
      <c r="BU362" s="311"/>
    </row>
    <row r="363" spans="1:116" ht="21" customHeight="1">
      <c r="A363" s="315">
        <v>0</v>
      </c>
      <c r="E363" s="4"/>
      <c r="F363" s="487" t="s">
        <v>199</v>
      </c>
      <c r="G363" s="487"/>
      <c r="H363" s="22"/>
      <c r="I363" s="574" t="s">
        <v>200</v>
      </c>
      <c r="J363" s="574"/>
      <c r="K363" s="574"/>
      <c r="L363" s="574"/>
      <c r="M363" s="574"/>
      <c r="N363" s="574"/>
      <c r="O363" s="575"/>
      <c r="P363" s="419" t="s">
        <v>201</v>
      </c>
      <c r="Q363" s="420"/>
      <c r="R363" s="420"/>
      <c r="S363" s="420"/>
      <c r="T363" s="420"/>
      <c r="U363" s="420"/>
      <c r="V363" s="420"/>
      <c r="W363" s="421"/>
      <c r="X363" s="516"/>
      <c r="Y363" s="482"/>
      <c r="Z363" s="482"/>
      <c r="AA363" s="482"/>
      <c r="AB363" s="482"/>
      <c r="AC363" s="482"/>
      <c r="AD363" s="482"/>
      <c r="AE363" s="482"/>
      <c r="AF363" s="482"/>
      <c r="AG363" s="482"/>
      <c r="AH363" s="482"/>
      <c r="AI363" s="482"/>
      <c r="AJ363" s="482"/>
      <c r="AK363" s="482"/>
      <c r="AL363" s="482"/>
      <c r="AM363" s="482"/>
      <c r="AN363" s="482"/>
      <c r="AO363" s="482"/>
      <c r="AP363" s="482"/>
      <c r="AQ363" s="482"/>
      <c r="AR363" s="482"/>
      <c r="AS363" s="482"/>
      <c r="AT363" s="482"/>
      <c r="AU363" s="482"/>
      <c r="AV363" s="482"/>
      <c r="AW363" s="482"/>
      <c r="AX363" s="482"/>
      <c r="AY363" s="482"/>
      <c r="AZ363" s="482"/>
      <c r="BA363" s="482"/>
      <c r="BB363" s="482"/>
      <c r="BC363" s="482"/>
      <c r="BD363" s="482"/>
      <c r="BE363" s="482"/>
      <c r="BF363" s="482"/>
      <c r="BG363" s="482"/>
      <c r="BH363" s="482"/>
      <c r="BI363" s="482"/>
      <c r="BJ363" s="482"/>
      <c r="BK363" s="482"/>
      <c r="BL363" s="482"/>
      <c r="BM363" s="482"/>
      <c r="BN363" s="482"/>
      <c r="BO363" s="517"/>
      <c r="BP363" s="41"/>
      <c r="BS363" s="41"/>
      <c r="BT363" s="311"/>
      <c r="BU363" s="311"/>
    </row>
    <row r="364" spans="1:116" ht="21" customHeight="1">
      <c r="A364" s="315">
        <v>0</v>
      </c>
      <c r="E364" s="8"/>
      <c r="F364" s="407"/>
      <c r="G364" s="407"/>
      <c r="I364" s="556"/>
      <c r="J364" s="556"/>
      <c r="K364" s="556"/>
      <c r="L364" s="556"/>
      <c r="M364" s="556"/>
      <c r="N364" s="556"/>
      <c r="O364" s="576"/>
      <c r="P364" s="409" t="s">
        <v>202</v>
      </c>
      <c r="Q364" s="410"/>
      <c r="R364" s="410"/>
      <c r="S364" s="410"/>
      <c r="T364" s="410"/>
      <c r="U364" s="410"/>
      <c r="V364" s="410"/>
      <c r="W364" s="411"/>
      <c r="X364" s="516"/>
      <c r="Y364" s="482"/>
      <c r="Z364" s="482"/>
      <c r="AA364" s="482"/>
      <c r="AB364" s="482"/>
      <c r="AC364" s="482"/>
      <c r="AD364" s="482"/>
      <c r="AE364" s="482"/>
      <c r="AF364" s="482"/>
      <c r="AG364" s="482"/>
      <c r="AH364" s="482"/>
      <c r="AI364" s="482"/>
      <c r="AJ364" s="482"/>
      <c r="AK364" s="482"/>
      <c r="AL364" s="482"/>
      <c r="AM364" s="482"/>
      <c r="AN364" s="482"/>
      <c r="AO364" s="482"/>
      <c r="AP364" s="482"/>
      <c r="AQ364" s="482"/>
      <c r="AR364" s="482"/>
      <c r="AS364" s="482"/>
      <c r="AT364" s="482"/>
      <c r="AU364" s="482"/>
      <c r="AV364" s="482"/>
      <c r="AW364" s="482"/>
      <c r="AX364" s="482"/>
      <c r="AY364" s="482"/>
      <c r="AZ364" s="482"/>
      <c r="BA364" s="482"/>
      <c r="BB364" s="482"/>
      <c r="BC364" s="482"/>
      <c r="BD364" s="482"/>
      <c r="BE364" s="482"/>
      <c r="BF364" s="482"/>
      <c r="BG364" s="482"/>
      <c r="BH364" s="482"/>
      <c r="BI364" s="482"/>
      <c r="BJ364" s="482"/>
      <c r="BK364" s="482"/>
      <c r="BL364" s="482"/>
      <c r="BM364" s="482"/>
      <c r="BN364" s="482"/>
      <c r="BO364" s="517"/>
      <c r="BT364" s="311"/>
      <c r="BU364" s="311"/>
    </row>
    <row r="365" spans="1:116" ht="21" customHeight="1">
      <c r="A365" s="315">
        <v>0</v>
      </c>
      <c r="E365" s="8"/>
      <c r="O365" s="10"/>
      <c r="P365" s="409" t="s">
        <v>203</v>
      </c>
      <c r="Q365" s="410"/>
      <c r="R365" s="410"/>
      <c r="S365" s="410"/>
      <c r="T365" s="410"/>
      <c r="U365" s="410"/>
      <c r="V365" s="410"/>
      <c r="W365" s="411"/>
      <c r="X365" s="516"/>
      <c r="Y365" s="482"/>
      <c r="Z365" s="482"/>
      <c r="AA365" s="482"/>
      <c r="AB365" s="482"/>
      <c r="AC365" s="482"/>
      <c r="AD365" s="482"/>
      <c r="AE365" s="482"/>
      <c r="AF365" s="482"/>
      <c r="AG365" s="482"/>
      <c r="AH365" s="482"/>
      <c r="AI365" s="482"/>
      <c r="AJ365" s="482"/>
      <c r="AK365" s="482"/>
      <c r="AL365" s="482"/>
      <c r="AM365" s="482"/>
      <c r="AN365" s="482"/>
      <c r="AO365" s="482"/>
      <c r="AP365" s="482"/>
      <c r="AQ365" s="482"/>
      <c r="AR365" s="482"/>
      <c r="AS365" s="482"/>
      <c r="AT365" s="482"/>
      <c r="AU365" s="482"/>
      <c r="AV365" s="482"/>
      <c r="AW365" s="482"/>
      <c r="AX365" s="482"/>
      <c r="AY365" s="482"/>
      <c r="AZ365" s="482"/>
      <c r="BA365" s="482"/>
      <c r="BB365" s="482"/>
      <c r="BC365" s="482"/>
      <c r="BD365" s="482"/>
      <c r="BE365" s="482"/>
      <c r="BF365" s="482"/>
      <c r="BG365" s="482"/>
      <c r="BH365" s="482"/>
      <c r="BI365" s="482"/>
      <c r="BJ365" s="482"/>
      <c r="BK365" s="482"/>
      <c r="BL365" s="482"/>
      <c r="BM365" s="482"/>
      <c r="BN365" s="482"/>
      <c r="BO365" s="517"/>
      <c r="BP365" s="41"/>
      <c r="BS365" s="41"/>
      <c r="BT365" s="311"/>
      <c r="BU365" s="311"/>
    </row>
    <row r="366" spans="1:116" ht="21" customHeight="1">
      <c r="A366" s="315">
        <v>0</v>
      </c>
      <c r="E366" s="17"/>
      <c r="F366" s="51"/>
      <c r="G366" s="51"/>
      <c r="H366" s="51"/>
      <c r="I366" s="51"/>
      <c r="J366" s="51"/>
      <c r="K366" s="51"/>
      <c r="L366" s="51"/>
      <c r="M366" s="51"/>
      <c r="N366" s="51"/>
      <c r="O366" s="18"/>
      <c r="P366" s="409" t="s">
        <v>204</v>
      </c>
      <c r="Q366" s="410"/>
      <c r="R366" s="410"/>
      <c r="S366" s="410"/>
      <c r="T366" s="410"/>
      <c r="U366" s="410"/>
      <c r="V366" s="410"/>
      <c r="W366" s="411"/>
      <c r="X366" s="516"/>
      <c r="Y366" s="482"/>
      <c r="Z366" s="482"/>
      <c r="AA366" s="482"/>
      <c r="AB366" s="482"/>
      <c r="AC366" s="482"/>
      <c r="AD366" s="482"/>
      <c r="AE366" s="482"/>
      <c r="AF366" s="482"/>
      <c r="AG366" s="482"/>
      <c r="AH366" s="482"/>
      <c r="AI366" s="482"/>
      <c r="AJ366" s="482"/>
      <c r="AK366" s="482"/>
      <c r="AL366" s="482"/>
      <c r="AM366" s="482"/>
      <c r="AN366" s="482"/>
      <c r="AO366" s="482"/>
      <c r="AP366" s="482"/>
      <c r="AQ366" s="482"/>
      <c r="AR366" s="482"/>
      <c r="AS366" s="482"/>
      <c r="AT366" s="482"/>
      <c r="AU366" s="482"/>
      <c r="AV366" s="482"/>
      <c r="AW366" s="482"/>
      <c r="AX366" s="482"/>
      <c r="AY366" s="482"/>
      <c r="AZ366" s="482"/>
      <c r="BA366" s="482"/>
      <c r="BB366" s="482"/>
      <c r="BC366" s="482"/>
      <c r="BD366" s="482"/>
      <c r="BE366" s="482"/>
      <c r="BF366" s="482"/>
      <c r="BG366" s="482"/>
      <c r="BH366" s="482"/>
      <c r="BI366" s="482"/>
      <c r="BJ366" s="482"/>
      <c r="BK366" s="482"/>
      <c r="BL366" s="482"/>
      <c r="BM366" s="482"/>
      <c r="BN366" s="482"/>
      <c r="BO366" s="517"/>
      <c r="BT366" s="311"/>
      <c r="BU366" s="311"/>
    </row>
    <row r="367" spans="1:116" ht="19.5" customHeight="1">
      <c r="A367" s="315">
        <v>1</v>
      </c>
      <c r="E367" s="518" t="s">
        <v>205</v>
      </c>
      <c r="F367" s="519"/>
      <c r="G367" s="519"/>
      <c r="H367" s="520"/>
      <c r="I367" s="487" t="s">
        <v>206</v>
      </c>
      <c r="J367" s="487"/>
      <c r="K367" s="487"/>
      <c r="L367" s="487"/>
      <c r="M367" s="487"/>
      <c r="N367" s="487"/>
      <c r="O367" s="487"/>
      <c r="P367" s="487"/>
      <c r="Q367" s="487"/>
      <c r="R367" s="487"/>
      <c r="S367" s="487"/>
      <c r="T367" s="488"/>
      <c r="U367" s="4"/>
      <c r="V367" s="241" t="str">
        <f>+IF(AG372=0,"",AD370)</f>
        <v/>
      </c>
      <c r="W367" s="241"/>
      <c r="X367" s="241"/>
      <c r="Y367" s="241"/>
      <c r="Z367" s="241"/>
      <c r="AA367" s="241" t="str">
        <f>+IF(AP372=0,"",AM370)</f>
        <v/>
      </c>
      <c r="AB367" s="241"/>
      <c r="AC367" s="241"/>
      <c r="AD367" s="241"/>
      <c r="AE367" s="241"/>
      <c r="AF367" s="241"/>
      <c r="AG367" s="241"/>
      <c r="AH367" s="241" t="str">
        <f>+IF(AY372=0,"",AV370)</f>
        <v/>
      </c>
      <c r="AI367" s="241"/>
      <c r="AJ367" s="241"/>
      <c r="AK367" s="241"/>
      <c r="AL367" s="241"/>
      <c r="AM367" s="241"/>
      <c r="AN367" s="241"/>
      <c r="AO367" s="241"/>
      <c r="AP367" s="241"/>
      <c r="AQ367" s="241"/>
      <c r="AR367" s="241"/>
      <c r="AS367" s="241"/>
      <c r="AT367" s="241"/>
      <c r="AU367" s="241" t="str">
        <f>+IF(V375=0,"",U373)</f>
        <v/>
      </c>
      <c r="AV367" s="241"/>
      <c r="AW367" s="241"/>
      <c r="AX367" s="241"/>
      <c r="AY367" s="241"/>
      <c r="AZ367" s="241" t="str">
        <f>+IF(AE375=0,"",AD373)</f>
        <v/>
      </c>
      <c r="BA367" s="241"/>
      <c r="BB367" s="241"/>
      <c r="BC367" s="241"/>
      <c r="BD367" s="241"/>
      <c r="BE367" s="241"/>
      <c r="BF367" s="241" t="str">
        <f>+IF(AN375=0,"",AM373)</f>
        <v/>
      </c>
      <c r="BG367" s="241"/>
      <c r="BH367" s="241"/>
      <c r="BI367" s="241"/>
      <c r="BJ367" s="241"/>
      <c r="BK367" s="241"/>
      <c r="BL367" s="241"/>
      <c r="BM367" s="241"/>
      <c r="BN367" s="241"/>
      <c r="BO367" s="64"/>
      <c r="BT367" s="311"/>
      <c r="BU367" s="311"/>
    </row>
    <row r="368" spans="1:116" ht="19.5" customHeight="1">
      <c r="A368" s="315">
        <v>1</v>
      </c>
      <c r="E368" s="492"/>
      <c r="F368" s="493"/>
      <c r="G368" s="493"/>
      <c r="H368" s="494"/>
      <c r="I368" s="407"/>
      <c r="J368" s="407"/>
      <c r="K368" s="407"/>
      <c r="L368" s="407"/>
      <c r="M368" s="407"/>
      <c r="N368" s="407"/>
      <c r="O368" s="407"/>
      <c r="P368" s="407"/>
      <c r="Q368" s="407"/>
      <c r="R368" s="407"/>
      <c r="S368" s="407"/>
      <c r="T368" s="408"/>
      <c r="U368" s="8"/>
      <c r="V368" s="242" t="str">
        <f>+IF(AW375=0,"",AV373)</f>
        <v/>
      </c>
      <c r="W368" s="242"/>
      <c r="X368" s="242"/>
      <c r="Y368" s="242"/>
      <c r="Z368" s="242"/>
      <c r="AA368" s="242"/>
      <c r="AB368" s="242"/>
      <c r="AC368" s="242"/>
      <c r="AD368" s="242"/>
      <c r="AE368" s="242"/>
      <c r="AF368" s="242"/>
      <c r="AG368" s="242"/>
      <c r="AH368" s="242"/>
      <c r="AI368" s="242"/>
      <c r="AJ368" s="242"/>
      <c r="AK368" s="242"/>
      <c r="AL368" s="242"/>
      <c r="AM368" s="242"/>
      <c r="AN368" s="242"/>
      <c r="AO368" s="242"/>
      <c r="AP368" s="242"/>
      <c r="AQ368" s="242"/>
      <c r="AR368" s="242"/>
      <c r="AS368" s="242"/>
      <c r="AT368" s="242"/>
      <c r="AU368" s="242"/>
      <c r="AV368" s="242"/>
      <c r="AW368" s="242"/>
      <c r="AX368" s="242"/>
      <c r="AY368" s="242"/>
      <c r="AZ368" s="242"/>
      <c r="BA368" s="242"/>
      <c r="BB368" s="242"/>
      <c r="BC368" s="242"/>
      <c r="BD368" s="242"/>
      <c r="BE368" s="242"/>
      <c r="BF368" s="242"/>
      <c r="BG368" s="242"/>
      <c r="BH368" s="242"/>
      <c r="BI368" s="242"/>
      <c r="BJ368" s="242"/>
      <c r="BK368" s="242"/>
      <c r="BL368" s="242"/>
      <c r="BM368" s="242"/>
      <c r="BN368" s="242"/>
      <c r="BO368" s="162"/>
      <c r="BT368" s="311"/>
      <c r="BU368" s="311"/>
    </row>
    <row r="369" spans="1:73" ht="10.5" customHeight="1">
      <c r="A369" s="315">
        <v>1</v>
      </c>
      <c r="E369" s="492"/>
      <c r="F369" s="493"/>
      <c r="G369" s="493"/>
      <c r="H369" s="494"/>
      <c r="I369" s="8"/>
      <c r="K369" s="10"/>
      <c r="L369" s="486" t="s">
        <v>207</v>
      </c>
      <c r="M369" s="487"/>
      <c r="N369" s="487"/>
      <c r="O369" s="487"/>
      <c r="P369" s="487"/>
      <c r="Q369" s="487"/>
      <c r="R369" s="487"/>
      <c r="S369" s="487"/>
      <c r="T369" s="488"/>
      <c r="U369" s="486" t="s">
        <v>208</v>
      </c>
      <c r="V369" s="487"/>
      <c r="W369" s="487"/>
      <c r="X369" s="487"/>
      <c r="Y369" s="487"/>
      <c r="Z369" s="487"/>
      <c r="AA369" s="487"/>
      <c r="AB369" s="487"/>
      <c r="AC369" s="487"/>
      <c r="AD369" s="420"/>
      <c r="AE369" s="420"/>
      <c r="AF369" s="420"/>
      <c r="AG369" s="420"/>
      <c r="AH369" s="420"/>
      <c r="AI369" s="420"/>
      <c r="AJ369" s="420"/>
      <c r="AK369" s="420"/>
      <c r="AL369" s="420"/>
      <c r="AM369" s="20"/>
      <c r="AN369" s="20"/>
      <c r="AO369" s="20"/>
      <c r="AP369" s="20"/>
      <c r="AQ369" s="20"/>
      <c r="AR369" s="20"/>
      <c r="AS369" s="20"/>
      <c r="AT369" s="20"/>
      <c r="AU369" s="20"/>
      <c r="AV369" s="73"/>
      <c r="AW369" s="73"/>
      <c r="AX369" s="73"/>
      <c r="AY369" s="73"/>
      <c r="AZ369" s="73"/>
      <c r="BA369" s="73"/>
      <c r="BB369" s="73"/>
      <c r="BC369" s="73"/>
      <c r="BD369" s="163"/>
      <c r="BE369" s="540"/>
      <c r="BF369" s="541"/>
      <c r="BG369" s="541"/>
      <c r="BH369" s="541"/>
      <c r="BI369" s="541"/>
      <c r="BJ369" s="541"/>
      <c r="BK369" s="541"/>
      <c r="BL369" s="541"/>
      <c r="BM369" s="541"/>
      <c r="BN369" s="541"/>
      <c r="BO369" s="542"/>
      <c r="BP369" s="30"/>
      <c r="BR369" s="3"/>
      <c r="BT369" s="311"/>
      <c r="BU369" s="311"/>
    </row>
    <row r="370" spans="1:73" ht="23.25" customHeight="1">
      <c r="A370" s="315">
        <v>1</v>
      </c>
      <c r="E370" s="492"/>
      <c r="F370" s="493"/>
      <c r="G370" s="493"/>
      <c r="H370" s="494"/>
      <c r="I370" s="8"/>
      <c r="K370" s="10"/>
      <c r="L370" s="406"/>
      <c r="M370" s="407"/>
      <c r="N370" s="407"/>
      <c r="O370" s="407"/>
      <c r="P370" s="407"/>
      <c r="Q370" s="407"/>
      <c r="R370" s="407"/>
      <c r="S370" s="407"/>
      <c r="T370" s="408"/>
      <c r="U370" s="409"/>
      <c r="V370" s="410"/>
      <c r="W370" s="410"/>
      <c r="X370" s="410"/>
      <c r="Y370" s="410"/>
      <c r="Z370" s="410"/>
      <c r="AA370" s="410"/>
      <c r="AB370" s="410"/>
      <c r="AC370" s="411"/>
      <c r="AD370" s="419" t="s">
        <v>209</v>
      </c>
      <c r="AE370" s="420"/>
      <c r="AF370" s="420"/>
      <c r="AG370" s="420"/>
      <c r="AH370" s="420"/>
      <c r="AI370" s="420"/>
      <c r="AJ370" s="420"/>
      <c r="AK370" s="420"/>
      <c r="AL370" s="421"/>
      <c r="AM370" s="419" t="s">
        <v>210</v>
      </c>
      <c r="AN370" s="420"/>
      <c r="AO370" s="420"/>
      <c r="AP370" s="420"/>
      <c r="AQ370" s="420"/>
      <c r="AR370" s="420"/>
      <c r="AS370" s="420"/>
      <c r="AT370" s="420"/>
      <c r="AU370" s="421"/>
      <c r="AV370" s="549" t="s">
        <v>211</v>
      </c>
      <c r="AW370" s="550"/>
      <c r="AX370" s="550"/>
      <c r="AY370" s="550"/>
      <c r="AZ370" s="550"/>
      <c r="BA370" s="550"/>
      <c r="BB370" s="550"/>
      <c r="BC370" s="550"/>
      <c r="BD370" s="551"/>
      <c r="BE370" s="543"/>
      <c r="BF370" s="544"/>
      <c r="BG370" s="544"/>
      <c r="BH370" s="544"/>
      <c r="BI370" s="544"/>
      <c r="BJ370" s="544"/>
      <c r="BK370" s="544"/>
      <c r="BL370" s="544"/>
      <c r="BM370" s="544"/>
      <c r="BN370" s="544"/>
      <c r="BO370" s="545"/>
      <c r="BP370" s="30"/>
      <c r="BR370" s="3"/>
      <c r="BT370" s="311"/>
      <c r="BU370" s="311"/>
    </row>
    <row r="371" spans="1:73" ht="19.5" customHeight="1">
      <c r="A371" s="315">
        <v>1</v>
      </c>
      <c r="E371" s="492"/>
      <c r="F371" s="493"/>
      <c r="G371" s="493"/>
      <c r="H371" s="494"/>
      <c r="I371" s="8"/>
      <c r="K371" s="10"/>
      <c r="L371" s="8"/>
      <c r="M371" s="10"/>
      <c r="N371" s="486" t="s">
        <v>212</v>
      </c>
      <c r="O371" s="487"/>
      <c r="P371" s="487"/>
      <c r="Q371" s="487"/>
      <c r="R371" s="487"/>
      <c r="S371" s="487"/>
      <c r="T371" s="488"/>
      <c r="U371" s="3"/>
      <c r="V371" s="3"/>
      <c r="W371" s="3"/>
      <c r="X371" s="515">
        <f>+AG371+AP371+AY371</f>
        <v>0</v>
      </c>
      <c r="Y371" s="515"/>
      <c r="Z371" s="515"/>
      <c r="AA371" s="515"/>
      <c r="AB371" s="38" t="s">
        <v>213</v>
      </c>
      <c r="AC371" s="162"/>
      <c r="AD371" s="3"/>
      <c r="AE371" s="3"/>
      <c r="AF371" s="3"/>
      <c r="AG371" s="387"/>
      <c r="AH371" s="387"/>
      <c r="AI371" s="387"/>
      <c r="AJ371" s="387"/>
      <c r="AK371" s="38" t="s">
        <v>213</v>
      </c>
      <c r="AL371" s="162"/>
      <c r="AM371" s="3"/>
      <c r="AN371" s="3"/>
      <c r="AO371" s="3"/>
      <c r="AP371" s="387"/>
      <c r="AQ371" s="387"/>
      <c r="AR371" s="387"/>
      <c r="AS371" s="387"/>
      <c r="AT371" s="38" t="s">
        <v>213</v>
      </c>
      <c r="AU371" s="162"/>
      <c r="AV371" s="3"/>
      <c r="AW371" s="38"/>
      <c r="AX371" s="38"/>
      <c r="AY371" s="387"/>
      <c r="AZ371" s="387"/>
      <c r="BA371" s="387"/>
      <c r="BB371" s="387"/>
      <c r="BC371" s="38" t="s">
        <v>213</v>
      </c>
      <c r="BD371" s="162"/>
      <c r="BE371" s="543"/>
      <c r="BF371" s="544"/>
      <c r="BG371" s="544"/>
      <c r="BH371" s="544"/>
      <c r="BI371" s="544"/>
      <c r="BJ371" s="544"/>
      <c r="BK371" s="544"/>
      <c r="BL371" s="544"/>
      <c r="BM371" s="544"/>
      <c r="BN371" s="544"/>
      <c r="BO371" s="545"/>
      <c r="BP371" s="30"/>
      <c r="BR371" s="3"/>
      <c r="BT371" s="311"/>
      <c r="BU371" s="311"/>
    </row>
    <row r="372" spans="1:73" ht="19.5" customHeight="1">
      <c r="A372" s="315">
        <v>1</v>
      </c>
      <c r="E372" s="492"/>
      <c r="F372" s="493"/>
      <c r="G372" s="493"/>
      <c r="H372" s="494"/>
      <c r="I372" s="8"/>
      <c r="K372" s="10"/>
      <c r="L372" s="17"/>
      <c r="M372" s="18"/>
      <c r="N372" s="409" t="s">
        <v>214</v>
      </c>
      <c r="O372" s="410"/>
      <c r="P372" s="410"/>
      <c r="Q372" s="410"/>
      <c r="R372" s="410"/>
      <c r="S372" s="410"/>
      <c r="T372" s="411"/>
      <c r="U372" s="3"/>
      <c r="V372" s="3"/>
      <c r="W372" s="3"/>
      <c r="X372" s="515">
        <f>+AG372+AP372+AY372</f>
        <v>0</v>
      </c>
      <c r="Y372" s="515"/>
      <c r="Z372" s="515"/>
      <c r="AA372" s="515"/>
      <c r="AB372" s="38" t="s">
        <v>215</v>
      </c>
      <c r="AC372" s="162"/>
      <c r="AD372" s="3"/>
      <c r="AE372" s="3"/>
      <c r="AF372" s="3"/>
      <c r="AG372" s="507"/>
      <c r="AH372" s="507"/>
      <c r="AI372" s="507"/>
      <c r="AJ372" s="507"/>
      <c r="AK372" s="38" t="s">
        <v>216</v>
      </c>
      <c r="AL372" s="162"/>
      <c r="AM372" s="3"/>
      <c r="AN372" s="3"/>
      <c r="AO372" s="3"/>
      <c r="AP372" s="507"/>
      <c r="AQ372" s="507"/>
      <c r="AR372" s="507"/>
      <c r="AS372" s="507"/>
      <c r="AT372" s="38" t="s">
        <v>215</v>
      </c>
      <c r="AU372" s="162"/>
      <c r="AV372" s="3"/>
      <c r="AW372" s="38"/>
      <c r="AX372" s="38"/>
      <c r="AY372" s="507"/>
      <c r="AZ372" s="507"/>
      <c r="BA372" s="507"/>
      <c r="BB372" s="507"/>
      <c r="BC372" s="38" t="s">
        <v>215</v>
      </c>
      <c r="BD372" s="162"/>
      <c r="BE372" s="546"/>
      <c r="BF372" s="547"/>
      <c r="BG372" s="547"/>
      <c r="BH372" s="547"/>
      <c r="BI372" s="547"/>
      <c r="BJ372" s="547"/>
      <c r="BK372" s="547"/>
      <c r="BL372" s="547"/>
      <c r="BM372" s="547"/>
      <c r="BN372" s="547"/>
      <c r="BO372" s="548"/>
      <c r="BP372" s="30"/>
      <c r="BR372" s="3"/>
      <c r="BT372" s="311"/>
      <c r="BU372" s="311"/>
    </row>
    <row r="373" spans="1:73" ht="24.75" customHeight="1">
      <c r="A373" s="315">
        <v>1</v>
      </c>
      <c r="E373" s="492"/>
      <c r="F373" s="493"/>
      <c r="G373" s="493"/>
      <c r="H373" s="494"/>
      <c r="I373" s="8"/>
      <c r="K373" s="10"/>
      <c r="L373" s="486" t="s">
        <v>207</v>
      </c>
      <c r="M373" s="487"/>
      <c r="N373" s="420"/>
      <c r="O373" s="420"/>
      <c r="P373" s="420"/>
      <c r="Q373" s="420"/>
      <c r="R373" s="420"/>
      <c r="S373" s="420"/>
      <c r="T373" s="421"/>
      <c r="U373" s="419" t="s">
        <v>217</v>
      </c>
      <c r="V373" s="420"/>
      <c r="W373" s="420"/>
      <c r="X373" s="420"/>
      <c r="Y373" s="420"/>
      <c r="Z373" s="420"/>
      <c r="AA373" s="420"/>
      <c r="AB373" s="420"/>
      <c r="AC373" s="421"/>
      <c r="AD373" s="419" t="s">
        <v>218</v>
      </c>
      <c r="AE373" s="420"/>
      <c r="AF373" s="420"/>
      <c r="AG373" s="420"/>
      <c r="AH373" s="420"/>
      <c r="AI373" s="420"/>
      <c r="AJ373" s="420"/>
      <c r="AK373" s="420"/>
      <c r="AL373" s="421"/>
      <c r="AM373" s="419" t="s">
        <v>219</v>
      </c>
      <c r="AN373" s="420"/>
      <c r="AO373" s="420"/>
      <c r="AP373" s="420"/>
      <c r="AQ373" s="420"/>
      <c r="AR373" s="420"/>
      <c r="AS373" s="420"/>
      <c r="AT373" s="420"/>
      <c r="AU373" s="421"/>
      <c r="AV373" s="419" t="s">
        <v>78</v>
      </c>
      <c r="AW373" s="420"/>
      <c r="AX373" s="420"/>
      <c r="AY373" s="420"/>
      <c r="AZ373" s="420"/>
      <c r="BA373" s="420"/>
      <c r="BB373" s="420"/>
      <c r="BC373" s="420"/>
      <c r="BD373" s="421"/>
      <c r="BE373" s="419" t="s">
        <v>220</v>
      </c>
      <c r="BF373" s="420"/>
      <c r="BG373" s="420"/>
      <c r="BH373" s="420"/>
      <c r="BI373" s="420"/>
      <c r="BJ373" s="420"/>
      <c r="BK373" s="420"/>
      <c r="BL373" s="420"/>
      <c r="BM373" s="420"/>
      <c r="BN373" s="420"/>
      <c r="BO373" s="421"/>
      <c r="BP373" s="30"/>
      <c r="BR373" s="3"/>
      <c r="BT373" s="311"/>
      <c r="BU373" s="311"/>
    </row>
    <row r="374" spans="1:73" ht="19.5" customHeight="1">
      <c r="A374" s="315">
        <v>1</v>
      </c>
      <c r="E374" s="492"/>
      <c r="F374" s="493"/>
      <c r="G374" s="493"/>
      <c r="H374" s="494"/>
      <c r="I374" s="8"/>
      <c r="K374" s="10"/>
      <c r="L374" s="8"/>
      <c r="M374" s="10"/>
      <c r="N374" s="486" t="s">
        <v>212</v>
      </c>
      <c r="O374" s="487"/>
      <c r="P374" s="487"/>
      <c r="Q374" s="487"/>
      <c r="R374" s="487"/>
      <c r="S374" s="487"/>
      <c r="T374" s="488"/>
      <c r="U374" s="56"/>
      <c r="V374" s="671"/>
      <c r="W374" s="671"/>
      <c r="X374" s="671"/>
      <c r="Y374" s="671"/>
      <c r="Z374" s="671"/>
      <c r="AA374" s="671"/>
      <c r="AB374" s="55" t="s">
        <v>213</v>
      </c>
      <c r="AC374" s="64"/>
      <c r="AD374" s="55"/>
      <c r="AE374" s="671"/>
      <c r="AF374" s="671"/>
      <c r="AG374" s="671"/>
      <c r="AH374" s="671"/>
      <c r="AI374" s="671"/>
      <c r="AJ374" s="671"/>
      <c r="AK374" s="55" t="s">
        <v>213</v>
      </c>
      <c r="AL374" s="64"/>
      <c r="AM374" s="55"/>
      <c r="AN374" s="671"/>
      <c r="AO374" s="671"/>
      <c r="AP374" s="671"/>
      <c r="AQ374" s="671"/>
      <c r="AR374" s="671"/>
      <c r="AS374" s="671"/>
      <c r="AT374" s="55" t="s">
        <v>213</v>
      </c>
      <c r="AU374" s="64"/>
      <c r="AV374" s="161"/>
      <c r="AW374" s="560"/>
      <c r="AX374" s="560"/>
      <c r="AY374" s="560"/>
      <c r="AZ374" s="560"/>
      <c r="BA374" s="560"/>
      <c r="BB374" s="560"/>
      <c r="BC374" s="55" t="s">
        <v>427</v>
      </c>
      <c r="BD374" s="64"/>
      <c r="BE374" s="4"/>
      <c r="BF374" s="22"/>
      <c r="BG374" s="161"/>
      <c r="BH374" s="670">
        <f>SUM(X371,V374,AE374,AN374,AW374)</f>
        <v>0</v>
      </c>
      <c r="BI374" s="670"/>
      <c r="BJ374" s="670"/>
      <c r="BK374" s="670"/>
      <c r="BL374" s="670"/>
      <c r="BM374" s="670"/>
      <c r="BN374" s="223" t="s">
        <v>427</v>
      </c>
      <c r="BO374" s="5"/>
      <c r="BP374" s="30"/>
      <c r="BR374" s="3"/>
      <c r="BT374" s="311"/>
      <c r="BU374" s="311"/>
    </row>
    <row r="375" spans="1:73" ht="19.5" customHeight="1">
      <c r="A375" s="315">
        <v>1</v>
      </c>
      <c r="E375" s="492"/>
      <c r="F375" s="493"/>
      <c r="G375" s="493"/>
      <c r="H375" s="494"/>
      <c r="I375" s="8"/>
      <c r="K375" s="10"/>
      <c r="L375" s="8"/>
      <c r="M375" s="10"/>
      <c r="N375" s="406" t="s">
        <v>214</v>
      </c>
      <c r="O375" s="407"/>
      <c r="P375" s="407"/>
      <c r="Q375" s="407"/>
      <c r="R375" s="407"/>
      <c r="S375" s="407"/>
      <c r="T375" s="408"/>
      <c r="U375" s="3"/>
      <c r="V375" s="560"/>
      <c r="W375" s="560"/>
      <c r="X375" s="560"/>
      <c r="Y375" s="560"/>
      <c r="Z375" s="560"/>
      <c r="AA375" s="560"/>
      <c r="AB375" s="38" t="s">
        <v>215</v>
      </c>
      <c r="AC375" s="162"/>
      <c r="AD375" s="38"/>
      <c r="AE375" s="560"/>
      <c r="AF375" s="560"/>
      <c r="AG375" s="560"/>
      <c r="AH375" s="560"/>
      <c r="AI375" s="560"/>
      <c r="AJ375" s="560"/>
      <c r="AK375" s="38" t="s">
        <v>215</v>
      </c>
      <c r="AL375" s="162"/>
      <c r="AM375" s="38"/>
      <c r="AN375" s="560"/>
      <c r="AO375" s="560"/>
      <c r="AP375" s="560"/>
      <c r="AQ375" s="560"/>
      <c r="AR375" s="560"/>
      <c r="AS375" s="560"/>
      <c r="AT375" s="38" t="s">
        <v>215</v>
      </c>
      <c r="AU375" s="162"/>
      <c r="AV375" s="30"/>
      <c r="AW375" s="560"/>
      <c r="AX375" s="560"/>
      <c r="AY375" s="560"/>
      <c r="AZ375" s="560"/>
      <c r="BA375" s="560"/>
      <c r="BB375" s="560"/>
      <c r="BC375" s="38" t="s">
        <v>221</v>
      </c>
      <c r="BD375" s="162"/>
      <c r="BE375" s="8"/>
      <c r="BG375" s="38"/>
      <c r="BH375" s="670">
        <f>SUM(X372,V375,AE375,AN375,AW375)</f>
        <v>0</v>
      </c>
      <c r="BI375" s="670"/>
      <c r="BJ375" s="670"/>
      <c r="BK375" s="670"/>
      <c r="BL375" s="670"/>
      <c r="BM375" s="670"/>
      <c r="BN375" s="224" t="s">
        <v>215</v>
      </c>
      <c r="BO375" s="162"/>
      <c r="BP375" s="30"/>
      <c r="BR375" s="3"/>
      <c r="BT375" s="311"/>
      <c r="BU375" s="311"/>
    </row>
    <row r="376" spans="1:73" ht="19.5" customHeight="1">
      <c r="A376" s="315">
        <v>1</v>
      </c>
      <c r="E376" s="492"/>
      <c r="F376" s="493"/>
      <c r="G376" s="493"/>
      <c r="H376" s="494"/>
      <c r="I376" s="164"/>
      <c r="J376" s="25"/>
      <c r="K376" s="165"/>
      <c r="L376" s="164"/>
      <c r="M376" s="25"/>
      <c r="N376" s="164"/>
      <c r="O376" s="25"/>
      <c r="P376" s="25"/>
      <c r="Q376" s="25"/>
      <c r="R376" s="25"/>
      <c r="S376" s="25"/>
      <c r="T376" s="18"/>
      <c r="U376" s="166"/>
      <c r="V376" s="24"/>
      <c r="W376" s="24"/>
      <c r="X376" s="24"/>
      <c r="Y376" s="24"/>
      <c r="Z376" s="24"/>
      <c r="AA376" s="26"/>
      <c r="AB376" s="26"/>
      <c r="AC376" s="158"/>
      <c r="AD376" s="26"/>
      <c r="AE376" s="26"/>
      <c r="AF376" s="26"/>
      <c r="AG376" s="26"/>
      <c r="AH376" s="410"/>
      <c r="AI376" s="410"/>
      <c r="AJ376" s="410"/>
      <c r="AK376" s="26"/>
      <c r="AL376" s="27"/>
      <c r="AM376" s="137" t="s">
        <v>222</v>
      </c>
      <c r="AN376" s="26"/>
      <c r="AO376" s="26"/>
      <c r="AP376" s="26"/>
      <c r="AQ376" s="507"/>
      <c r="AR376" s="507"/>
      <c r="AS376" s="507"/>
      <c r="AT376" s="26" t="s">
        <v>223</v>
      </c>
      <c r="AU376" s="27"/>
      <c r="AV376" s="167"/>
      <c r="AW376" s="27"/>
      <c r="AX376" s="27"/>
      <c r="AY376" s="27"/>
      <c r="AZ376" s="27"/>
      <c r="BA376" s="27"/>
      <c r="BB376" s="27"/>
      <c r="BC376" s="24"/>
      <c r="BD376" s="168"/>
      <c r="BE376" s="137"/>
      <c r="BF376" s="27"/>
      <c r="BG376" s="27"/>
      <c r="BH376" s="27"/>
      <c r="BI376" s="51"/>
      <c r="BJ376" s="51"/>
      <c r="BK376" s="51"/>
      <c r="BL376" s="51"/>
      <c r="BM376" s="51"/>
      <c r="BN376" s="51"/>
      <c r="BO376" s="18"/>
      <c r="BP376" s="169"/>
      <c r="BR376" s="3"/>
      <c r="BT376" s="311"/>
      <c r="BU376" s="311"/>
    </row>
    <row r="377" spans="1:73" ht="6" customHeight="1">
      <c r="A377" s="315">
        <v>1</v>
      </c>
      <c r="E377" s="170"/>
      <c r="F377" s="170"/>
      <c r="G377" s="170"/>
      <c r="H377" s="170"/>
      <c r="I377" s="171"/>
      <c r="J377" s="171"/>
      <c r="K377" s="171"/>
      <c r="L377" s="171"/>
      <c r="M377" s="171"/>
      <c r="N377" s="171"/>
      <c r="O377" s="171"/>
      <c r="P377" s="171"/>
      <c r="Q377" s="171"/>
      <c r="R377" s="171"/>
      <c r="S377" s="171"/>
      <c r="T377" s="171"/>
      <c r="U377" s="171"/>
      <c r="V377" s="171"/>
      <c r="W377" s="171"/>
      <c r="X377" s="171"/>
      <c r="Y377" s="171"/>
      <c r="Z377" s="171"/>
      <c r="AA377" s="171"/>
      <c r="AB377" s="171"/>
      <c r="AC377" s="171"/>
      <c r="AD377" s="171"/>
      <c r="AE377" s="171"/>
      <c r="AF377" s="171"/>
      <c r="AG377" s="171"/>
      <c r="AH377" s="171"/>
      <c r="AI377" s="171"/>
      <c r="AJ377" s="171"/>
      <c r="AK377" s="171"/>
      <c r="AL377" s="171"/>
      <c r="AM377" s="171"/>
      <c r="AN377" s="171"/>
      <c r="AO377" s="171"/>
      <c r="AP377" s="171"/>
      <c r="AQ377" s="171"/>
      <c r="AR377" s="171"/>
      <c r="AS377" s="171"/>
      <c r="AT377" s="171"/>
      <c r="AU377" s="171"/>
      <c r="AV377" s="171"/>
      <c r="AW377" s="171"/>
      <c r="AX377" s="171"/>
      <c r="AY377" s="171"/>
      <c r="AZ377" s="171"/>
      <c r="BA377" s="171"/>
      <c r="BB377" s="171"/>
      <c r="BC377" s="171"/>
      <c r="BD377" s="171"/>
      <c r="BE377" s="171"/>
      <c r="BF377" s="171"/>
      <c r="BG377" s="171"/>
      <c r="BH377" s="171"/>
      <c r="BI377" s="171"/>
      <c r="BJ377" s="171"/>
      <c r="BK377" s="171"/>
      <c r="BL377" s="138"/>
      <c r="BM377" s="22"/>
      <c r="BN377" s="22"/>
      <c r="BO377" s="22"/>
      <c r="BT377" s="311"/>
      <c r="BU377" s="311"/>
    </row>
    <row r="378" spans="1:73" ht="11.25" customHeight="1">
      <c r="A378" s="315">
        <v>1</v>
      </c>
      <c r="E378" s="172"/>
      <c r="F378" s="172"/>
      <c r="G378" s="172"/>
      <c r="H378" s="172"/>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c r="AG378" s="173"/>
      <c r="AH378" s="173"/>
      <c r="AI378" s="173"/>
      <c r="AJ378" s="173"/>
      <c r="AK378" s="173"/>
      <c r="AL378" s="173"/>
      <c r="AM378" s="173"/>
      <c r="AN378" s="173"/>
      <c r="AO378" s="173"/>
      <c r="AP378" s="173"/>
      <c r="AQ378" s="173"/>
      <c r="AR378" s="173"/>
      <c r="AS378" s="173"/>
      <c r="AT378" s="173"/>
      <c r="AU378" s="173"/>
      <c r="AV378" s="173"/>
      <c r="AW378" s="173"/>
      <c r="AX378" s="173"/>
      <c r="AY378" s="173"/>
      <c r="AZ378" s="173"/>
      <c r="BA378" s="173"/>
      <c r="BB378" s="173"/>
      <c r="BC378" s="173"/>
      <c r="BD378" s="173"/>
      <c r="BE378" s="173"/>
      <c r="BF378" s="173"/>
      <c r="BG378" s="173"/>
      <c r="BH378" s="173"/>
      <c r="BI378" s="173"/>
      <c r="BJ378" s="173"/>
      <c r="BK378" s="173"/>
      <c r="BL378" s="150"/>
      <c r="BM378" s="51"/>
      <c r="BN378" s="51"/>
      <c r="BO378" s="51"/>
      <c r="BT378" s="311"/>
      <c r="BU378" s="311"/>
    </row>
    <row r="379" spans="1:73" ht="27.75" customHeight="1">
      <c r="A379" s="315">
        <v>1</v>
      </c>
      <c r="E379" s="518" t="s">
        <v>224</v>
      </c>
      <c r="F379" s="519"/>
      <c r="G379" s="519"/>
      <c r="H379" s="520"/>
      <c r="I379" s="419" t="s">
        <v>225</v>
      </c>
      <c r="J379" s="420"/>
      <c r="K379" s="420"/>
      <c r="L379" s="420"/>
      <c r="M379" s="420"/>
      <c r="N379" s="420"/>
      <c r="O379" s="420"/>
      <c r="P379" s="420"/>
      <c r="Q379" s="420"/>
      <c r="R379" s="420"/>
      <c r="S379" s="420"/>
      <c r="T379" s="420"/>
      <c r="U379" s="419" t="str">
        <f>+IF(Y379="","無","有")</f>
        <v>無</v>
      </c>
      <c r="V379" s="420"/>
      <c r="W379" s="174" t="s">
        <v>428</v>
      </c>
      <c r="X379" s="20"/>
      <c r="Y379" s="559"/>
      <c r="Z379" s="559"/>
      <c r="AA379" s="559"/>
      <c r="AB379" s="559"/>
      <c r="AC379" s="174" t="s">
        <v>429</v>
      </c>
      <c r="AD379" s="174"/>
      <c r="AE379" s="175"/>
      <c r="AF379" s="601" t="s">
        <v>430</v>
      </c>
      <c r="AG379" s="420"/>
      <c r="AH379" s="420"/>
      <c r="AI379" s="550" t="s">
        <v>226</v>
      </c>
      <c r="AJ379" s="550"/>
      <c r="AK379" s="550"/>
      <c r="AL379" s="550"/>
      <c r="AM379" s="550"/>
      <c r="AN379" s="550"/>
      <c r="AO379" s="550"/>
      <c r="AP379" s="550"/>
      <c r="AQ379" s="550"/>
      <c r="AR379" s="550"/>
      <c r="AS379" s="550"/>
      <c r="AT379" s="550"/>
      <c r="AU379" s="550"/>
      <c r="AV379" s="550"/>
      <c r="AW379" s="550"/>
      <c r="AX379" s="550"/>
      <c r="AY379" s="550"/>
      <c r="AZ379" s="550"/>
      <c r="BA379" s="550"/>
      <c r="BB379" s="550"/>
      <c r="BC379" s="550"/>
      <c r="BD379" s="550"/>
      <c r="BE379" s="550"/>
      <c r="BF379" s="550"/>
      <c r="BG379" s="550"/>
      <c r="BH379" s="550"/>
      <c r="BI379" s="20"/>
      <c r="BJ379" s="559"/>
      <c r="BK379" s="559"/>
      <c r="BL379" s="19"/>
      <c r="BM379" s="19"/>
      <c r="BN379" s="19"/>
      <c r="BO379" s="21"/>
      <c r="BP379" s="169"/>
      <c r="BR379" s="3"/>
      <c r="BT379" s="311"/>
      <c r="BU379" s="311"/>
    </row>
    <row r="380" spans="1:73" ht="19.5" customHeight="1">
      <c r="A380" s="315">
        <v>1</v>
      </c>
      <c r="E380" s="492"/>
      <c r="F380" s="493"/>
      <c r="G380" s="493"/>
      <c r="H380" s="494"/>
      <c r="I380" s="486" t="s">
        <v>227</v>
      </c>
      <c r="J380" s="487"/>
      <c r="K380" s="487"/>
      <c r="L380" s="487"/>
      <c r="M380" s="487"/>
      <c r="N380" s="487"/>
      <c r="O380" s="487"/>
      <c r="P380" s="487"/>
      <c r="Q380" s="487"/>
      <c r="R380" s="487"/>
      <c r="S380" s="487"/>
      <c r="T380" s="488"/>
      <c r="V380" s="668"/>
      <c r="W380" s="668"/>
      <c r="X380" s="668"/>
      <c r="Y380" s="668"/>
      <c r="Z380" s="668"/>
      <c r="AA380" s="668"/>
      <c r="AB380" s="668"/>
      <c r="AC380" s="668"/>
      <c r="AD380" s="668"/>
      <c r="AE380" s="668"/>
      <c r="AF380" s="668"/>
      <c r="AG380" s="668"/>
      <c r="AH380" s="668"/>
      <c r="AI380" s="668"/>
      <c r="AJ380" s="668"/>
      <c r="AK380" s="668"/>
      <c r="AL380" s="668"/>
      <c r="AM380" s="221"/>
      <c r="AN380" s="221"/>
      <c r="AO380" s="221"/>
      <c r="AP380" s="221"/>
      <c r="AQ380" s="221"/>
      <c r="AR380" s="221"/>
      <c r="AS380" s="221"/>
      <c r="AT380" s="221"/>
      <c r="AU380" s="221"/>
      <c r="AV380" s="221"/>
      <c r="AW380" s="221"/>
      <c r="AX380" s="221"/>
      <c r="AY380" s="221"/>
      <c r="AZ380" s="221"/>
      <c r="BA380" s="5"/>
      <c r="BB380" s="8"/>
      <c r="BC380" s="412"/>
      <c r="BD380" s="412"/>
      <c r="BE380" s="487" t="s">
        <v>431</v>
      </c>
      <c r="BF380" s="487"/>
      <c r="BG380" s="487"/>
      <c r="BH380" s="487"/>
      <c r="BI380" s="487"/>
      <c r="BJ380" s="487"/>
      <c r="BK380" s="412"/>
      <c r="BL380" s="412"/>
      <c r="BM380" s="407" t="s">
        <v>228</v>
      </c>
      <c r="BN380" s="407"/>
      <c r="BO380" s="408"/>
      <c r="BP380" s="30"/>
      <c r="BR380" s="3"/>
      <c r="BT380" s="311"/>
      <c r="BU380" s="311"/>
    </row>
    <row r="381" spans="1:73" ht="19.5" customHeight="1">
      <c r="A381" s="315">
        <v>1</v>
      </c>
      <c r="E381" s="492"/>
      <c r="F381" s="493"/>
      <c r="G381" s="493"/>
      <c r="H381" s="494"/>
      <c r="I381" s="409"/>
      <c r="J381" s="410"/>
      <c r="K381" s="410"/>
      <c r="L381" s="410"/>
      <c r="M381" s="410"/>
      <c r="N381" s="410"/>
      <c r="O381" s="410"/>
      <c r="P381" s="410"/>
      <c r="Q381" s="410"/>
      <c r="R381" s="410"/>
      <c r="S381" s="410"/>
      <c r="T381" s="411"/>
      <c r="U381" s="24"/>
      <c r="V381" s="669"/>
      <c r="W381" s="669"/>
      <c r="X381" s="669"/>
      <c r="Y381" s="669"/>
      <c r="Z381" s="669"/>
      <c r="AA381" s="669"/>
      <c r="AB381" s="669"/>
      <c r="AC381" s="669"/>
      <c r="AD381" s="669"/>
      <c r="AE381" s="669"/>
      <c r="AF381" s="669"/>
      <c r="AG381" s="669"/>
      <c r="AH381" s="669"/>
      <c r="AI381" s="669"/>
      <c r="AJ381" s="669"/>
      <c r="AK381" s="669"/>
      <c r="AL381" s="669"/>
      <c r="AM381" s="222"/>
      <c r="AN381" s="222"/>
      <c r="AO381" s="222"/>
      <c r="AP381" s="222"/>
      <c r="AQ381" s="222"/>
      <c r="AR381" s="222"/>
      <c r="AS381" s="222"/>
      <c r="AT381" s="222"/>
      <c r="AU381" s="222"/>
      <c r="AV381" s="222"/>
      <c r="AW381" s="222"/>
      <c r="AX381" s="222"/>
      <c r="AY381" s="222"/>
      <c r="AZ381" s="222"/>
      <c r="BA381" s="18"/>
      <c r="BB381" s="17"/>
      <c r="BC381" s="507"/>
      <c r="BD381" s="507"/>
      <c r="BE381" s="410"/>
      <c r="BF381" s="410"/>
      <c r="BG381" s="410"/>
      <c r="BH381" s="410"/>
      <c r="BI381" s="410"/>
      <c r="BJ381" s="410"/>
      <c r="BK381" s="507"/>
      <c r="BL381" s="507"/>
      <c r="BM381" s="410"/>
      <c r="BN381" s="410"/>
      <c r="BO381" s="411"/>
      <c r="BP381" s="30"/>
      <c r="BR381" s="3"/>
      <c r="BT381" s="311"/>
      <c r="BU381" s="311"/>
    </row>
    <row r="382" spans="1:73" ht="24" customHeight="1">
      <c r="A382" s="315">
        <v>1</v>
      </c>
      <c r="E382" s="492"/>
      <c r="F382" s="493"/>
      <c r="G382" s="493"/>
      <c r="H382" s="494"/>
      <c r="I382" s="419" t="s">
        <v>229</v>
      </c>
      <c r="J382" s="420"/>
      <c r="K382" s="420"/>
      <c r="L382" s="420"/>
      <c r="M382" s="420"/>
      <c r="N382" s="420"/>
      <c r="O382" s="420"/>
      <c r="P382" s="420"/>
      <c r="Q382" s="420"/>
      <c r="R382" s="420"/>
      <c r="S382" s="420"/>
      <c r="T382" s="421"/>
      <c r="U382" s="177"/>
      <c r="V382" s="557"/>
      <c r="W382" s="557"/>
      <c r="X382" s="557"/>
      <c r="Y382" s="557"/>
      <c r="Z382" s="557"/>
      <c r="AA382" s="557"/>
      <c r="AB382" s="557"/>
      <c r="AC382" s="557"/>
      <c r="AD382" s="557"/>
      <c r="AE382" s="557"/>
      <c r="AF382" s="557"/>
      <c r="AG382" s="557"/>
      <c r="AH382" s="557"/>
      <c r="AI382" s="557"/>
      <c r="AJ382" s="557"/>
      <c r="AK382" s="557"/>
      <c r="AL382" s="557"/>
      <c r="AM382" s="174"/>
      <c r="AN382" s="174"/>
      <c r="AO382" s="174"/>
      <c r="AP382" s="174"/>
      <c r="AQ382" s="174"/>
      <c r="AR382" s="174"/>
      <c r="AS382" s="174"/>
      <c r="AT382" s="174"/>
      <c r="AU382" s="178"/>
      <c r="AV382" s="178"/>
      <c r="AW382" s="178"/>
      <c r="AX382" s="178"/>
      <c r="AY382" s="178"/>
      <c r="AZ382" s="178"/>
      <c r="BA382" s="178"/>
      <c r="BB382" s="178"/>
      <c r="BC382" s="20"/>
      <c r="BD382" s="20"/>
      <c r="BE382" s="20"/>
      <c r="BF382" s="20"/>
      <c r="BG382" s="20"/>
      <c r="BH382" s="20"/>
      <c r="BI382" s="20"/>
      <c r="BJ382" s="174"/>
      <c r="BK382" s="174"/>
      <c r="BL382" s="174"/>
      <c r="BM382" s="178"/>
      <c r="BN382" s="178"/>
      <c r="BO382" s="179"/>
      <c r="BP382" s="30"/>
      <c r="BR382" s="3"/>
      <c r="BT382" s="311"/>
      <c r="BU382" s="311"/>
    </row>
    <row r="383" spans="1:73" ht="30" customHeight="1">
      <c r="A383" s="315">
        <v>1</v>
      </c>
      <c r="E383" s="667"/>
      <c r="F383" s="608"/>
      <c r="G383" s="608"/>
      <c r="H383" s="609"/>
      <c r="I383" s="419" t="s">
        <v>230</v>
      </c>
      <c r="J383" s="420"/>
      <c r="K383" s="420"/>
      <c r="L383" s="420"/>
      <c r="M383" s="420"/>
      <c r="N383" s="420"/>
      <c r="O383" s="420"/>
      <c r="P383" s="420"/>
      <c r="Q383" s="420"/>
      <c r="R383" s="420"/>
      <c r="S383" s="420"/>
      <c r="T383" s="421"/>
      <c r="U383" s="68"/>
      <c r="V383" s="558"/>
      <c r="W383" s="558"/>
      <c r="X383" s="558"/>
      <c r="Y383" s="558"/>
      <c r="Z383" s="558"/>
      <c r="AA383" s="558"/>
      <c r="AB383" s="558"/>
      <c r="AC383" s="558"/>
      <c r="AD383" s="558"/>
      <c r="AE383" s="558"/>
      <c r="AF383" s="558"/>
      <c r="AG383" s="558"/>
      <c r="AH383" s="558"/>
      <c r="AI383" s="558"/>
      <c r="AJ383" s="558"/>
      <c r="AK383" s="558"/>
      <c r="AL383" s="558"/>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21"/>
      <c r="BP383" s="30"/>
      <c r="BR383" s="3"/>
      <c r="BT383" s="311"/>
      <c r="BU383" s="311"/>
    </row>
    <row r="384" spans="1:73" ht="23.25" customHeight="1">
      <c r="A384" s="315">
        <v>1</v>
      </c>
      <c r="E384" s="180"/>
      <c r="F384" s="554" t="s">
        <v>231</v>
      </c>
      <c r="G384" s="554"/>
      <c r="H384" s="174" t="s">
        <v>232</v>
      </c>
      <c r="I384" s="174"/>
      <c r="J384" s="20"/>
      <c r="K384" s="20"/>
      <c r="L384" s="20"/>
      <c r="M384" s="20"/>
      <c r="N384" s="20"/>
      <c r="O384" s="20"/>
      <c r="P384" s="20"/>
      <c r="Q384" s="20"/>
      <c r="R384" s="20"/>
      <c r="S384" s="20"/>
      <c r="T384" s="181"/>
      <c r="U384" s="68"/>
      <c r="V384" s="557"/>
      <c r="W384" s="557"/>
      <c r="X384" s="557"/>
      <c r="Y384" s="557"/>
      <c r="Z384" s="557"/>
      <c r="AA384" s="557"/>
      <c r="AB384" s="557"/>
      <c r="AC384" s="557"/>
      <c r="AD384" s="557"/>
      <c r="AE384" s="557"/>
      <c r="AF384" s="557"/>
      <c r="AG384" s="557"/>
      <c r="AH384" s="557"/>
      <c r="AI384" s="557"/>
      <c r="AJ384" s="557"/>
      <c r="AK384" s="557"/>
      <c r="AL384" s="557"/>
      <c r="AM384" s="557"/>
      <c r="AN384" s="557"/>
      <c r="AO384" s="557"/>
      <c r="AP384" s="557"/>
      <c r="AQ384" s="557"/>
      <c r="AR384" s="557"/>
      <c r="AS384" s="557"/>
      <c r="AT384" s="557"/>
      <c r="AU384" s="557"/>
      <c r="AV384" s="557"/>
      <c r="AW384" s="557"/>
      <c r="AX384" s="557"/>
      <c r="AY384" s="557"/>
      <c r="AZ384" s="557"/>
      <c r="BA384" s="557"/>
      <c r="BB384" s="557"/>
      <c r="BC384" s="557"/>
      <c r="BD384" s="557"/>
      <c r="BE384" s="557"/>
      <c r="BF384" s="557"/>
      <c r="BG384" s="557"/>
      <c r="BH384" s="557"/>
      <c r="BI384" s="557"/>
      <c r="BJ384" s="557"/>
      <c r="BK384" s="557"/>
      <c r="BL384" s="557"/>
      <c r="BM384" s="557"/>
      <c r="BN384" s="240"/>
      <c r="BO384" s="69"/>
      <c r="BP384" s="30"/>
      <c r="BR384" s="3"/>
      <c r="BT384" s="311"/>
      <c r="BU384" s="311"/>
    </row>
    <row r="385" spans="1:73" ht="23.25" customHeight="1">
      <c r="A385" s="315">
        <v>1</v>
      </c>
      <c r="E385" s="180"/>
      <c r="F385" s="554" t="s">
        <v>233</v>
      </c>
      <c r="G385" s="554"/>
      <c r="H385" s="174" t="s">
        <v>234</v>
      </c>
      <c r="I385" s="174"/>
      <c r="J385" s="20"/>
      <c r="K385" s="20"/>
      <c r="L385" s="20"/>
      <c r="M385" s="20"/>
      <c r="N385" s="20"/>
      <c r="O385" s="20"/>
      <c r="P385" s="20"/>
      <c r="Q385" s="20"/>
      <c r="R385" s="20"/>
      <c r="S385" s="20"/>
      <c r="T385" s="181"/>
      <c r="U385" s="177"/>
      <c r="V385" s="19" t="s">
        <v>433</v>
      </c>
      <c r="W385" s="20"/>
      <c r="X385" s="20"/>
      <c r="Y385" s="20"/>
      <c r="Z385" s="20"/>
      <c r="AA385" s="20"/>
      <c r="AB385" s="559"/>
      <c r="AC385" s="559"/>
      <c r="AD385" s="559"/>
      <c r="AE385" s="174" t="s">
        <v>434</v>
      </c>
      <c r="AF385" s="20"/>
      <c r="AG385" s="20"/>
      <c r="AH385" s="20"/>
      <c r="AI385" s="20"/>
      <c r="AJ385" s="174"/>
      <c r="AK385" s="174"/>
      <c r="AL385" s="174"/>
      <c r="AM385" s="174"/>
      <c r="AN385" s="559"/>
      <c r="AO385" s="559"/>
      <c r="AP385" s="559"/>
      <c r="AQ385" s="174" t="s">
        <v>435</v>
      </c>
      <c r="AR385" s="174"/>
      <c r="AS385" s="174"/>
      <c r="AT385" s="174"/>
      <c r="AU385" s="178"/>
      <c r="AV385" s="178"/>
      <c r="AW385" s="178"/>
      <c r="AX385" s="178"/>
      <c r="AY385" s="178"/>
      <c r="AZ385" s="178"/>
      <c r="BA385" s="178"/>
      <c r="BB385" s="178"/>
      <c r="BC385" s="20"/>
      <c r="BD385" s="20"/>
      <c r="BE385" s="20"/>
      <c r="BF385" s="20"/>
      <c r="BG385" s="20"/>
      <c r="BH385" s="20"/>
      <c r="BI385" s="20"/>
      <c r="BJ385" s="174"/>
      <c r="BK385" s="174"/>
      <c r="BL385" s="174"/>
      <c r="BM385" s="19"/>
      <c r="BN385" s="19"/>
      <c r="BO385" s="21"/>
      <c r="BP385" s="30"/>
      <c r="BR385" s="3"/>
      <c r="BT385" s="311"/>
      <c r="BU385" s="311"/>
    </row>
    <row r="386" spans="1:73" ht="23.25" customHeight="1">
      <c r="A386" s="315">
        <v>1</v>
      </c>
      <c r="E386" s="180"/>
      <c r="F386" s="554" t="s">
        <v>235</v>
      </c>
      <c r="G386" s="554"/>
      <c r="H386" s="174" t="s">
        <v>236</v>
      </c>
      <c r="I386" s="174"/>
      <c r="J386" s="20"/>
      <c r="K386" s="20"/>
      <c r="L386" s="20"/>
      <c r="M386" s="20"/>
      <c r="N386" s="20"/>
      <c r="O386" s="20"/>
      <c r="P386" s="20"/>
      <c r="Q386" s="20"/>
      <c r="R386" s="20"/>
      <c r="S386" s="20"/>
      <c r="T386" s="181"/>
      <c r="U386" s="177"/>
      <c r="V386" s="19" t="s">
        <v>436</v>
      </c>
      <c r="W386" s="20"/>
      <c r="X386" s="20"/>
      <c r="Y386" s="20"/>
      <c r="Z386" s="20"/>
      <c r="AA386" s="20"/>
      <c r="AB386" s="20"/>
      <c r="AC386" s="20"/>
      <c r="AD386" s="20"/>
      <c r="AE386" s="20"/>
      <c r="AF386" s="559"/>
      <c r="AG386" s="559"/>
      <c r="AH386" s="174" t="s">
        <v>437</v>
      </c>
      <c r="AI386" s="20"/>
      <c r="AJ386" s="174"/>
      <c r="AK386" s="174"/>
      <c r="AL386" s="174"/>
      <c r="AM386" s="174"/>
      <c r="AN386" s="174"/>
      <c r="AO386" s="174"/>
      <c r="AP386" s="174"/>
      <c r="AQ386" s="174"/>
      <c r="AR386" s="174"/>
      <c r="AS386" s="174"/>
      <c r="AT386" s="559"/>
      <c r="AU386" s="559"/>
      <c r="AV386" s="174" t="s">
        <v>438</v>
      </c>
      <c r="AW386" s="178"/>
      <c r="AX386" s="178"/>
      <c r="AY386" s="178"/>
      <c r="AZ386" s="178"/>
      <c r="BA386" s="178"/>
      <c r="BB386" s="178"/>
      <c r="BC386" s="20"/>
      <c r="BD386" s="20"/>
      <c r="BE386" s="559"/>
      <c r="BF386" s="559"/>
      <c r="BG386" s="20" t="s">
        <v>439</v>
      </c>
      <c r="BH386" s="20"/>
      <c r="BI386" s="20"/>
      <c r="BJ386" s="174"/>
      <c r="BK386" s="174"/>
      <c r="BL386" s="174"/>
      <c r="BM386" s="19"/>
      <c r="BN386" s="19"/>
      <c r="BO386" s="21"/>
      <c r="BP386" s="30"/>
      <c r="BR386" s="3"/>
      <c r="BT386" s="311"/>
      <c r="BU386" s="311"/>
    </row>
    <row r="387" spans="1:73" ht="23.25" customHeight="1">
      <c r="A387" s="315">
        <v>1</v>
      </c>
      <c r="E387" s="180"/>
      <c r="F387" s="554" t="s">
        <v>237</v>
      </c>
      <c r="G387" s="554"/>
      <c r="H387" s="174" t="s">
        <v>238</v>
      </c>
      <c r="I387" s="174"/>
      <c r="J387" s="20"/>
      <c r="K387" s="20"/>
      <c r="L387" s="20"/>
      <c r="M387" s="20"/>
      <c r="N387" s="20"/>
      <c r="O387" s="20"/>
      <c r="P387" s="20"/>
      <c r="Q387" s="20"/>
      <c r="R387" s="20"/>
      <c r="S387" s="20"/>
      <c r="T387" s="181"/>
      <c r="U387" s="625"/>
      <c r="V387" s="559"/>
      <c r="W387" s="20"/>
      <c r="X387" s="219" t="s">
        <v>440</v>
      </c>
      <c r="Y387" s="559" t="s">
        <v>843</v>
      </c>
      <c r="Z387" s="559"/>
      <c r="AA387" s="559"/>
      <c r="AB387" s="559"/>
      <c r="AC387" s="559"/>
      <c r="AD387" s="559"/>
      <c r="AE387" s="174" t="s">
        <v>447</v>
      </c>
      <c r="AF387" s="20"/>
      <c r="AG387" s="219"/>
      <c r="AH387" s="20"/>
      <c r="AI387" s="20"/>
      <c r="AJ387" s="174"/>
      <c r="AK387" s="559"/>
      <c r="AL387" s="559"/>
      <c r="AM387" s="559"/>
      <c r="AN387" s="559"/>
      <c r="AO387" s="559"/>
      <c r="AP387" s="559"/>
      <c r="AQ387" s="559"/>
      <c r="AR387" s="559"/>
      <c r="AS387" s="559"/>
      <c r="AT387" s="559"/>
      <c r="AU387" s="559"/>
      <c r="AV387" s="559"/>
      <c r="AW387" s="559"/>
      <c r="AX387" s="559"/>
      <c r="AY387" s="559"/>
      <c r="AZ387" s="559"/>
      <c r="BA387" s="559"/>
      <c r="BB387" s="559"/>
      <c r="BC387" s="559"/>
      <c r="BD387" s="559"/>
      <c r="BE387" s="559"/>
      <c r="BF387" s="20" t="s">
        <v>448</v>
      </c>
      <c r="BG387" s="20" t="s">
        <v>439</v>
      </c>
      <c r="BH387" s="20"/>
      <c r="BI387" s="20"/>
      <c r="BJ387" s="174"/>
      <c r="BK387" s="174"/>
      <c r="BL387" s="174"/>
      <c r="BM387" s="420"/>
      <c r="BN387" s="420"/>
      <c r="BO387" s="421"/>
      <c r="BT387" s="311"/>
      <c r="BU387" s="311"/>
    </row>
    <row r="388" spans="1:73" ht="23.25" customHeight="1">
      <c r="A388" s="315">
        <v>1</v>
      </c>
      <c r="E388" s="180"/>
      <c r="F388" s="554" t="s">
        <v>239</v>
      </c>
      <c r="G388" s="554"/>
      <c r="H388" s="174" t="s">
        <v>240</v>
      </c>
      <c r="I388" s="174"/>
      <c r="J388" s="20"/>
      <c r="K388" s="20"/>
      <c r="L388" s="20"/>
      <c r="M388" s="20"/>
      <c r="N388" s="20"/>
      <c r="O388" s="20"/>
      <c r="P388" s="20"/>
      <c r="Q388" s="20"/>
      <c r="R388" s="20"/>
      <c r="S388" s="20"/>
      <c r="T388" s="181"/>
      <c r="U388" s="625"/>
      <c r="V388" s="559"/>
      <c r="W388" s="19"/>
      <c r="X388" s="174" t="s">
        <v>441</v>
      </c>
      <c r="Y388" s="219"/>
      <c r="Z388" s="219"/>
      <c r="AA388" s="176"/>
      <c r="AB388" s="174"/>
      <c r="AC388" s="20"/>
      <c r="AD388" s="20"/>
      <c r="AE388" s="20"/>
      <c r="AF388" s="20"/>
      <c r="AG388" s="20"/>
      <c r="AH388" s="20"/>
      <c r="AI388" s="20"/>
      <c r="AJ388" s="174"/>
      <c r="AK388" s="174"/>
      <c r="AL388" s="559"/>
      <c r="AM388" s="559"/>
      <c r="AN388" s="174" t="s">
        <v>432</v>
      </c>
      <c r="AO388" s="174"/>
      <c r="AP388" s="426"/>
      <c r="AQ388" s="426"/>
      <c r="AR388" s="426"/>
      <c r="AS388" s="426"/>
      <c r="AT388" s="426"/>
      <c r="AU388" s="426"/>
      <c r="AV388" s="426"/>
      <c r="AW388" s="426"/>
      <c r="AX388" s="426"/>
      <c r="AY388" s="426"/>
      <c r="AZ388" s="426"/>
      <c r="BA388" s="426"/>
      <c r="BB388" s="426"/>
      <c r="BC388" s="426"/>
      <c r="BD388" s="426"/>
      <c r="BE388" s="426"/>
      <c r="BF388" s="426"/>
      <c r="BG388" s="426"/>
      <c r="BH388" s="20"/>
      <c r="BI388" s="219" t="s">
        <v>442</v>
      </c>
      <c r="BJ388" s="174"/>
      <c r="BK388" s="174"/>
      <c r="BL388" s="174"/>
      <c r="BM388" s="420"/>
      <c r="BN388" s="420"/>
      <c r="BO388" s="421"/>
      <c r="BT388" s="311"/>
      <c r="BU388" s="311"/>
    </row>
    <row r="389" spans="1:73" ht="23.25" customHeight="1">
      <c r="A389" s="315">
        <v>1</v>
      </c>
      <c r="E389" s="180"/>
      <c r="F389" s="554" t="s">
        <v>241</v>
      </c>
      <c r="G389" s="554"/>
      <c r="H389" s="174" t="s">
        <v>242</v>
      </c>
      <c r="I389" s="174"/>
      <c r="J389" s="20"/>
      <c r="K389" s="20"/>
      <c r="L389" s="20"/>
      <c r="M389" s="20"/>
      <c r="N389" s="20"/>
      <c r="O389" s="20"/>
      <c r="P389" s="20"/>
      <c r="Q389" s="20"/>
      <c r="R389" s="20"/>
      <c r="S389" s="20"/>
      <c r="T389" s="181"/>
      <c r="U389" s="606" t="str">
        <f>+IF(AG389="","無","有")</f>
        <v>無</v>
      </c>
      <c r="V389" s="607"/>
      <c r="W389" s="20"/>
      <c r="X389" s="174" t="s">
        <v>443</v>
      </c>
      <c r="Y389" s="20"/>
      <c r="Z389" s="20"/>
      <c r="AA389" s="20"/>
      <c r="AB389" s="20"/>
      <c r="AC389" s="20"/>
      <c r="AD389" s="20"/>
      <c r="AE389" s="20"/>
      <c r="AF389" s="219"/>
      <c r="AG389" s="431"/>
      <c r="AH389" s="431"/>
      <c r="AI389" s="431"/>
      <c r="AJ389" s="431"/>
      <c r="AK389" s="431"/>
      <c r="AL389" s="431"/>
      <c r="AM389" s="431"/>
      <c r="AN389" s="431"/>
      <c r="AO389" s="431"/>
      <c r="AP389" s="431"/>
      <c r="AQ389" s="174" t="s">
        <v>426</v>
      </c>
      <c r="AR389" s="174"/>
      <c r="AS389" s="174"/>
      <c r="AT389" s="174"/>
      <c r="AU389" s="178"/>
      <c r="AV389" s="178"/>
      <c r="AW389" s="178"/>
      <c r="AX389" s="178"/>
      <c r="AY389" s="178"/>
      <c r="AZ389" s="178"/>
      <c r="BA389" s="178"/>
      <c r="BB389" s="178"/>
      <c r="BC389" s="20"/>
      <c r="BD389" s="20"/>
      <c r="BE389" s="20"/>
      <c r="BF389" s="20"/>
      <c r="BG389" s="20"/>
      <c r="BH389" s="20"/>
      <c r="BI389" s="20"/>
      <c r="BJ389" s="174"/>
      <c r="BK389" s="174"/>
      <c r="BL389" s="174"/>
      <c r="BM389" s="601"/>
      <c r="BN389" s="420"/>
      <c r="BO389" s="421"/>
      <c r="BT389" s="311"/>
      <c r="BU389" s="311"/>
    </row>
    <row r="390" spans="1:73" ht="23.25" customHeight="1">
      <c r="A390" s="315">
        <v>1</v>
      </c>
      <c r="E390" s="182"/>
      <c r="F390" s="519" t="s">
        <v>243</v>
      </c>
      <c r="G390" s="519"/>
      <c r="H390" s="55" t="s">
        <v>244</v>
      </c>
      <c r="I390" s="55"/>
      <c r="J390" s="56"/>
      <c r="K390" s="56"/>
      <c r="L390" s="56"/>
      <c r="M390" s="56"/>
      <c r="N390" s="56"/>
      <c r="O390" s="56"/>
      <c r="P390" s="56"/>
      <c r="Q390" s="56"/>
      <c r="R390" s="56"/>
      <c r="S390" s="56"/>
      <c r="T390" s="64"/>
      <c r="U390" s="846" t="str">
        <f>+IF(AG390="","未実施","実施")</f>
        <v>未実施</v>
      </c>
      <c r="V390" s="847"/>
      <c r="W390" s="847"/>
      <c r="X390" s="847"/>
      <c r="Y390" s="174" t="s">
        <v>444</v>
      </c>
      <c r="Z390" s="20"/>
      <c r="AA390" s="20"/>
      <c r="AB390" s="20"/>
      <c r="AC390" s="20"/>
      <c r="AD390" s="20"/>
      <c r="AE390" s="20"/>
      <c r="AF390" s="20"/>
      <c r="AG390" s="559"/>
      <c r="AH390" s="559"/>
      <c r="AI390" s="174" t="s">
        <v>445</v>
      </c>
      <c r="AJ390" s="174"/>
      <c r="AK390" s="174"/>
      <c r="AL390" s="174"/>
      <c r="AM390" s="174"/>
      <c r="AN390" s="174"/>
      <c r="AO390" s="174"/>
      <c r="AP390" s="174"/>
      <c r="AQ390" s="174"/>
      <c r="AR390" s="174"/>
      <c r="AS390" s="174"/>
      <c r="AT390" s="174"/>
      <c r="AU390" s="178"/>
      <c r="AV390" s="178"/>
      <c r="AW390" s="178"/>
      <c r="AX390" s="178"/>
      <c r="AY390" s="178"/>
      <c r="AZ390" s="559"/>
      <c r="BA390" s="559"/>
      <c r="BB390" s="174" t="s">
        <v>446</v>
      </c>
      <c r="BC390" s="20"/>
      <c r="BD390" s="20"/>
      <c r="BE390" s="20"/>
      <c r="BF390" s="20"/>
      <c r="BG390" s="20"/>
      <c r="BH390" s="20"/>
      <c r="BI390" s="183"/>
      <c r="BJ390" s="420"/>
      <c r="BK390" s="420"/>
      <c r="BL390" s="420"/>
      <c r="BM390" s="420"/>
      <c r="BN390" s="420"/>
      <c r="BO390" s="421"/>
      <c r="BT390" s="311"/>
      <c r="BU390" s="311"/>
    </row>
    <row r="391" spans="1:73" ht="19.5" customHeight="1">
      <c r="A391" s="315">
        <v>1</v>
      </c>
      <c r="E391" s="182"/>
      <c r="F391" s="519" t="s">
        <v>245</v>
      </c>
      <c r="G391" s="519"/>
      <c r="H391" s="55" t="s">
        <v>246</v>
      </c>
      <c r="I391" s="56"/>
      <c r="J391" s="56"/>
      <c r="K391" s="56"/>
      <c r="L391" s="56"/>
      <c r="M391" s="56"/>
      <c r="N391" s="56"/>
      <c r="O391" s="56"/>
      <c r="P391" s="56"/>
      <c r="Q391" s="56"/>
      <c r="R391" s="56"/>
      <c r="S391" s="56"/>
      <c r="T391" s="64"/>
      <c r="U391" s="56"/>
      <c r="V391" s="22" t="s">
        <v>247</v>
      </c>
      <c r="W391" s="56"/>
      <c r="X391" s="56"/>
      <c r="Y391" s="56"/>
      <c r="Z391" s="56"/>
      <c r="AA391" s="56"/>
      <c r="AB391" s="56"/>
      <c r="AC391" s="56"/>
      <c r="AD391" s="56"/>
      <c r="AE391" s="56"/>
      <c r="AF391" s="55" t="s">
        <v>425</v>
      </c>
      <c r="AG391" s="56"/>
      <c r="AH391" s="487" t="s">
        <v>472</v>
      </c>
      <c r="AI391" s="487"/>
      <c r="AJ391" s="487"/>
      <c r="AK391" s="487"/>
      <c r="AL391" s="487"/>
      <c r="AM391" s="487"/>
      <c r="AN391" s="487"/>
      <c r="AO391" s="487"/>
      <c r="AP391" s="487"/>
      <c r="AQ391" s="487"/>
      <c r="AR391" s="487"/>
      <c r="AS391" s="487"/>
      <c r="AT391" s="487"/>
      <c r="AU391" s="487"/>
      <c r="AV391" s="487"/>
      <c r="AW391" s="487"/>
      <c r="AX391" s="487"/>
      <c r="AY391" s="487"/>
      <c r="AZ391" s="487"/>
      <c r="BA391" s="56" t="s">
        <v>435</v>
      </c>
      <c r="BB391" s="56"/>
      <c r="BC391" s="56"/>
      <c r="BD391" s="56"/>
      <c r="BE391" s="56"/>
      <c r="BF391" s="55"/>
      <c r="BG391" s="55"/>
      <c r="BH391" s="55"/>
      <c r="BI391" s="486"/>
      <c r="BJ391" s="487"/>
      <c r="BK391" s="552"/>
      <c r="BL391" s="412"/>
      <c r="BM391" s="412"/>
      <c r="BN391" s="412"/>
      <c r="BO391" s="553"/>
      <c r="BT391" s="311"/>
      <c r="BU391" s="311"/>
    </row>
    <row r="392" spans="1:73" ht="19.5" customHeight="1">
      <c r="A392" s="315">
        <v>1</v>
      </c>
      <c r="E392" s="184"/>
      <c r="F392" s="185"/>
      <c r="G392" s="185"/>
      <c r="H392" s="185"/>
      <c r="I392" s="3"/>
      <c r="J392" s="3"/>
      <c r="K392" s="3"/>
      <c r="L392" s="3"/>
      <c r="M392" s="3"/>
      <c r="N392" s="3"/>
      <c r="O392" s="3"/>
      <c r="P392" s="3"/>
      <c r="Q392" s="3"/>
      <c r="R392" s="3"/>
      <c r="S392" s="3"/>
      <c r="T392" s="162"/>
      <c r="U392" s="3"/>
      <c r="V392" s="1" t="s">
        <v>249</v>
      </c>
      <c r="W392" s="3"/>
      <c r="X392" s="3"/>
      <c r="Y392" s="3"/>
      <c r="Z392" s="3"/>
      <c r="AA392" s="3"/>
      <c r="AB392" s="3"/>
      <c r="AC392" s="3"/>
      <c r="AD392" s="3"/>
      <c r="AE392" s="3"/>
      <c r="AF392" s="38" t="s">
        <v>60</v>
      </c>
      <c r="AG392" s="3"/>
      <c r="AH392" s="407" t="s">
        <v>473</v>
      </c>
      <c r="AI392" s="407"/>
      <c r="AJ392" s="407"/>
      <c r="AK392" s="407"/>
      <c r="AL392" s="407"/>
      <c r="AM392" s="407"/>
      <c r="AN392" s="407"/>
      <c r="AO392" s="407"/>
      <c r="AP392" s="407"/>
      <c r="AQ392" s="407"/>
      <c r="AR392" s="407"/>
      <c r="AS392" s="407"/>
      <c r="AT392" s="407"/>
      <c r="AU392" s="407"/>
      <c r="AV392" s="407"/>
      <c r="AW392" s="407"/>
      <c r="AX392" s="407"/>
      <c r="AY392" s="407"/>
      <c r="AZ392" s="407"/>
      <c r="BA392" s="3" t="s">
        <v>435</v>
      </c>
      <c r="BB392" s="3"/>
      <c r="BC392" s="3"/>
      <c r="BD392" s="3"/>
      <c r="BE392" s="3"/>
      <c r="BF392" s="38"/>
      <c r="BG392" s="38"/>
      <c r="BH392" s="38"/>
      <c r="BI392" s="406"/>
      <c r="BJ392" s="407"/>
      <c r="BK392" s="659"/>
      <c r="BL392" s="387"/>
      <c r="BM392" s="387"/>
      <c r="BN392" s="387"/>
      <c r="BO392" s="660"/>
      <c r="BT392" s="311"/>
      <c r="BU392" s="311"/>
    </row>
    <row r="393" spans="1:73" ht="19.5" customHeight="1">
      <c r="A393" s="315">
        <v>1</v>
      </c>
      <c r="E393" s="184"/>
      <c r="F393" s="185"/>
      <c r="G393" s="185"/>
      <c r="H393" s="185"/>
      <c r="I393" s="3"/>
      <c r="J393" s="3"/>
      <c r="K393" s="3"/>
      <c r="L393" s="3"/>
      <c r="M393" s="3"/>
      <c r="N393" s="3"/>
      <c r="O393" s="3"/>
      <c r="P393" s="3"/>
      <c r="Q393" s="3"/>
      <c r="R393" s="3"/>
      <c r="S393" s="3"/>
      <c r="T393" s="162"/>
      <c r="U393" s="3"/>
      <c r="V393" s="1" t="s">
        <v>250</v>
      </c>
      <c r="W393" s="3"/>
      <c r="X393" s="3"/>
      <c r="Y393" s="3"/>
      <c r="Z393" s="3"/>
      <c r="AA393" s="3"/>
      <c r="AB393" s="3"/>
      <c r="AC393" s="3"/>
      <c r="AD393" s="556" t="s">
        <v>251</v>
      </c>
      <c r="AE393" s="556"/>
      <c r="AF393" s="556"/>
      <c r="AG393" s="556"/>
      <c r="AH393" s="556"/>
      <c r="AI393" s="556"/>
      <c r="AJ393" s="556"/>
      <c r="AK393" s="556"/>
      <c r="AL393" s="556"/>
      <c r="AM393" s="556"/>
      <c r="AN393" s="556"/>
      <c r="AO393" s="556"/>
      <c r="AP393" s="556"/>
      <c r="AQ393" s="556"/>
      <c r="AR393" s="556"/>
      <c r="AS393" s="556"/>
      <c r="AT393" s="556"/>
      <c r="AU393" s="556"/>
      <c r="AV393" s="556"/>
      <c r="AW393" s="556"/>
      <c r="AX393" s="556"/>
      <c r="AY393" s="556"/>
      <c r="AZ393" s="556"/>
      <c r="BA393" s="556"/>
      <c r="BB393" s="556"/>
      <c r="BC393" s="556"/>
      <c r="BD393" s="556"/>
      <c r="BE393" s="556"/>
      <c r="BF393" s="556"/>
      <c r="BG393" s="556"/>
      <c r="BH393" s="38"/>
      <c r="BI393" s="406"/>
      <c r="BJ393" s="407"/>
      <c r="BK393" s="659"/>
      <c r="BL393" s="387"/>
      <c r="BM393" s="387"/>
      <c r="BN393" s="387"/>
      <c r="BO393" s="660"/>
      <c r="BT393" s="311"/>
      <c r="BU393" s="311"/>
    </row>
    <row r="394" spans="1:73" ht="19.5" customHeight="1">
      <c r="A394" s="315">
        <v>1</v>
      </c>
      <c r="E394" s="184"/>
      <c r="F394" s="185"/>
      <c r="G394" s="185"/>
      <c r="H394" s="185"/>
      <c r="I394" s="3"/>
      <c r="J394" s="3"/>
      <c r="K394" s="3"/>
      <c r="L394" s="3"/>
      <c r="M394" s="3"/>
      <c r="N394" s="3"/>
      <c r="O394" s="3"/>
      <c r="P394" s="3"/>
      <c r="Q394" s="3"/>
      <c r="R394" s="3"/>
      <c r="S394" s="3"/>
      <c r="T394" s="162"/>
      <c r="U394" s="3"/>
      <c r="W394" s="3"/>
      <c r="X394" s="3"/>
      <c r="Y394" s="3"/>
      <c r="Z394" s="3"/>
      <c r="AA394" s="3"/>
      <c r="AB394" s="3"/>
      <c r="AC394" s="3"/>
      <c r="AD394" s="556"/>
      <c r="AE394" s="556"/>
      <c r="AF394" s="556"/>
      <c r="AG394" s="556"/>
      <c r="AH394" s="556"/>
      <c r="AI394" s="556"/>
      <c r="AJ394" s="556"/>
      <c r="AK394" s="556"/>
      <c r="AL394" s="556"/>
      <c r="AM394" s="556"/>
      <c r="AN394" s="556"/>
      <c r="AO394" s="556"/>
      <c r="AP394" s="556"/>
      <c r="AQ394" s="556"/>
      <c r="AR394" s="556"/>
      <c r="AS394" s="556"/>
      <c r="AT394" s="556"/>
      <c r="AU394" s="556"/>
      <c r="AV394" s="556"/>
      <c r="AW394" s="556"/>
      <c r="AX394" s="556"/>
      <c r="AY394" s="556"/>
      <c r="AZ394" s="556"/>
      <c r="BA394" s="556"/>
      <c r="BB394" s="556"/>
      <c r="BC394" s="556"/>
      <c r="BD394" s="556"/>
      <c r="BE394" s="556"/>
      <c r="BF394" s="556"/>
      <c r="BG394" s="556"/>
      <c r="BH394" s="38"/>
      <c r="BI394" s="169"/>
      <c r="BJ394" s="30"/>
      <c r="BK394" s="30"/>
      <c r="BL394" s="587"/>
      <c r="BM394" s="407"/>
      <c r="BN394" s="407"/>
      <c r="BO394" s="408"/>
      <c r="BT394" s="311"/>
      <c r="BU394" s="311"/>
    </row>
    <row r="395" spans="1:73" ht="19.5" customHeight="1">
      <c r="A395" s="315">
        <v>1</v>
      </c>
      <c r="E395" s="184"/>
      <c r="F395" s="185"/>
      <c r="G395" s="185"/>
      <c r="H395" s="185"/>
      <c r="I395" s="3"/>
      <c r="J395" s="3"/>
      <c r="K395" s="3"/>
      <c r="L395" s="3"/>
      <c r="M395" s="3"/>
      <c r="N395" s="3"/>
      <c r="O395" s="3"/>
      <c r="P395" s="3"/>
      <c r="Q395" s="3"/>
      <c r="R395" s="3"/>
      <c r="S395" s="3"/>
      <c r="T395" s="162"/>
      <c r="U395" s="3"/>
      <c r="W395" s="3"/>
      <c r="X395" s="3"/>
      <c r="Y395" s="3"/>
      <c r="Z395" s="3"/>
      <c r="AA395" s="3"/>
      <c r="AB395" s="3"/>
      <c r="AC395" s="3"/>
      <c r="AD395" s="486" t="s">
        <v>252</v>
      </c>
      <c r="AE395" s="487"/>
      <c r="AF395" s="487"/>
      <c r="AG395" s="487"/>
      <c r="AH395" s="487"/>
      <c r="AI395" s="488"/>
      <c r="AJ395" s="153"/>
      <c r="AK395" s="487" t="s">
        <v>253</v>
      </c>
      <c r="AL395" s="487"/>
      <c r="AM395" s="55" t="s">
        <v>254</v>
      </c>
      <c r="AN395" s="55"/>
      <c r="AO395" s="55"/>
      <c r="AP395" s="55"/>
      <c r="AQ395" s="55"/>
      <c r="AR395" s="55"/>
      <c r="AS395" s="55"/>
      <c r="AT395" s="161"/>
      <c r="AU395" s="221"/>
      <c r="AV395" s="221"/>
      <c r="AW395" s="161"/>
      <c r="AX395" s="161"/>
      <c r="AY395" s="161"/>
      <c r="AZ395" s="161"/>
      <c r="BA395" s="56"/>
      <c r="BB395" s="56"/>
      <c r="BC395" s="56"/>
      <c r="BD395" s="56"/>
      <c r="BE395" s="487"/>
      <c r="BF395" s="488"/>
      <c r="BG395" s="3"/>
      <c r="BH395" s="38"/>
      <c r="BI395" s="495"/>
      <c r="BJ395" s="387"/>
      <c r="BK395" s="586"/>
      <c r="BL395" s="587"/>
      <c r="BM395" s="407"/>
      <c r="BN395" s="407"/>
      <c r="BO395" s="408"/>
      <c r="BP395" s="3"/>
      <c r="BQ395" s="320"/>
      <c r="BT395" s="311"/>
      <c r="BU395" s="311"/>
    </row>
    <row r="396" spans="1:73" ht="19.5" customHeight="1">
      <c r="A396" s="315">
        <v>1</v>
      </c>
      <c r="E396" s="184"/>
      <c r="F396" s="185"/>
      <c r="G396" s="185"/>
      <c r="H396" s="185"/>
      <c r="I396" s="3"/>
      <c r="J396" s="3"/>
      <c r="K396" s="3"/>
      <c r="L396" s="3"/>
      <c r="M396" s="3"/>
      <c r="N396" s="3"/>
      <c r="O396" s="3"/>
      <c r="P396" s="3"/>
      <c r="Q396" s="3"/>
      <c r="R396" s="3"/>
      <c r="S396" s="3"/>
      <c r="T396" s="162"/>
      <c r="U396" s="3"/>
      <c r="W396" s="3"/>
      <c r="X396" s="3"/>
      <c r="Y396" s="3"/>
      <c r="Z396" s="3"/>
      <c r="AA396" s="3"/>
      <c r="AB396" s="3"/>
      <c r="AC396" s="3"/>
      <c r="AD396" s="37"/>
      <c r="AE396" s="3"/>
      <c r="AF396" s="3"/>
      <c r="AG396" s="3"/>
      <c r="AH396" s="38"/>
      <c r="AI396" s="156"/>
      <c r="AJ396" s="137"/>
      <c r="AK396" s="410" t="s">
        <v>255</v>
      </c>
      <c r="AL396" s="410"/>
      <c r="AM396" s="26" t="s">
        <v>256</v>
      </c>
      <c r="AN396" s="26"/>
      <c r="AO396" s="26"/>
      <c r="AP396" s="26"/>
      <c r="AQ396" s="26"/>
      <c r="AR396" s="26"/>
      <c r="AS396" s="26"/>
      <c r="AT396" s="27"/>
      <c r="AU396" s="27"/>
      <c r="AV396" s="27"/>
      <c r="AW396" s="27"/>
      <c r="AX396" s="27"/>
      <c r="AY396" s="27"/>
      <c r="AZ396" s="27"/>
      <c r="BA396" s="24"/>
      <c r="BB396" s="24"/>
      <c r="BC396" s="24"/>
      <c r="BD396" s="24"/>
      <c r="BE396" s="410"/>
      <c r="BF396" s="411"/>
      <c r="BG396" s="3"/>
      <c r="BH396" s="38"/>
      <c r="BI396" s="495"/>
      <c r="BJ396" s="387"/>
      <c r="BK396" s="586"/>
      <c r="BL396" s="587"/>
      <c r="BM396" s="407"/>
      <c r="BN396" s="407"/>
      <c r="BO396" s="408"/>
      <c r="BP396" s="3"/>
      <c r="BQ396" s="320"/>
      <c r="BT396" s="311"/>
      <c r="BU396" s="311"/>
    </row>
    <row r="397" spans="1:73" ht="19.5" customHeight="1">
      <c r="A397" s="315">
        <v>1</v>
      </c>
      <c r="E397" s="184"/>
      <c r="F397" s="185"/>
      <c r="G397" s="185"/>
      <c r="H397" s="185"/>
      <c r="I397" s="3"/>
      <c r="J397" s="3"/>
      <c r="K397" s="3"/>
      <c r="L397" s="3"/>
      <c r="M397" s="3"/>
      <c r="N397" s="3"/>
      <c r="O397" s="3"/>
      <c r="P397" s="3"/>
      <c r="Q397" s="3"/>
      <c r="R397" s="3"/>
      <c r="S397" s="3"/>
      <c r="T397" s="162"/>
      <c r="U397" s="3"/>
      <c r="W397" s="3"/>
      <c r="X397" s="3"/>
      <c r="Y397" s="3"/>
      <c r="Z397" s="3"/>
      <c r="AA397" s="3"/>
      <c r="AB397" s="3"/>
      <c r="AC397" s="3"/>
      <c r="AD397" s="486" t="s">
        <v>257</v>
      </c>
      <c r="AE397" s="487"/>
      <c r="AF397" s="487"/>
      <c r="AG397" s="487"/>
      <c r="AH397" s="487"/>
      <c r="AI397" s="488"/>
      <c r="AJ397" s="55"/>
      <c r="AK397" s="487" t="s">
        <v>253</v>
      </c>
      <c r="AL397" s="487"/>
      <c r="AM397" s="55" t="s">
        <v>258</v>
      </c>
      <c r="AN397" s="55"/>
      <c r="AO397" s="55"/>
      <c r="AP397" s="55"/>
      <c r="AQ397" s="55"/>
      <c r="AR397" s="55"/>
      <c r="AS397" s="55"/>
      <c r="AT397" s="161"/>
      <c r="AU397" s="161"/>
      <c r="AV397" s="161"/>
      <c r="AW397" s="161"/>
      <c r="AX397" s="161"/>
      <c r="AY397" s="161"/>
      <c r="AZ397" s="161"/>
      <c r="BA397" s="56"/>
      <c r="BB397" s="56"/>
      <c r="BC397" s="56"/>
      <c r="BD397" s="56"/>
      <c r="BE397" s="487"/>
      <c r="BF397" s="488"/>
      <c r="BG397" s="3"/>
      <c r="BH397" s="38"/>
      <c r="BI397" s="495"/>
      <c r="BJ397" s="387"/>
      <c r="BK397" s="586"/>
      <c r="BL397" s="587"/>
      <c r="BM397" s="407"/>
      <c r="BN397" s="407"/>
      <c r="BO397" s="408"/>
      <c r="BP397" s="3"/>
      <c r="BQ397" s="320"/>
      <c r="BT397" s="311"/>
      <c r="BU397" s="311"/>
    </row>
    <row r="398" spans="1:73" ht="19.5" customHeight="1">
      <c r="A398" s="315">
        <v>1</v>
      </c>
      <c r="E398" s="184"/>
      <c r="F398" s="185"/>
      <c r="G398" s="185"/>
      <c r="H398" s="185"/>
      <c r="I398" s="3"/>
      <c r="J398" s="3"/>
      <c r="K398" s="3"/>
      <c r="L398" s="3"/>
      <c r="M398" s="3"/>
      <c r="N398" s="3"/>
      <c r="O398" s="3"/>
      <c r="P398" s="3"/>
      <c r="Q398" s="3"/>
      <c r="R398" s="3"/>
      <c r="S398" s="3"/>
      <c r="T398" s="162"/>
      <c r="U398" s="3"/>
      <c r="W398" s="3"/>
      <c r="X398" s="3"/>
      <c r="Y398" s="3"/>
      <c r="Z398" s="3"/>
      <c r="AA398" s="3"/>
      <c r="AB398" s="3"/>
      <c r="AC398" s="3"/>
      <c r="AD398" s="37"/>
      <c r="AE398" s="3"/>
      <c r="AF398" s="3"/>
      <c r="AG398" s="3"/>
      <c r="AH398" s="38"/>
      <c r="AI398" s="156"/>
      <c r="AJ398" s="38"/>
      <c r="AK398" s="407" t="s">
        <v>255</v>
      </c>
      <c r="AL398" s="407"/>
      <c r="AM398" s="38" t="s">
        <v>259</v>
      </c>
      <c r="AN398" s="38"/>
      <c r="AO398" s="38"/>
      <c r="AP398" s="38"/>
      <c r="AQ398" s="38"/>
      <c r="AR398" s="38"/>
      <c r="AS398" s="38"/>
      <c r="AT398" s="30"/>
      <c r="AU398" s="30"/>
      <c r="AV398" s="30"/>
      <c r="AW398" s="30"/>
      <c r="AX398" s="30"/>
      <c r="AY398" s="30"/>
      <c r="AZ398" s="30"/>
      <c r="BA398" s="3"/>
      <c r="BB398" s="3"/>
      <c r="BC398" s="3"/>
      <c r="BD398" s="3"/>
      <c r="BE398" s="407"/>
      <c r="BF398" s="408"/>
      <c r="BG398" s="3"/>
      <c r="BH398" s="38"/>
      <c r="BI398" s="495"/>
      <c r="BJ398" s="387"/>
      <c r="BK398" s="586"/>
      <c r="BL398" s="587"/>
      <c r="BM398" s="407"/>
      <c r="BN398" s="407"/>
      <c r="BO398" s="408"/>
      <c r="BP398" s="3"/>
      <c r="BQ398" s="320"/>
      <c r="BT398" s="311"/>
      <c r="BU398" s="311"/>
    </row>
    <row r="399" spans="1:73" ht="19.5" customHeight="1">
      <c r="A399" s="315">
        <v>1</v>
      </c>
      <c r="E399" s="184"/>
      <c r="F399" s="185"/>
      <c r="G399" s="185"/>
      <c r="H399" s="185"/>
      <c r="I399" s="3"/>
      <c r="J399" s="3"/>
      <c r="K399" s="3"/>
      <c r="L399" s="3"/>
      <c r="M399" s="3"/>
      <c r="N399" s="3"/>
      <c r="O399" s="3"/>
      <c r="P399" s="3"/>
      <c r="Q399" s="3"/>
      <c r="R399" s="3"/>
      <c r="S399" s="3"/>
      <c r="T399" s="162"/>
      <c r="U399" s="3"/>
      <c r="W399" s="3"/>
      <c r="X399" s="3"/>
      <c r="Y399" s="3"/>
      <c r="Z399" s="3"/>
      <c r="AA399" s="3"/>
      <c r="AB399" s="3"/>
      <c r="AC399" s="3"/>
      <c r="AD399" s="37"/>
      <c r="AE399" s="3"/>
      <c r="AF399" s="3"/>
      <c r="AG399" s="3"/>
      <c r="AH399" s="38"/>
      <c r="AI399" s="156"/>
      <c r="AJ399" s="38"/>
      <c r="AK399" s="407" t="s">
        <v>260</v>
      </c>
      <c r="AL399" s="407"/>
      <c r="AM399" s="38" t="s">
        <v>261</v>
      </c>
      <c r="AN399" s="38"/>
      <c r="AO399" s="38"/>
      <c r="AP399" s="38"/>
      <c r="AQ399" s="38"/>
      <c r="AR399" s="38"/>
      <c r="AS399" s="38"/>
      <c r="AT399" s="30"/>
      <c r="AU399" s="30"/>
      <c r="AV399" s="30"/>
      <c r="AW399" s="30"/>
      <c r="AX399" s="30"/>
      <c r="AY399" s="30"/>
      <c r="AZ399" s="30"/>
      <c r="BA399" s="3"/>
      <c r="BB399" s="3"/>
      <c r="BC399" s="3"/>
      <c r="BD399" s="3"/>
      <c r="BE399" s="407"/>
      <c r="BF399" s="408"/>
      <c r="BG399" s="3"/>
      <c r="BH399" s="38"/>
      <c r="BI399" s="495"/>
      <c r="BJ399" s="387"/>
      <c r="BK399" s="586"/>
      <c r="BL399" s="587"/>
      <c r="BM399" s="407"/>
      <c r="BN399" s="407"/>
      <c r="BO399" s="408"/>
      <c r="BP399" s="3"/>
      <c r="BQ399" s="320"/>
      <c r="BT399" s="311"/>
      <c r="BU399" s="311"/>
    </row>
    <row r="400" spans="1:73" ht="19.5" customHeight="1">
      <c r="A400" s="315">
        <v>1</v>
      </c>
      <c r="E400" s="184"/>
      <c r="F400" s="185"/>
      <c r="G400" s="185"/>
      <c r="H400" s="185"/>
      <c r="I400" s="3"/>
      <c r="J400" s="3"/>
      <c r="K400" s="3"/>
      <c r="L400" s="3"/>
      <c r="M400" s="3"/>
      <c r="N400" s="3"/>
      <c r="O400" s="3"/>
      <c r="P400" s="3"/>
      <c r="Q400" s="3"/>
      <c r="R400" s="3"/>
      <c r="S400" s="3"/>
      <c r="T400" s="162"/>
      <c r="U400" s="3"/>
      <c r="W400" s="3"/>
      <c r="X400" s="3"/>
      <c r="Y400" s="3"/>
      <c r="Z400" s="3"/>
      <c r="AA400" s="3"/>
      <c r="AB400" s="3"/>
      <c r="AC400" s="3"/>
      <c r="AD400" s="166"/>
      <c r="AE400" s="24"/>
      <c r="AF400" s="24"/>
      <c r="AG400" s="24"/>
      <c r="AH400" s="26"/>
      <c r="AI400" s="158"/>
      <c r="AJ400" s="26"/>
      <c r="AK400" s="410" t="s">
        <v>262</v>
      </c>
      <c r="AL400" s="410"/>
      <c r="AM400" s="26" t="s">
        <v>256</v>
      </c>
      <c r="AN400" s="26"/>
      <c r="AO400" s="26"/>
      <c r="AP400" s="26"/>
      <c r="AQ400" s="26"/>
      <c r="AR400" s="26"/>
      <c r="AS400" s="26"/>
      <c r="AT400" s="27"/>
      <c r="AU400" s="27"/>
      <c r="AV400" s="27"/>
      <c r="AW400" s="27"/>
      <c r="AX400" s="27"/>
      <c r="AY400" s="27"/>
      <c r="AZ400" s="27"/>
      <c r="BA400" s="24"/>
      <c r="BB400" s="24"/>
      <c r="BC400" s="24"/>
      <c r="BD400" s="24"/>
      <c r="BE400" s="410"/>
      <c r="BF400" s="411"/>
      <c r="BG400" s="3"/>
      <c r="BH400" s="38"/>
      <c r="BI400" s="495"/>
      <c r="BJ400" s="387"/>
      <c r="BK400" s="586"/>
      <c r="BL400" s="407"/>
      <c r="BM400" s="407"/>
      <c r="BN400" s="407"/>
      <c r="BO400" s="408"/>
      <c r="BP400" s="3"/>
      <c r="BQ400" s="320"/>
      <c r="BT400" s="311"/>
      <c r="BU400" s="311"/>
    </row>
    <row r="401" spans="1:73" ht="12.75" customHeight="1">
      <c r="A401" s="315">
        <v>1</v>
      </c>
      <c r="E401" s="187"/>
      <c r="F401" s="140"/>
      <c r="G401" s="140"/>
      <c r="H401" s="140"/>
      <c r="I401" s="24"/>
      <c r="J401" s="24"/>
      <c r="K401" s="24"/>
      <c r="L401" s="24"/>
      <c r="M401" s="24"/>
      <c r="N401" s="24"/>
      <c r="O401" s="24"/>
      <c r="P401" s="24"/>
      <c r="Q401" s="24"/>
      <c r="R401" s="24"/>
      <c r="S401" s="24"/>
      <c r="T401" s="168"/>
      <c r="U401" s="24"/>
      <c r="V401" s="51"/>
      <c r="W401" s="24"/>
      <c r="X401" s="24"/>
      <c r="Y401" s="24"/>
      <c r="Z401" s="24"/>
      <c r="AA401" s="24"/>
      <c r="AB401" s="24"/>
      <c r="AC401" s="24"/>
      <c r="AD401" s="24"/>
      <c r="AE401" s="24"/>
      <c r="AF401" s="24"/>
      <c r="AG401" s="24"/>
      <c r="AH401" s="26"/>
      <c r="AI401" s="24"/>
      <c r="AJ401" s="24"/>
      <c r="AK401" s="26"/>
      <c r="AL401" s="26"/>
      <c r="AM401" s="26"/>
      <c r="AN401" s="26"/>
      <c r="AO401" s="26"/>
      <c r="AP401" s="26"/>
      <c r="AQ401" s="26"/>
      <c r="AR401" s="27"/>
      <c r="AS401" s="27"/>
      <c r="AT401" s="27"/>
      <c r="AU401" s="27"/>
      <c r="AV401" s="27"/>
      <c r="AW401" s="27"/>
      <c r="AX401" s="27"/>
      <c r="AY401" s="24"/>
      <c r="AZ401" s="24"/>
      <c r="BA401" s="24"/>
      <c r="BB401" s="24"/>
      <c r="BC401" s="24"/>
      <c r="BD401" s="24"/>
      <c r="BE401" s="24"/>
      <c r="BF401" s="26"/>
      <c r="BG401" s="26"/>
      <c r="BH401" s="26"/>
      <c r="BI401" s="167"/>
      <c r="BJ401" s="27"/>
      <c r="BK401" s="188"/>
      <c r="BL401" s="27"/>
      <c r="BM401" s="51"/>
      <c r="BN401" s="24"/>
      <c r="BO401" s="168"/>
      <c r="BT401" s="311"/>
      <c r="BU401" s="311"/>
    </row>
    <row r="402" spans="1:73" ht="19.5" customHeight="1">
      <c r="A402" s="315">
        <v>1</v>
      </c>
      <c r="E402" s="182"/>
      <c r="F402" s="519" t="s">
        <v>263</v>
      </c>
      <c r="G402" s="519"/>
      <c r="H402" s="574" t="s">
        <v>264</v>
      </c>
      <c r="I402" s="574"/>
      <c r="J402" s="574"/>
      <c r="K402" s="574"/>
      <c r="L402" s="574"/>
      <c r="M402" s="574"/>
      <c r="N402" s="574"/>
      <c r="O402" s="574"/>
      <c r="P402" s="574"/>
      <c r="Q402" s="574"/>
      <c r="R402" s="574"/>
      <c r="S402" s="574"/>
      <c r="T402" s="575"/>
      <c r="U402" s="56"/>
      <c r="V402" s="22" t="s">
        <v>265</v>
      </c>
      <c r="W402" s="56"/>
      <c r="X402" s="56"/>
      <c r="Y402" s="56"/>
      <c r="Z402" s="56"/>
      <c r="AA402" s="56"/>
      <c r="AB402" s="56"/>
      <c r="AC402" s="56"/>
      <c r="AD402" s="56"/>
      <c r="AE402" s="56"/>
      <c r="AF402" s="223" t="s">
        <v>425</v>
      </c>
      <c r="AG402" s="220"/>
      <c r="AH402" s="487" t="s">
        <v>472</v>
      </c>
      <c r="AI402" s="487"/>
      <c r="AJ402" s="487"/>
      <c r="AK402" s="487"/>
      <c r="AL402" s="487"/>
      <c r="AM402" s="487"/>
      <c r="AN402" s="487"/>
      <c r="AO402" s="487"/>
      <c r="AP402" s="487"/>
      <c r="AQ402" s="487"/>
      <c r="AR402" s="487"/>
      <c r="AS402" s="487"/>
      <c r="AT402" s="487"/>
      <c r="AU402" s="487"/>
      <c r="AV402" s="487"/>
      <c r="AW402" s="487"/>
      <c r="AX402" s="487"/>
      <c r="AY402" s="487"/>
      <c r="AZ402" s="487"/>
      <c r="BA402" s="220" t="s">
        <v>435</v>
      </c>
      <c r="BB402" s="220"/>
      <c r="BC402" s="56"/>
      <c r="BD402" s="56"/>
      <c r="BE402" s="56"/>
      <c r="BF402" s="55"/>
      <c r="BG402" s="55"/>
      <c r="BH402" s="55"/>
      <c r="BI402" s="486"/>
      <c r="BJ402" s="487"/>
      <c r="BK402" s="552"/>
      <c r="BL402" s="583"/>
      <c r="BM402" s="412"/>
      <c r="BN402" s="412"/>
      <c r="BO402" s="553"/>
      <c r="BT402" s="311"/>
      <c r="BU402" s="311"/>
    </row>
    <row r="403" spans="1:73" ht="19.5" customHeight="1">
      <c r="A403" s="315">
        <v>1</v>
      </c>
      <c r="E403" s="184"/>
      <c r="F403" s="493"/>
      <c r="G403" s="493"/>
      <c r="H403" s="556"/>
      <c r="I403" s="556"/>
      <c r="J403" s="556"/>
      <c r="K403" s="556"/>
      <c r="L403" s="556"/>
      <c r="M403" s="556"/>
      <c r="N403" s="556"/>
      <c r="O403" s="556"/>
      <c r="P403" s="556"/>
      <c r="Q403" s="556"/>
      <c r="R403" s="556"/>
      <c r="S403" s="556"/>
      <c r="T403" s="576"/>
      <c r="U403" s="3"/>
      <c r="V403" s="1" t="s">
        <v>249</v>
      </c>
      <c r="W403" s="3"/>
      <c r="X403" s="3"/>
      <c r="Y403" s="3"/>
      <c r="Z403" s="3"/>
      <c r="AA403" s="3"/>
      <c r="AB403" s="3"/>
      <c r="AC403" s="3"/>
      <c r="AD403" s="3"/>
      <c r="AE403" s="3"/>
      <c r="AF403" s="224" t="s">
        <v>60</v>
      </c>
      <c r="AG403" s="218"/>
      <c r="AH403" s="407" t="s">
        <v>473</v>
      </c>
      <c r="AI403" s="407"/>
      <c r="AJ403" s="407"/>
      <c r="AK403" s="407"/>
      <c r="AL403" s="407"/>
      <c r="AM403" s="407"/>
      <c r="AN403" s="407"/>
      <c r="AO403" s="407"/>
      <c r="AP403" s="407"/>
      <c r="AQ403" s="407"/>
      <c r="AR403" s="407"/>
      <c r="AS403" s="407"/>
      <c r="AT403" s="407"/>
      <c r="AU403" s="407"/>
      <c r="AV403" s="407"/>
      <c r="AW403" s="407"/>
      <c r="AX403" s="407"/>
      <c r="AY403" s="407"/>
      <c r="AZ403" s="407"/>
      <c r="BA403" s="218" t="s">
        <v>435</v>
      </c>
      <c r="BB403" s="218"/>
      <c r="BC403" s="3"/>
      <c r="BD403" s="3"/>
      <c r="BE403" s="3"/>
      <c r="BF403" s="38"/>
      <c r="BG403" s="38"/>
      <c r="BH403" s="38"/>
      <c r="BI403" s="406"/>
      <c r="BJ403" s="407"/>
      <c r="BK403" s="659"/>
      <c r="BL403" s="585"/>
      <c r="BM403" s="387"/>
      <c r="BN403" s="387"/>
      <c r="BO403" s="660"/>
      <c r="BT403" s="311"/>
      <c r="BU403" s="311"/>
    </row>
    <row r="404" spans="1:73" ht="19.5" customHeight="1">
      <c r="A404" s="315">
        <v>1</v>
      </c>
      <c r="E404" s="184"/>
      <c r="F404" s="185"/>
      <c r="G404" s="185"/>
      <c r="H404" s="185"/>
      <c r="I404" s="3"/>
      <c r="J404" s="3"/>
      <c r="K404" s="3"/>
      <c r="L404" s="3"/>
      <c r="M404" s="3"/>
      <c r="N404" s="3"/>
      <c r="O404" s="3"/>
      <c r="P404" s="3"/>
      <c r="Q404" s="3"/>
      <c r="R404" s="3"/>
      <c r="S404" s="3"/>
      <c r="T404" s="162"/>
      <c r="U404" s="3"/>
      <c r="V404" s="1" t="s">
        <v>250</v>
      </c>
      <c r="W404" s="3"/>
      <c r="X404" s="3"/>
      <c r="Y404" s="3"/>
      <c r="Z404" s="3"/>
      <c r="AA404" s="3"/>
      <c r="AB404" s="3"/>
      <c r="AC404" s="3"/>
      <c r="AD404" s="556" t="s">
        <v>266</v>
      </c>
      <c r="AE404" s="556"/>
      <c r="AF404" s="556"/>
      <c r="AG404" s="556"/>
      <c r="AH404" s="556"/>
      <c r="AI404" s="556"/>
      <c r="AJ404" s="556"/>
      <c r="AK404" s="556"/>
      <c r="AL404" s="556"/>
      <c r="AM404" s="556"/>
      <c r="AN404" s="556"/>
      <c r="AO404" s="556"/>
      <c r="AP404" s="556"/>
      <c r="AQ404" s="556"/>
      <c r="AR404" s="556"/>
      <c r="AS404" s="556"/>
      <c r="AT404" s="556"/>
      <c r="AU404" s="556"/>
      <c r="AV404" s="556"/>
      <c r="AW404" s="556"/>
      <c r="AX404" s="556"/>
      <c r="AY404" s="556"/>
      <c r="AZ404" s="556"/>
      <c r="BA404" s="556"/>
      <c r="BB404" s="556"/>
      <c r="BC404" s="556"/>
      <c r="BD404" s="556"/>
      <c r="BE404" s="556"/>
      <c r="BF404" s="556"/>
      <c r="BG404" s="556"/>
      <c r="BH404" s="38"/>
      <c r="BI404" s="406"/>
      <c r="BJ404" s="407"/>
      <c r="BK404" s="659"/>
      <c r="BL404" s="585"/>
      <c r="BM404" s="387"/>
      <c r="BN404" s="387"/>
      <c r="BO404" s="660"/>
      <c r="BT404" s="311"/>
      <c r="BU404" s="311"/>
    </row>
    <row r="405" spans="1:73" ht="19.5" customHeight="1">
      <c r="A405" s="315">
        <v>1</v>
      </c>
      <c r="E405" s="184"/>
      <c r="F405" s="185"/>
      <c r="G405" s="185"/>
      <c r="H405" s="185"/>
      <c r="I405" s="3"/>
      <c r="J405" s="3"/>
      <c r="K405" s="3"/>
      <c r="L405" s="3"/>
      <c r="M405" s="3"/>
      <c r="N405" s="3"/>
      <c r="O405" s="3"/>
      <c r="P405" s="3"/>
      <c r="Q405" s="3"/>
      <c r="R405" s="3"/>
      <c r="S405" s="3"/>
      <c r="T405" s="162"/>
      <c r="U405" s="3"/>
      <c r="W405" s="3"/>
      <c r="X405" s="3"/>
      <c r="Y405" s="3"/>
      <c r="Z405" s="3"/>
      <c r="AA405" s="3"/>
      <c r="AB405" s="3"/>
      <c r="AC405" s="3"/>
      <c r="AD405" s="556"/>
      <c r="AE405" s="556"/>
      <c r="AF405" s="556"/>
      <c r="AG405" s="556"/>
      <c r="AH405" s="556"/>
      <c r="AI405" s="556"/>
      <c r="AJ405" s="556"/>
      <c r="AK405" s="556"/>
      <c r="AL405" s="556"/>
      <c r="AM405" s="556"/>
      <c r="AN405" s="556"/>
      <c r="AO405" s="556"/>
      <c r="AP405" s="556"/>
      <c r="AQ405" s="556"/>
      <c r="AR405" s="556"/>
      <c r="AS405" s="556"/>
      <c r="AT405" s="556"/>
      <c r="AU405" s="556"/>
      <c r="AV405" s="556"/>
      <c r="AW405" s="556"/>
      <c r="AX405" s="556"/>
      <c r="AY405" s="556"/>
      <c r="AZ405" s="556"/>
      <c r="BA405" s="556"/>
      <c r="BB405" s="556"/>
      <c r="BC405" s="556"/>
      <c r="BD405" s="556"/>
      <c r="BE405" s="556"/>
      <c r="BF405" s="556"/>
      <c r="BG405" s="556"/>
      <c r="BH405" s="38"/>
      <c r="BI405" s="169"/>
      <c r="BJ405" s="260"/>
      <c r="BK405" s="260"/>
      <c r="BL405" s="587"/>
      <c r="BM405" s="407"/>
      <c r="BN405" s="407"/>
      <c r="BO405" s="408"/>
      <c r="BT405" s="311"/>
      <c r="BU405" s="311"/>
    </row>
    <row r="406" spans="1:73" ht="19.5" customHeight="1">
      <c r="A406" s="315">
        <v>1</v>
      </c>
      <c r="E406" s="184"/>
      <c r="F406" s="185"/>
      <c r="G406" s="185"/>
      <c r="H406" s="185"/>
      <c r="I406" s="3"/>
      <c r="J406" s="3"/>
      <c r="K406" s="3"/>
      <c r="L406" s="3"/>
      <c r="M406" s="3"/>
      <c r="N406" s="3"/>
      <c r="O406" s="3"/>
      <c r="P406" s="3"/>
      <c r="Q406" s="3"/>
      <c r="R406" s="3"/>
      <c r="S406" s="3"/>
      <c r="T406" s="162"/>
      <c r="U406" s="3"/>
      <c r="W406" s="3"/>
      <c r="X406" s="3"/>
      <c r="Y406" s="3"/>
      <c r="Z406" s="3"/>
      <c r="AA406" s="3"/>
      <c r="AB406" s="3"/>
      <c r="AC406" s="3"/>
      <c r="AD406" s="486" t="s">
        <v>252</v>
      </c>
      <c r="AE406" s="487"/>
      <c r="AF406" s="487"/>
      <c r="AG406" s="487"/>
      <c r="AH406" s="487"/>
      <c r="AI406" s="488"/>
      <c r="AJ406" s="225"/>
      <c r="AK406" s="487" t="s">
        <v>253</v>
      </c>
      <c r="AL406" s="487"/>
      <c r="AM406" s="55" t="s">
        <v>267</v>
      </c>
      <c r="AN406" s="55"/>
      <c r="AO406" s="55"/>
      <c r="AP406" s="55"/>
      <c r="AQ406" s="55"/>
      <c r="AR406" s="55"/>
      <c r="AS406" s="55"/>
      <c r="AT406" s="161"/>
      <c r="AU406" s="161"/>
      <c r="AV406" s="161"/>
      <c r="AW406" s="161"/>
      <c r="AX406" s="161"/>
      <c r="AY406" s="161"/>
      <c r="AZ406" s="161"/>
      <c r="BA406" s="56"/>
      <c r="BB406" s="56"/>
      <c r="BC406" s="56"/>
      <c r="BD406" s="56"/>
      <c r="BE406" s="487"/>
      <c r="BF406" s="488"/>
      <c r="BG406" s="3"/>
      <c r="BH406" s="38"/>
      <c r="BI406" s="495"/>
      <c r="BJ406" s="387"/>
      <c r="BK406" s="586"/>
      <c r="BL406" s="587"/>
      <c r="BM406" s="407"/>
      <c r="BN406" s="407"/>
      <c r="BO406" s="408"/>
      <c r="BT406" s="311"/>
      <c r="BU406" s="311"/>
    </row>
    <row r="407" spans="1:73" ht="19.5" customHeight="1">
      <c r="A407" s="315">
        <v>1</v>
      </c>
      <c r="E407" s="184"/>
      <c r="F407" s="185"/>
      <c r="G407" s="185"/>
      <c r="H407" s="185"/>
      <c r="I407" s="3"/>
      <c r="J407" s="3"/>
      <c r="K407" s="3"/>
      <c r="L407" s="3"/>
      <c r="M407" s="3"/>
      <c r="N407" s="3"/>
      <c r="O407" s="3"/>
      <c r="P407" s="3"/>
      <c r="Q407" s="3"/>
      <c r="R407" s="3"/>
      <c r="S407" s="3"/>
      <c r="T407" s="162"/>
      <c r="U407" s="3"/>
      <c r="W407" s="3"/>
      <c r="X407" s="3"/>
      <c r="Y407" s="3"/>
      <c r="Z407" s="3"/>
      <c r="AA407" s="3"/>
      <c r="AB407" s="3"/>
      <c r="AC407" s="3"/>
      <c r="AD407" s="37"/>
      <c r="AE407" s="3"/>
      <c r="AF407" s="3"/>
      <c r="AG407" s="3"/>
      <c r="AH407" s="38"/>
      <c r="AI407" s="156"/>
      <c r="AJ407" s="137"/>
      <c r="AK407" s="410" t="s">
        <v>255</v>
      </c>
      <c r="AL407" s="410"/>
      <c r="AM407" s="26" t="s">
        <v>256</v>
      </c>
      <c r="AN407" s="26"/>
      <c r="AO407" s="26"/>
      <c r="AP407" s="26"/>
      <c r="AQ407" s="26"/>
      <c r="AR407" s="26"/>
      <c r="AS407" s="26"/>
      <c r="AT407" s="27"/>
      <c r="AU407" s="27"/>
      <c r="AV407" s="27"/>
      <c r="AW407" s="27"/>
      <c r="AX407" s="27"/>
      <c r="AY407" s="27"/>
      <c r="AZ407" s="27"/>
      <c r="BA407" s="24"/>
      <c r="BB407" s="24"/>
      <c r="BC407" s="24"/>
      <c r="BD407" s="24"/>
      <c r="BE407" s="410"/>
      <c r="BF407" s="411"/>
      <c r="BG407" s="3"/>
      <c r="BH407" s="38"/>
      <c r="BI407" s="495"/>
      <c r="BJ407" s="387"/>
      <c r="BK407" s="586"/>
      <c r="BL407" s="587"/>
      <c r="BM407" s="407"/>
      <c r="BN407" s="407"/>
      <c r="BO407" s="408"/>
      <c r="BT407" s="311"/>
      <c r="BU407" s="311"/>
    </row>
    <row r="408" spans="1:73" ht="19.5" customHeight="1">
      <c r="A408" s="315">
        <v>1</v>
      </c>
      <c r="E408" s="184"/>
      <c r="F408" s="185"/>
      <c r="G408" s="185"/>
      <c r="H408" s="185"/>
      <c r="I408" s="3"/>
      <c r="J408" s="3"/>
      <c r="K408" s="3"/>
      <c r="L408" s="3"/>
      <c r="M408" s="3"/>
      <c r="N408" s="3"/>
      <c r="O408" s="3"/>
      <c r="P408" s="3"/>
      <c r="Q408" s="3"/>
      <c r="R408" s="3"/>
      <c r="S408" s="3"/>
      <c r="T408" s="162"/>
      <c r="U408" s="3"/>
      <c r="W408" s="3"/>
      <c r="X408" s="3"/>
      <c r="Y408" s="3"/>
      <c r="Z408" s="3"/>
      <c r="AA408" s="3"/>
      <c r="AB408" s="3"/>
      <c r="AC408" s="3"/>
      <c r="AD408" s="486" t="s">
        <v>257</v>
      </c>
      <c r="AE408" s="487"/>
      <c r="AF408" s="487"/>
      <c r="AG408" s="487"/>
      <c r="AH408" s="487"/>
      <c r="AI408" s="488"/>
      <c r="AJ408" s="223"/>
      <c r="AK408" s="487" t="s">
        <v>253</v>
      </c>
      <c r="AL408" s="487"/>
      <c r="AM408" s="55" t="s">
        <v>258</v>
      </c>
      <c r="AN408" s="55"/>
      <c r="AO408" s="55"/>
      <c r="AP408" s="55"/>
      <c r="AQ408" s="55"/>
      <c r="AR408" s="55"/>
      <c r="AS408" s="55"/>
      <c r="AT408" s="161"/>
      <c r="AU408" s="161"/>
      <c r="AV408" s="161"/>
      <c r="AW408" s="161"/>
      <c r="AX408" s="161"/>
      <c r="AY408" s="161"/>
      <c r="AZ408" s="161"/>
      <c r="BA408" s="56"/>
      <c r="BB408" s="56"/>
      <c r="BC408" s="56"/>
      <c r="BD408" s="56"/>
      <c r="BE408" s="487"/>
      <c r="BF408" s="488"/>
      <c r="BG408" s="3"/>
      <c r="BH408" s="38"/>
      <c r="BI408" s="495"/>
      <c r="BJ408" s="387"/>
      <c r="BK408" s="586"/>
      <c r="BL408" s="587"/>
      <c r="BM408" s="407"/>
      <c r="BN408" s="407"/>
      <c r="BO408" s="408"/>
      <c r="BT408" s="311"/>
      <c r="BU408" s="311"/>
    </row>
    <row r="409" spans="1:73" ht="19.5" customHeight="1">
      <c r="A409" s="315">
        <v>1</v>
      </c>
      <c r="E409" s="184"/>
      <c r="F409" s="185"/>
      <c r="G409" s="185"/>
      <c r="H409" s="185"/>
      <c r="I409" s="3"/>
      <c r="J409" s="3"/>
      <c r="K409" s="3"/>
      <c r="L409" s="3"/>
      <c r="M409" s="3"/>
      <c r="N409" s="3"/>
      <c r="O409" s="3"/>
      <c r="P409" s="3"/>
      <c r="Q409" s="3"/>
      <c r="R409" s="3"/>
      <c r="S409" s="3"/>
      <c r="T409" s="162"/>
      <c r="U409" s="3"/>
      <c r="W409" s="3"/>
      <c r="X409" s="3"/>
      <c r="Y409" s="3"/>
      <c r="Z409" s="3"/>
      <c r="AA409" s="3"/>
      <c r="AB409" s="3"/>
      <c r="AC409" s="3"/>
      <c r="AD409" s="37"/>
      <c r="AE409" s="3"/>
      <c r="AF409" s="3"/>
      <c r="AG409" s="3"/>
      <c r="AH409" s="38"/>
      <c r="AI409" s="156"/>
      <c r="AJ409" s="224"/>
      <c r="AK409" s="407" t="s">
        <v>255</v>
      </c>
      <c r="AL409" s="407"/>
      <c r="AM409" s="38" t="s">
        <v>261</v>
      </c>
      <c r="AN409" s="38"/>
      <c r="AO409" s="38"/>
      <c r="AP409" s="38"/>
      <c r="AQ409" s="38"/>
      <c r="AR409" s="38"/>
      <c r="AS409" s="38"/>
      <c r="AT409" s="30"/>
      <c r="AU409" s="30"/>
      <c r="AV409" s="30"/>
      <c r="AW409" s="30"/>
      <c r="AX409" s="30"/>
      <c r="AY409" s="30"/>
      <c r="AZ409" s="30"/>
      <c r="BA409" s="3"/>
      <c r="BB409" s="3"/>
      <c r="BC409" s="3"/>
      <c r="BD409" s="3"/>
      <c r="BE409" s="407"/>
      <c r="BF409" s="408"/>
      <c r="BG409" s="3"/>
      <c r="BH409" s="38"/>
      <c r="BI409" s="495"/>
      <c r="BJ409" s="387"/>
      <c r="BK409" s="586"/>
      <c r="BL409" s="587"/>
      <c r="BM409" s="407"/>
      <c r="BN409" s="407"/>
      <c r="BO409" s="408"/>
      <c r="BT409" s="311"/>
      <c r="BU409" s="311"/>
    </row>
    <row r="410" spans="1:73" ht="19.5" customHeight="1">
      <c r="A410" s="315">
        <v>1</v>
      </c>
      <c r="E410" s="184"/>
      <c r="F410" s="185"/>
      <c r="G410" s="185"/>
      <c r="H410" s="185"/>
      <c r="I410" s="3"/>
      <c r="J410" s="3"/>
      <c r="K410" s="3"/>
      <c r="L410" s="3"/>
      <c r="M410" s="3"/>
      <c r="N410" s="3"/>
      <c r="O410" s="3"/>
      <c r="P410" s="3"/>
      <c r="Q410" s="3"/>
      <c r="R410" s="3"/>
      <c r="S410" s="3"/>
      <c r="T410" s="162"/>
      <c r="U410" s="3"/>
      <c r="W410" s="3"/>
      <c r="X410" s="3"/>
      <c r="Y410" s="3"/>
      <c r="Z410" s="3"/>
      <c r="AA410" s="3"/>
      <c r="AB410" s="3"/>
      <c r="AC410" s="3"/>
      <c r="AD410" s="166"/>
      <c r="AE410" s="24"/>
      <c r="AF410" s="24"/>
      <c r="AG410" s="24"/>
      <c r="AH410" s="26"/>
      <c r="AI410" s="158"/>
      <c r="AJ410" s="137"/>
      <c r="AK410" s="410" t="s">
        <v>260</v>
      </c>
      <c r="AL410" s="410"/>
      <c r="AM410" s="26" t="s">
        <v>256</v>
      </c>
      <c r="AN410" s="26"/>
      <c r="AO410" s="26"/>
      <c r="AP410" s="26"/>
      <c r="AQ410" s="26"/>
      <c r="AR410" s="26"/>
      <c r="AS410" s="26"/>
      <c r="AT410" s="27"/>
      <c r="AU410" s="27"/>
      <c r="AV410" s="27"/>
      <c r="AW410" s="27"/>
      <c r="AX410" s="27"/>
      <c r="AY410" s="27"/>
      <c r="AZ410" s="27"/>
      <c r="BA410" s="24"/>
      <c r="BB410" s="24"/>
      <c r="BC410" s="24"/>
      <c r="BD410" s="24"/>
      <c r="BE410" s="410"/>
      <c r="BF410" s="411"/>
      <c r="BG410" s="3"/>
      <c r="BH410" s="38"/>
      <c r="BI410" s="495"/>
      <c r="BJ410" s="387"/>
      <c r="BK410" s="586"/>
      <c r="BL410" s="407"/>
      <c r="BM410" s="407"/>
      <c r="BN410" s="407"/>
      <c r="BO410" s="408"/>
      <c r="BT410" s="311"/>
      <c r="BU410" s="311"/>
    </row>
    <row r="411" spans="1:73" ht="9" customHeight="1">
      <c r="A411" s="315">
        <v>1</v>
      </c>
      <c r="E411" s="184"/>
      <c r="F411" s="185"/>
      <c r="G411" s="185"/>
      <c r="H411" s="185"/>
      <c r="I411" s="3"/>
      <c r="J411" s="3"/>
      <c r="K411" s="3"/>
      <c r="L411" s="3"/>
      <c r="M411" s="3"/>
      <c r="N411" s="3"/>
      <c r="O411" s="3"/>
      <c r="P411" s="3"/>
      <c r="Q411" s="3"/>
      <c r="R411" s="3"/>
      <c r="S411" s="3"/>
      <c r="T411" s="162"/>
      <c r="U411" s="3"/>
      <c r="W411" s="3"/>
      <c r="X411" s="3"/>
      <c r="Y411" s="3"/>
      <c r="Z411" s="3"/>
      <c r="AA411" s="3"/>
      <c r="AB411" s="3"/>
      <c r="AC411" s="3"/>
      <c r="AD411" s="3"/>
      <c r="AE411" s="3"/>
      <c r="AF411" s="3"/>
      <c r="AG411" s="3"/>
      <c r="AH411" s="38"/>
      <c r="AI411" s="38"/>
      <c r="AJ411" s="38"/>
      <c r="AK411" s="3"/>
      <c r="AL411" s="3"/>
      <c r="AM411" s="38"/>
      <c r="AN411" s="38"/>
      <c r="AO411" s="38"/>
      <c r="AP411" s="38"/>
      <c r="AQ411" s="38"/>
      <c r="AR411" s="38"/>
      <c r="AS411" s="38"/>
      <c r="AT411" s="30"/>
      <c r="AU411" s="30"/>
      <c r="AV411" s="30"/>
      <c r="AW411" s="30"/>
      <c r="AX411" s="30"/>
      <c r="AY411" s="30"/>
      <c r="AZ411" s="30"/>
      <c r="BA411" s="3"/>
      <c r="BB411" s="3"/>
      <c r="BC411" s="3"/>
      <c r="BD411" s="3"/>
      <c r="BE411" s="3"/>
      <c r="BF411" s="3"/>
      <c r="BG411" s="3"/>
      <c r="BH411" s="38"/>
      <c r="BI411" s="136"/>
      <c r="BJ411" s="38"/>
      <c r="BK411" s="186"/>
      <c r="BL411" s="3"/>
      <c r="BM411" s="3"/>
      <c r="BN411" s="3"/>
      <c r="BO411" s="162"/>
      <c r="BT411" s="311"/>
      <c r="BU411" s="311"/>
    </row>
    <row r="412" spans="1:73" ht="19.5" customHeight="1">
      <c r="A412" s="315">
        <v>1</v>
      </c>
      <c r="E412" s="184"/>
      <c r="F412" s="185"/>
      <c r="G412" s="185"/>
      <c r="H412" s="185"/>
      <c r="I412" s="3"/>
      <c r="J412" s="3"/>
      <c r="K412" s="3"/>
      <c r="L412" s="3"/>
      <c r="M412" s="3"/>
      <c r="N412" s="3"/>
      <c r="O412" s="3"/>
      <c r="P412" s="3"/>
      <c r="Q412" s="3"/>
      <c r="R412" s="3"/>
      <c r="S412" s="3"/>
      <c r="T412" s="162"/>
      <c r="U412" s="3"/>
      <c r="V412" s="1" t="s">
        <v>268</v>
      </c>
      <c r="W412" s="3"/>
      <c r="X412" s="3"/>
      <c r="Y412" s="3"/>
      <c r="Z412" s="3"/>
      <c r="AA412" s="3"/>
      <c r="AB412" s="3"/>
      <c r="AC412" s="3"/>
      <c r="AD412" s="41"/>
      <c r="AE412" s="41"/>
      <c r="AF412" s="41"/>
      <c r="AG412" s="41"/>
      <c r="AH412" s="556" t="s">
        <v>269</v>
      </c>
      <c r="AI412" s="556"/>
      <c r="AJ412" s="556"/>
      <c r="AK412" s="556"/>
      <c r="AL412" s="556"/>
      <c r="AM412" s="556"/>
      <c r="AN412" s="556"/>
      <c r="AO412" s="556"/>
      <c r="AP412" s="556"/>
      <c r="AQ412" s="556"/>
      <c r="AR412" s="556"/>
      <c r="AS412" s="556"/>
      <c r="AT412" s="556"/>
      <c r="AU412" s="556"/>
      <c r="AV412" s="556"/>
      <c r="AW412" s="556"/>
      <c r="AX412" s="556"/>
      <c r="AY412" s="556"/>
      <c r="AZ412" s="556"/>
      <c r="BA412" s="556"/>
      <c r="BB412" s="556"/>
      <c r="BC412" s="556"/>
      <c r="BD412" s="556"/>
      <c r="BE412" s="556"/>
      <c r="BF412" s="556"/>
      <c r="BG412" s="556"/>
      <c r="BH412" s="38"/>
      <c r="BI412" s="664"/>
      <c r="BJ412" s="665"/>
      <c r="BK412" s="666"/>
      <c r="BL412" s="585"/>
      <c r="BM412" s="387"/>
      <c r="BN412" s="387"/>
      <c r="BO412" s="660"/>
      <c r="BT412" s="311"/>
      <c r="BU412" s="311"/>
    </row>
    <row r="413" spans="1:73" ht="19.5" customHeight="1">
      <c r="A413" s="315">
        <v>1</v>
      </c>
      <c r="E413" s="184"/>
      <c r="F413" s="185"/>
      <c r="G413" s="185"/>
      <c r="H413" s="185"/>
      <c r="I413" s="3"/>
      <c r="J413" s="3"/>
      <c r="K413" s="3"/>
      <c r="L413" s="3"/>
      <c r="M413" s="3"/>
      <c r="N413" s="3"/>
      <c r="O413" s="3"/>
      <c r="P413" s="3"/>
      <c r="Q413" s="3"/>
      <c r="R413" s="3"/>
      <c r="S413" s="3"/>
      <c r="T413" s="162"/>
      <c r="U413" s="3"/>
      <c r="W413" s="3"/>
      <c r="X413" s="3"/>
      <c r="Y413" s="3"/>
      <c r="Z413" s="3"/>
      <c r="AA413" s="3"/>
      <c r="AB413" s="3"/>
      <c r="AC413" s="3"/>
      <c r="AD413" s="41"/>
      <c r="AE413" s="41"/>
      <c r="AF413" s="41"/>
      <c r="AG413" s="41"/>
      <c r="AH413" s="556"/>
      <c r="AI413" s="556"/>
      <c r="AJ413" s="556"/>
      <c r="AK413" s="556"/>
      <c r="AL413" s="556"/>
      <c r="AM413" s="556"/>
      <c r="AN413" s="556"/>
      <c r="AO413" s="556"/>
      <c r="AP413" s="556"/>
      <c r="AQ413" s="556"/>
      <c r="AR413" s="556"/>
      <c r="AS413" s="556"/>
      <c r="AT413" s="556"/>
      <c r="AU413" s="556"/>
      <c r="AV413" s="556"/>
      <c r="AW413" s="556"/>
      <c r="AX413" s="556"/>
      <c r="AY413" s="556"/>
      <c r="AZ413" s="556"/>
      <c r="BA413" s="556"/>
      <c r="BB413" s="556"/>
      <c r="BC413" s="556"/>
      <c r="BD413" s="556"/>
      <c r="BE413" s="556"/>
      <c r="BF413" s="556"/>
      <c r="BG413" s="556"/>
      <c r="BH413" s="38"/>
      <c r="BI413" s="664"/>
      <c r="BJ413" s="665"/>
      <c r="BK413" s="666"/>
      <c r="BL413" s="587"/>
      <c r="BM413" s="407"/>
      <c r="BN413" s="407"/>
      <c r="BO413" s="408"/>
      <c r="BT413" s="311"/>
      <c r="BU413" s="311"/>
    </row>
    <row r="414" spans="1:73" ht="19.5" customHeight="1">
      <c r="A414" s="315">
        <v>1</v>
      </c>
      <c r="E414" s="184"/>
      <c r="F414" s="185"/>
      <c r="G414" s="185"/>
      <c r="H414" s="185"/>
      <c r="I414" s="3"/>
      <c r="J414" s="3"/>
      <c r="K414" s="3"/>
      <c r="L414" s="3"/>
      <c r="M414" s="3"/>
      <c r="N414" s="3"/>
      <c r="O414" s="3"/>
      <c r="P414" s="3"/>
      <c r="Q414" s="3"/>
      <c r="R414" s="3"/>
      <c r="S414" s="3"/>
      <c r="T414" s="162"/>
      <c r="U414" s="3"/>
      <c r="W414" s="3"/>
      <c r="X414" s="3"/>
      <c r="Y414" s="3"/>
      <c r="Z414" s="3"/>
      <c r="AA414" s="3"/>
      <c r="AB414" s="3"/>
      <c r="AC414" s="3"/>
      <c r="AD414" s="41"/>
      <c r="AE414" s="41"/>
      <c r="AF414" s="41"/>
      <c r="AG414" s="41"/>
      <c r="AH414" s="224"/>
      <c r="AI414" s="38" t="s">
        <v>270</v>
      </c>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c r="BF414" s="43"/>
      <c r="BG414" s="43"/>
      <c r="BH414" s="38"/>
      <c r="BI414" s="495"/>
      <c r="BJ414" s="387"/>
      <c r="BK414" s="586"/>
      <c r="BL414" s="587"/>
      <c r="BM414" s="407"/>
      <c r="BN414" s="407"/>
      <c r="BO414" s="408"/>
      <c r="BT414" s="311"/>
      <c r="BU414" s="311"/>
    </row>
    <row r="415" spans="1:73" ht="19.5" customHeight="1">
      <c r="A415" s="315">
        <v>1</v>
      </c>
      <c r="E415" s="184"/>
      <c r="F415" s="185"/>
      <c r="G415" s="185"/>
      <c r="H415" s="185"/>
      <c r="I415" s="3"/>
      <c r="J415" s="3"/>
      <c r="K415" s="3"/>
      <c r="L415" s="3"/>
      <c r="M415" s="3"/>
      <c r="N415" s="3"/>
      <c r="O415" s="3"/>
      <c r="P415" s="3"/>
      <c r="Q415" s="3"/>
      <c r="R415" s="3"/>
      <c r="S415" s="3"/>
      <c r="T415" s="162"/>
      <c r="U415" s="3"/>
      <c r="W415" s="3"/>
      <c r="X415" s="3"/>
      <c r="Y415" s="3"/>
      <c r="Z415" s="3"/>
      <c r="AA415" s="3"/>
      <c r="AB415" s="3"/>
      <c r="AC415" s="3"/>
      <c r="AD415" s="41"/>
      <c r="AE415" s="41"/>
      <c r="AF415" s="41"/>
      <c r="AG415" s="41"/>
      <c r="AH415" s="224"/>
      <c r="AI415" s="38" t="s">
        <v>271</v>
      </c>
      <c r="AJ415" s="43"/>
      <c r="AK415" s="43"/>
      <c r="AL415" s="43"/>
      <c r="AM415" s="43"/>
      <c r="AN415" s="43"/>
      <c r="AO415" s="43"/>
      <c r="AP415" s="43"/>
      <c r="AQ415" s="43"/>
      <c r="AR415" s="43"/>
      <c r="AS415" s="43"/>
      <c r="AT415" s="43"/>
      <c r="AU415" s="43"/>
      <c r="AV415" s="43"/>
      <c r="AW415" s="43"/>
      <c r="AX415" s="43"/>
      <c r="AY415" s="43"/>
      <c r="AZ415" s="43"/>
      <c r="BA415" s="43"/>
      <c r="BB415" s="43"/>
      <c r="BC415" s="43"/>
      <c r="BD415" s="43"/>
      <c r="BE415" s="43"/>
      <c r="BF415" s="43"/>
      <c r="BG415" s="43"/>
      <c r="BH415" s="38"/>
      <c r="BI415" s="495"/>
      <c r="BJ415" s="387"/>
      <c r="BK415" s="586"/>
      <c r="BL415" s="587"/>
      <c r="BM415" s="407"/>
      <c r="BN415" s="407"/>
      <c r="BO415" s="408"/>
      <c r="BT415" s="311"/>
      <c r="BU415" s="311"/>
    </row>
    <row r="416" spans="1:73" ht="19.5" customHeight="1">
      <c r="A416" s="315">
        <v>1</v>
      </c>
      <c r="E416" s="184"/>
      <c r="F416" s="185"/>
      <c r="G416" s="185"/>
      <c r="H416" s="185"/>
      <c r="I416" s="3"/>
      <c r="J416" s="3"/>
      <c r="K416" s="3"/>
      <c r="L416" s="3"/>
      <c r="M416" s="3"/>
      <c r="N416" s="3"/>
      <c r="O416" s="3"/>
      <c r="P416" s="3"/>
      <c r="Q416" s="3"/>
      <c r="R416" s="3"/>
      <c r="S416" s="3"/>
      <c r="T416" s="162"/>
      <c r="U416" s="3"/>
      <c r="W416" s="3"/>
      <c r="X416" s="3"/>
      <c r="Y416" s="3"/>
      <c r="Z416" s="3"/>
      <c r="AA416" s="3"/>
      <c r="AB416" s="3"/>
      <c r="AC416" s="3"/>
      <c r="AD416" s="41"/>
      <c r="AE416" s="41"/>
      <c r="AF416" s="41"/>
      <c r="AG416" s="41"/>
      <c r="AH416" s="38" t="s">
        <v>272</v>
      </c>
      <c r="AI416" s="38"/>
      <c r="AJ416" s="43"/>
      <c r="AK416" s="43"/>
      <c r="AL416" s="43"/>
      <c r="AM416" s="43"/>
      <c r="AN416" s="43"/>
      <c r="AO416" s="43"/>
      <c r="AP416" s="43"/>
      <c r="AQ416" s="43"/>
      <c r="AR416" s="43"/>
      <c r="AS416" s="43"/>
      <c r="AT416" s="43"/>
      <c r="AU416" s="43"/>
      <c r="AV416" s="43"/>
      <c r="AW416" s="43"/>
      <c r="AX416" s="43"/>
      <c r="AY416" s="43"/>
      <c r="AZ416" s="43"/>
      <c r="BA416" s="43"/>
      <c r="BB416" s="43"/>
      <c r="BC416" s="43"/>
      <c r="BD416" s="43"/>
      <c r="BE416" s="43"/>
      <c r="BF416" s="43"/>
      <c r="BG416" s="43"/>
      <c r="BH416" s="38"/>
      <c r="BI416" s="406"/>
      <c r="BJ416" s="407"/>
      <c r="BK416" s="659"/>
      <c r="BL416" s="587"/>
      <c r="BM416" s="407"/>
      <c r="BN416" s="407"/>
      <c r="BO416" s="408"/>
      <c r="BT416" s="311"/>
      <c r="BU416" s="311"/>
    </row>
    <row r="417" spans="1:73" ht="11.25" customHeight="1">
      <c r="A417" s="315">
        <v>1</v>
      </c>
      <c r="E417" s="184"/>
      <c r="F417" s="185"/>
      <c r="G417" s="185"/>
      <c r="H417" s="185"/>
      <c r="I417" s="3"/>
      <c r="J417" s="3"/>
      <c r="K417" s="3"/>
      <c r="L417" s="3"/>
      <c r="M417" s="3"/>
      <c r="N417" s="3"/>
      <c r="O417" s="3"/>
      <c r="P417" s="3"/>
      <c r="Q417" s="3"/>
      <c r="R417" s="3"/>
      <c r="S417" s="3"/>
      <c r="T417" s="162"/>
      <c r="U417" s="3"/>
      <c r="W417" s="3"/>
      <c r="X417" s="3"/>
      <c r="Y417" s="3"/>
      <c r="Z417" s="3"/>
      <c r="AA417" s="3"/>
      <c r="AB417" s="3"/>
      <c r="AC417" s="3"/>
      <c r="AD417" s="41"/>
      <c r="AE417" s="41"/>
      <c r="AF417" s="41"/>
      <c r="AG417" s="41"/>
      <c r="AH417" s="43"/>
      <c r="AI417" s="43"/>
      <c r="AJ417" s="43"/>
      <c r="AK417" s="43"/>
      <c r="AL417" s="43"/>
      <c r="AM417" s="43"/>
      <c r="AN417" s="43"/>
      <c r="AO417" s="43"/>
      <c r="AP417" s="43"/>
      <c r="AQ417" s="43"/>
      <c r="AR417" s="43"/>
      <c r="AS417" s="43"/>
      <c r="AT417" s="43"/>
      <c r="AU417" s="43"/>
      <c r="AV417" s="43"/>
      <c r="AW417" s="43"/>
      <c r="AX417" s="43"/>
      <c r="AY417" s="43"/>
      <c r="AZ417" s="43"/>
      <c r="BA417" s="43"/>
      <c r="BB417" s="43"/>
      <c r="BC417" s="43"/>
      <c r="BD417" s="43"/>
      <c r="BE417" s="43"/>
      <c r="BF417" s="43"/>
      <c r="BG417" s="43"/>
      <c r="BH417" s="38"/>
      <c r="BI417" s="169"/>
      <c r="BJ417" s="30"/>
      <c r="BK417" s="30"/>
      <c r="BL417" s="587"/>
      <c r="BM417" s="407"/>
      <c r="BN417" s="407"/>
      <c r="BO417" s="408"/>
      <c r="BT417" s="311"/>
      <c r="BU417" s="311"/>
    </row>
    <row r="418" spans="1:73" ht="19.5" customHeight="1">
      <c r="A418" s="315">
        <v>1</v>
      </c>
      <c r="E418" s="184"/>
      <c r="F418" s="185"/>
      <c r="G418" s="185"/>
      <c r="H418" s="185"/>
      <c r="I418" s="3"/>
      <c r="J418" s="3"/>
      <c r="K418" s="3"/>
      <c r="L418" s="3"/>
      <c r="M418" s="3"/>
      <c r="N418" s="3"/>
      <c r="O418" s="3"/>
      <c r="P418" s="3"/>
      <c r="Q418" s="3"/>
      <c r="R418" s="3"/>
      <c r="S418" s="3"/>
      <c r="T418" s="162"/>
      <c r="U418" s="3"/>
      <c r="V418" s="640" t="s">
        <v>273</v>
      </c>
      <c r="W418" s="640"/>
      <c r="X418" s="640"/>
      <c r="Y418" s="640"/>
      <c r="Z418" s="640"/>
      <c r="AA418" s="640"/>
      <c r="AB418" s="640"/>
      <c r="AC418" s="640"/>
      <c r="AD418" s="640"/>
      <c r="AE418" s="640"/>
      <c r="AF418" s="640"/>
      <c r="AG418" s="640"/>
      <c r="AH418" s="640"/>
      <c r="AI418" s="640"/>
      <c r="AJ418" s="640"/>
      <c r="AK418" s="640"/>
      <c r="AL418" s="640"/>
      <c r="AM418" s="640"/>
      <c r="AN418" s="640"/>
      <c r="AO418" s="640"/>
      <c r="AP418" s="640"/>
      <c r="AQ418" s="640"/>
      <c r="AR418" s="640"/>
      <c r="AS418" s="640"/>
      <c r="AT418" s="640"/>
      <c r="AU418" s="640"/>
      <c r="AV418" s="640"/>
      <c r="AW418" s="640"/>
      <c r="AX418" s="43"/>
      <c r="AY418" s="43"/>
      <c r="AZ418" s="43"/>
      <c r="BA418" s="43"/>
      <c r="BB418" s="43"/>
      <c r="BC418" s="43"/>
      <c r="BD418" s="43"/>
      <c r="BE418" s="43"/>
      <c r="BF418" s="43"/>
      <c r="BG418" s="43"/>
      <c r="BH418" s="38"/>
      <c r="BI418" s="406"/>
      <c r="BJ418" s="407"/>
      <c r="BK418" s="659"/>
      <c r="BL418" s="387"/>
      <c r="BM418" s="387"/>
      <c r="BN418" s="387"/>
      <c r="BO418" s="660"/>
      <c r="BT418" s="311"/>
      <c r="BU418" s="311"/>
    </row>
    <row r="419" spans="1:73" ht="19.5" customHeight="1">
      <c r="A419" s="315">
        <v>1</v>
      </c>
      <c r="E419" s="184"/>
      <c r="F419" s="185"/>
      <c r="G419" s="185"/>
      <c r="H419" s="185"/>
      <c r="I419" s="3"/>
      <c r="J419" s="3"/>
      <c r="K419" s="3"/>
      <c r="L419" s="3"/>
      <c r="M419" s="3"/>
      <c r="N419" s="3"/>
      <c r="O419" s="3"/>
      <c r="P419" s="3"/>
      <c r="Q419" s="3"/>
      <c r="R419" s="3"/>
      <c r="S419" s="3"/>
      <c r="T419" s="162"/>
      <c r="U419" s="3"/>
      <c r="V419" s="640" t="s">
        <v>274</v>
      </c>
      <c r="W419" s="640"/>
      <c r="X419" s="640"/>
      <c r="Y419" s="640"/>
      <c r="Z419" s="640"/>
      <c r="AA419" s="640"/>
      <c r="AB419" s="640"/>
      <c r="AC419" s="640"/>
      <c r="AD419" s="640"/>
      <c r="AE419" s="640"/>
      <c r="AF419" s="640"/>
      <c r="AG419" s="640"/>
      <c r="AH419" s="640"/>
      <c r="AI419" s="640"/>
      <c r="AJ419" s="640"/>
      <c r="AK419" s="640"/>
      <c r="AL419" s="640"/>
      <c r="AM419" s="640"/>
      <c r="AN419" s="640"/>
      <c r="AO419" s="640"/>
      <c r="AP419" s="640"/>
      <c r="AQ419" s="640"/>
      <c r="AR419" s="640"/>
      <c r="AS419" s="640"/>
      <c r="AT419" s="640"/>
      <c r="AU419" s="640"/>
      <c r="AV419" s="640"/>
      <c r="AW419" s="640"/>
      <c r="AX419" s="43"/>
      <c r="AY419" s="43"/>
      <c r="AZ419" s="43"/>
      <c r="BA419" s="43"/>
      <c r="BB419" s="43"/>
      <c r="BC419" s="43"/>
      <c r="BD419" s="43"/>
      <c r="BE419" s="43"/>
      <c r="BF419" s="43"/>
      <c r="BG419" s="43"/>
      <c r="BH419" s="38"/>
      <c r="BI419" s="406"/>
      <c r="BJ419" s="407"/>
      <c r="BK419" s="659"/>
      <c r="BL419" s="387"/>
      <c r="BM419" s="387"/>
      <c r="BN419" s="387"/>
      <c r="BO419" s="660"/>
      <c r="BT419" s="311"/>
      <c r="BU419" s="311"/>
    </row>
    <row r="420" spans="1:73" ht="19.5" customHeight="1">
      <c r="A420" s="315">
        <v>1</v>
      </c>
      <c r="E420" s="187"/>
      <c r="F420" s="140"/>
      <c r="G420" s="140"/>
      <c r="H420" s="140"/>
      <c r="I420" s="24"/>
      <c r="J420" s="24"/>
      <c r="K420" s="24"/>
      <c r="L420" s="24"/>
      <c r="M420" s="24"/>
      <c r="N420" s="24"/>
      <c r="O420" s="24"/>
      <c r="P420" s="24"/>
      <c r="Q420" s="24"/>
      <c r="R420" s="24"/>
      <c r="S420" s="24"/>
      <c r="T420" s="168"/>
      <c r="U420" s="24"/>
      <c r="V420" s="661" t="s">
        <v>275</v>
      </c>
      <c r="W420" s="661"/>
      <c r="X420" s="661"/>
      <c r="Y420" s="661"/>
      <c r="Z420" s="661"/>
      <c r="AA420" s="661"/>
      <c r="AB420" s="661"/>
      <c r="AC420" s="661"/>
      <c r="AD420" s="661"/>
      <c r="AE420" s="661"/>
      <c r="AF420" s="661"/>
      <c r="AG420" s="661"/>
      <c r="AH420" s="661"/>
      <c r="AI420" s="661"/>
      <c r="AJ420" s="661"/>
      <c r="AK420" s="661"/>
      <c r="AL420" s="661"/>
      <c r="AM420" s="661"/>
      <c r="AN420" s="661"/>
      <c r="AO420" s="661"/>
      <c r="AP420" s="661"/>
      <c r="AQ420" s="661"/>
      <c r="AR420" s="661"/>
      <c r="AS420" s="661"/>
      <c r="AT420" s="661"/>
      <c r="AU420" s="661"/>
      <c r="AV420" s="661"/>
      <c r="AW420" s="661"/>
      <c r="AX420" s="27"/>
      <c r="AY420" s="24"/>
      <c r="AZ420" s="24"/>
      <c r="BA420" s="24"/>
      <c r="BB420" s="24"/>
      <c r="BC420" s="24"/>
      <c r="BD420" s="24"/>
      <c r="BE420" s="24"/>
      <c r="BF420" s="26"/>
      <c r="BG420" s="26"/>
      <c r="BH420" s="26"/>
      <c r="BI420" s="409"/>
      <c r="BJ420" s="410"/>
      <c r="BK420" s="662"/>
      <c r="BL420" s="507"/>
      <c r="BM420" s="507"/>
      <c r="BN420" s="507"/>
      <c r="BO420" s="663"/>
      <c r="BT420" s="311"/>
      <c r="BU420" s="311"/>
    </row>
    <row r="421" spans="1:73" ht="24.75" customHeight="1">
      <c r="A421" s="315">
        <v>0</v>
      </c>
      <c r="E421" s="180"/>
      <c r="F421" s="554" t="s">
        <v>276</v>
      </c>
      <c r="G421" s="554"/>
      <c r="H421" s="174" t="s">
        <v>277</v>
      </c>
      <c r="I421" s="174"/>
      <c r="J421" s="20"/>
      <c r="K421" s="20"/>
      <c r="L421" s="20"/>
      <c r="M421" s="20"/>
      <c r="N421" s="20"/>
      <c r="O421" s="20"/>
      <c r="P421" s="20"/>
      <c r="Q421" s="20"/>
      <c r="R421" s="20"/>
      <c r="S421" s="20"/>
      <c r="T421" s="181"/>
      <c r="U421" s="606" t="str">
        <f>+IF(AD421="","無","有")</f>
        <v>無</v>
      </c>
      <c r="V421" s="607"/>
      <c r="W421" s="20"/>
      <c r="X421" s="174" t="s">
        <v>456</v>
      </c>
      <c r="Y421" s="20"/>
      <c r="Z421" s="20"/>
      <c r="AA421" s="20"/>
      <c r="AB421" s="20"/>
      <c r="AC421" s="20"/>
      <c r="AD421" s="482"/>
      <c r="AE421" s="482"/>
      <c r="AF421" s="482"/>
      <c r="AG421" s="482"/>
      <c r="AH421" s="482"/>
      <c r="AI421" s="482"/>
      <c r="AJ421" s="482"/>
      <c r="AK421" s="482"/>
      <c r="AL421" s="482"/>
      <c r="AM421" s="482"/>
      <c r="AN421" s="482"/>
      <c r="AO421" s="482"/>
      <c r="AP421" s="482"/>
      <c r="AQ421" s="482"/>
      <c r="AR421" s="482"/>
      <c r="AS421" s="482"/>
      <c r="AT421" s="482"/>
      <c r="AU421" s="482"/>
      <c r="AV421" s="482"/>
      <c r="AW421" s="482"/>
      <c r="AX421" s="482"/>
      <c r="AY421" s="482"/>
      <c r="AZ421" s="482"/>
      <c r="BA421" s="482"/>
      <c r="BB421" s="482"/>
      <c r="BC421" s="482"/>
      <c r="BD421" s="482"/>
      <c r="BE421" s="482"/>
      <c r="BF421" s="482"/>
      <c r="BG421" s="482"/>
      <c r="BH421" s="482"/>
      <c r="BI421" s="482"/>
      <c r="BJ421" s="482"/>
      <c r="BK421" s="19" t="s">
        <v>457</v>
      </c>
      <c r="BL421" s="183"/>
      <c r="BM421" s="601"/>
      <c r="BN421" s="420"/>
      <c r="BO421" s="421"/>
      <c r="BT421" s="311"/>
      <c r="BU421" s="311"/>
    </row>
    <row r="422" spans="1:73" ht="19.5" customHeight="1">
      <c r="A422" s="315">
        <v>1</v>
      </c>
      <c r="E422" s="182"/>
      <c r="F422" s="519" t="s">
        <v>278</v>
      </c>
      <c r="G422" s="519"/>
      <c r="H422" s="574" t="s">
        <v>279</v>
      </c>
      <c r="I422" s="574"/>
      <c r="J422" s="574"/>
      <c r="K422" s="574"/>
      <c r="L422" s="574"/>
      <c r="M422" s="574"/>
      <c r="N422" s="574"/>
      <c r="O422" s="574"/>
      <c r="P422" s="574"/>
      <c r="Q422" s="574"/>
      <c r="R422" s="574"/>
      <c r="S422" s="574"/>
      <c r="T422" s="64"/>
      <c r="U422" s="189"/>
      <c r="V422" s="574" t="s">
        <v>280</v>
      </c>
      <c r="W422" s="574"/>
      <c r="X422" s="574"/>
      <c r="Y422" s="574"/>
      <c r="Z422" s="574"/>
      <c r="AA422" s="574"/>
      <c r="AB422" s="574"/>
      <c r="AC422" s="574"/>
      <c r="AD422" s="574"/>
      <c r="AE422" s="574"/>
      <c r="AF422" s="574"/>
      <c r="AG422" s="574"/>
      <c r="AH422" s="574"/>
      <c r="AI422" s="574"/>
      <c r="AJ422" s="574"/>
      <c r="AK422" s="574"/>
      <c r="AL422" s="574"/>
      <c r="AM422" s="574"/>
      <c r="AN422" s="574"/>
      <c r="AO422" s="574"/>
      <c r="AP422" s="574"/>
      <c r="AQ422" s="574"/>
      <c r="AR422" s="574"/>
      <c r="AS422" s="574"/>
      <c r="AT422" s="574"/>
      <c r="AU422" s="574"/>
      <c r="AV422" s="574"/>
      <c r="AW422" s="574"/>
      <c r="AX422" s="574"/>
      <c r="AY422" s="574"/>
      <c r="AZ422" s="574"/>
      <c r="BA422" s="575"/>
      <c r="BB422" s="500"/>
      <c r="BC422" s="412"/>
      <c r="BD422" s="55"/>
      <c r="BE422" s="56" t="s">
        <v>474</v>
      </c>
      <c r="BF422" s="55"/>
      <c r="BG422" s="412"/>
      <c r="BH422" s="412"/>
      <c r="BI422" s="412"/>
      <c r="BJ422" s="232" t="s">
        <v>458</v>
      </c>
      <c r="BK422" s="161"/>
      <c r="BL422" s="161"/>
      <c r="BM422" s="567"/>
      <c r="BN422" s="487"/>
      <c r="BO422" s="488"/>
      <c r="BT422" s="311"/>
      <c r="BU422" s="311"/>
    </row>
    <row r="423" spans="1:73" ht="19.5" customHeight="1">
      <c r="A423" s="315">
        <v>1</v>
      </c>
      <c r="E423" s="187"/>
      <c r="F423" s="608"/>
      <c r="G423" s="608"/>
      <c r="H423" s="578"/>
      <c r="I423" s="578"/>
      <c r="J423" s="578"/>
      <c r="K423" s="578"/>
      <c r="L423" s="578"/>
      <c r="M423" s="578"/>
      <c r="N423" s="578"/>
      <c r="O423" s="578"/>
      <c r="P423" s="578"/>
      <c r="Q423" s="578"/>
      <c r="R423" s="578"/>
      <c r="S423" s="578"/>
      <c r="T423" s="168"/>
      <c r="U423" s="49"/>
      <c r="V423" s="578"/>
      <c r="W423" s="578"/>
      <c r="X423" s="578"/>
      <c r="Y423" s="578"/>
      <c r="Z423" s="578"/>
      <c r="AA423" s="578"/>
      <c r="AB423" s="578"/>
      <c r="AC423" s="578"/>
      <c r="AD423" s="578"/>
      <c r="AE423" s="578"/>
      <c r="AF423" s="578"/>
      <c r="AG423" s="578"/>
      <c r="AH423" s="578"/>
      <c r="AI423" s="578"/>
      <c r="AJ423" s="578"/>
      <c r="AK423" s="578"/>
      <c r="AL423" s="578"/>
      <c r="AM423" s="578"/>
      <c r="AN423" s="578"/>
      <c r="AO423" s="578"/>
      <c r="AP423" s="578"/>
      <c r="AQ423" s="578"/>
      <c r="AR423" s="578"/>
      <c r="AS423" s="578"/>
      <c r="AT423" s="578"/>
      <c r="AU423" s="578"/>
      <c r="AV423" s="578"/>
      <c r="AW423" s="578"/>
      <c r="AX423" s="578"/>
      <c r="AY423" s="578"/>
      <c r="AZ423" s="578"/>
      <c r="BA423" s="595"/>
      <c r="BB423" s="166"/>
      <c r="BC423" s="442"/>
      <c r="BD423" s="442"/>
      <c r="BE423" s="442"/>
      <c r="BF423" s="442"/>
      <c r="BG423" s="442"/>
      <c r="BH423" s="442"/>
      <c r="BI423" s="442"/>
      <c r="BJ423" s="442"/>
      <c r="BK423" s="442"/>
      <c r="BL423" s="27"/>
      <c r="BM423" s="565"/>
      <c r="BN423" s="410"/>
      <c r="BO423" s="411"/>
      <c r="BT423" s="311"/>
      <c r="BU423" s="311"/>
    </row>
    <row r="424" spans="1:73" s="38" customFormat="1" ht="23.25" customHeight="1">
      <c r="A424" s="317">
        <v>1</v>
      </c>
      <c r="E424" s="180"/>
      <c r="F424" s="554" t="s">
        <v>281</v>
      </c>
      <c r="G424" s="554"/>
      <c r="H424" s="174" t="s">
        <v>282</v>
      </c>
      <c r="I424" s="174"/>
      <c r="J424" s="20"/>
      <c r="K424" s="20"/>
      <c r="L424" s="20"/>
      <c r="M424" s="20"/>
      <c r="N424" s="20"/>
      <c r="O424" s="20"/>
      <c r="P424" s="20"/>
      <c r="Q424" s="20"/>
      <c r="R424" s="20"/>
      <c r="S424" s="20"/>
      <c r="T424" s="181"/>
      <c r="U424" s="606" t="str">
        <f>+IF(AF424="","無","有")</f>
        <v>無</v>
      </c>
      <c r="V424" s="607"/>
      <c r="W424" s="239"/>
      <c r="X424" s="239"/>
      <c r="Y424" s="174"/>
      <c r="Z424" s="174" t="s">
        <v>636</v>
      </c>
      <c r="AA424" s="174"/>
      <c r="AB424" s="559"/>
      <c r="AC424" s="559"/>
      <c r="AD424" s="559"/>
      <c r="AE424" s="559"/>
      <c r="AF424" s="559"/>
      <c r="AG424" s="559"/>
      <c r="AH424" s="559"/>
      <c r="AI424" s="559"/>
      <c r="AJ424" s="559"/>
      <c r="AK424" s="174" t="s">
        <v>637</v>
      </c>
      <c r="AL424" s="174"/>
      <c r="AM424" s="174"/>
      <c r="AN424" s="174"/>
      <c r="AO424" s="174"/>
      <c r="AP424" s="174"/>
      <c r="AQ424" s="174"/>
      <c r="AR424" s="174"/>
      <c r="AS424" s="174"/>
      <c r="AT424" s="174"/>
      <c r="AU424" s="174"/>
      <c r="AV424" s="174"/>
      <c r="AW424" s="174"/>
      <c r="AX424" s="174"/>
      <c r="AY424" s="174"/>
      <c r="AZ424" s="174"/>
      <c r="BA424" s="174"/>
      <c r="BB424" s="174"/>
      <c r="BC424" s="174"/>
      <c r="BD424" s="174"/>
      <c r="BE424" s="174"/>
      <c r="BF424" s="174"/>
      <c r="BG424" s="174"/>
      <c r="BH424" s="174"/>
      <c r="BI424" s="174"/>
      <c r="BJ424" s="601"/>
      <c r="BK424" s="420"/>
      <c r="BL424" s="420"/>
      <c r="BM424" s="420"/>
      <c r="BN424" s="420"/>
      <c r="BO424" s="421"/>
      <c r="BQ424" s="317"/>
      <c r="BT424" s="311"/>
      <c r="BU424" s="311"/>
    </row>
    <row r="425" spans="1:73" ht="6" customHeight="1">
      <c r="A425" s="315">
        <v>1</v>
      </c>
      <c r="E425" s="170"/>
      <c r="F425" s="170"/>
      <c r="G425" s="170"/>
      <c r="H425" s="170"/>
      <c r="I425" s="171"/>
      <c r="J425" s="171"/>
      <c r="K425" s="171"/>
      <c r="L425" s="171"/>
      <c r="M425" s="171"/>
      <c r="N425" s="171"/>
      <c r="O425" s="171"/>
      <c r="P425" s="171"/>
      <c r="Q425" s="171"/>
      <c r="R425" s="171"/>
      <c r="S425" s="171"/>
      <c r="T425" s="171"/>
      <c r="U425" s="171"/>
      <c r="V425" s="171"/>
      <c r="W425" s="171"/>
      <c r="X425" s="171"/>
      <c r="Y425" s="171"/>
      <c r="Z425" s="171"/>
      <c r="AA425" s="171"/>
      <c r="AB425" s="171"/>
      <c r="AC425" s="171"/>
      <c r="AD425" s="171"/>
      <c r="AE425" s="171"/>
      <c r="AF425" s="171"/>
      <c r="AG425" s="171"/>
      <c r="AH425" s="171"/>
      <c r="AI425" s="171"/>
      <c r="AJ425" s="171"/>
      <c r="AK425" s="171"/>
      <c r="AL425" s="171"/>
      <c r="AM425" s="171"/>
      <c r="AN425" s="171"/>
      <c r="AO425" s="171"/>
      <c r="AP425" s="171"/>
      <c r="AQ425" s="171"/>
      <c r="AR425" s="171"/>
      <c r="AS425" s="171"/>
      <c r="AT425" s="171"/>
      <c r="AU425" s="171"/>
      <c r="AV425" s="171"/>
      <c r="AW425" s="171"/>
      <c r="AX425" s="171"/>
      <c r="AY425" s="171"/>
      <c r="AZ425" s="171"/>
      <c r="BA425" s="171"/>
      <c r="BB425" s="171"/>
      <c r="BC425" s="171"/>
      <c r="BD425" s="171"/>
      <c r="BE425" s="171"/>
      <c r="BF425" s="171"/>
      <c r="BG425" s="171"/>
      <c r="BH425" s="171"/>
      <c r="BI425" s="171"/>
      <c r="BJ425" s="171"/>
      <c r="BK425" s="171"/>
      <c r="BL425" s="138"/>
      <c r="BM425" s="22"/>
      <c r="BN425" s="22"/>
      <c r="BO425" s="22"/>
      <c r="BT425" s="311"/>
      <c r="BU425" s="311"/>
    </row>
    <row r="426" spans="1:73" ht="11.25" customHeight="1">
      <c r="A426" s="315">
        <v>1</v>
      </c>
      <c r="E426" s="172"/>
      <c r="F426" s="172"/>
      <c r="G426" s="172"/>
      <c r="H426" s="172"/>
      <c r="I426" s="173"/>
      <c r="J426" s="173"/>
      <c r="K426" s="173"/>
      <c r="L426" s="173"/>
      <c r="M426" s="173"/>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173"/>
      <c r="AL426" s="173"/>
      <c r="AM426" s="173"/>
      <c r="AN426" s="173"/>
      <c r="AO426" s="173"/>
      <c r="AP426" s="173"/>
      <c r="AQ426" s="173"/>
      <c r="AR426" s="173"/>
      <c r="AS426" s="173"/>
      <c r="AT426" s="173"/>
      <c r="AU426" s="173"/>
      <c r="AV426" s="173"/>
      <c r="AW426" s="173"/>
      <c r="AX426" s="173"/>
      <c r="AY426" s="173"/>
      <c r="AZ426" s="173"/>
      <c r="BA426" s="173"/>
      <c r="BB426" s="173"/>
      <c r="BC426" s="173"/>
      <c r="BD426" s="173"/>
      <c r="BE426" s="173"/>
      <c r="BF426" s="173"/>
      <c r="BG426" s="173"/>
      <c r="BH426" s="173"/>
      <c r="BI426" s="173"/>
      <c r="BJ426" s="173"/>
      <c r="BK426" s="173"/>
      <c r="BL426" s="150"/>
      <c r="BM426" s="51"/>
      <c r="BN426" s="51"/>
      <c r="BO426" s="51"/>
      <c r="BT426" s="311"/>
      <c r="BU426" s="311"/>
    </row>
    <row r="427" spans="1:73" s="38" customFormat="1" ht="19.5" customHeight="1">
      <c r="A427" s="317">
        <v>1</v>
      </c>
      <c r="E427" s="182"/>
      <c r="F427" s="519" t="s">
        <v>283</v>
      </c>
      <c r="G427" s="519"/>
      <c r="H427" s="574" t="s">
        <v>284</v>
      </c>
      <c r="I427" s="574"/>
      <c r="J427" s="574"/>
      <c r="K427" s="574"/>
      <c r="L427" s="574"/>
      <c r="M427" s="574"/>
      <c r="N427" s="574"/>
      <c r="O427" s="574"/>
      <c r="P427" s="574"/>
      <c r="Q427" s="574"/>
      <c r="R427" s="574"/>
      <c r="S427" s="574"/>
      <c r="T427" s="64"/>
      <c r="U427" s="153"/>
      <c r="V427" s="55" t="s">
        <v>449</v>
      </c>
      <c r="W427" s="55"/>
      <c r="X427" s="55"/>
      <c r="Y427" s="55"/>
      <c r="Z427" s="412"/>
      <c r="AA427" s="412"/>
      <c r="AB427" s="412"/>
      <c r="AC427" s="412"/>
      <c r="AD427" s="412"/>
      <c r="AE427" s="412"/>
      <c r="AF427" s="412"/>
      <c r="AG427" s="412"/>
      <c r="AH427" s="412"/>
      <c r="AI427" s="412"/>
      <c r="AJ427" s="412"/>
      <c r="AK427" s="412"/>
      <c r="AL427" s="412"/>
      <c r="AM427" s="412"/>
      <c r="AN427" s="412"/>
      <c r="AO427" s="412"/>
      <c r="AP427" s="412"/>
      <c r="AQ427" s="412"/>
      <c r="AR427" s="412"/>
      <c r="AS427" s="412"/>
      <c r="AT427" s="412"/>
      <c r="AU427" s="412"/>
      <c r="AV427" s="412"/>
      <c r="AW427" s="412"/>
      <c r="AX427" s="412"/>
      <c r="AY427" s="412"/>
      <c r="AZ427" s="55" t="s">
        <v>426</v>
      </c>
      <c r="BA427" s="55"/>
      <c r="BB427" s="481" t="s">
        <v>844</v>
      </c>
      <c r="BC427" s="481"/>
      <c r="BD427" s="481"/>
      <c r="BE427" s="481"/>
      <c r="BF427" s="481"/>
      <c r="BG427" s="481"/>
      <c r="BH427" s="481"/>
      <c r="BI427" s="481"/>
      <c r="BJ427" s="481"/>
      <c r="BK427" s="481"/>
      <c r="BL427" s="481"/>
      <c r="BM427" s="481"/>
      <c r="BN427" s="481"/>
      <c r="BO427" s="233"/>
      <c r="BQ427" s="317"/>
      <c r="BT427" s="311"/>
      <c r="BU427" s="311"/>
    </row>
    <row r="428" spans="1:73" s="38" customFormat="1" ht="19.5" customHeight="1">
      <c r="A428" s="317">
        <v>1</v>
      </c>
      <c r="E428" s="187"/>
      <c r="F428" s="608"/>
      <c r="G428" s="608"/>
      <c r="H428" s="578"/>
      <c r="I428" s="578"/>
      <c r="J428" s="578"/>
      <c r="K428" s="578"/>
      <c r="L428" s="578"/>
      <c r="M428" s="578"/>
      <c r="N428" s="578"/>
      <c r="O428" s="578"/>
      <c r="P428" s="578"/>
      <c r="Q428" s="578"/>
      <c r="R428" s="578"/>
      <c r="S428" s="578"/>
      <c r="T428" s="168"/>
      <c r="U428" s="137"/>
      <c r="V428" s="26" t="s">
        <v>450</v>
      </c>
      <c r="W428" s="26"/>
      <c r="X428" s="26"/>
      <c r="Y428" s="26"/>
      <c r="Z428" s="507"/>
      <c r="AA428" s="507"/>
      <c r="AB428" s="507"/>
      <c r="AC428" s="507"/>
      <c r="AD428" s="507"/>
      <c r="AE428" s="507"/>
      <c r="AF428" s="507"/>
      <c r="AG428" s="507"/>
      <c r="AH428" s="507"/>
      <c r="AI428" s="507"/>
      <c r="AJ428" s="507"/>
      <c r="AK428" s="507"/>
      <c r="AL428" s="507"/>
      <c r="AM428" s="507"/>
      <c r="AN428" s="507"/>
      <c r="AO428" s="507"/>
      <c r="AP428" s="26" t="s">
        <v>451</v>
      </c>
      <c r="AQ428" s="26"/>
      <c r="AR428" s="26"/>
      <c r="AS428" s="26"/>
      <c r="AT428" s="26"/>
      <c r="AU428" s="26"/>
      <c r="AV428" s="507"/>
      <c r="AW428" s="507"/>
      <c r="AX428" s="507"/>
      <c r="AY428" s="507"/>
      <c r="AZ428" s="507"/>
      <c r="BA428" s="507"/>
      <c r="BB428" s="507"/>
      <c r="BC428" s="507"/>
      <c r="BD428" s="507"/>
      <c r="BE428" s="507"/>
      <c r="BF428" s="507"/>
      <c r="BG428" s="507"/>
      <c r="BH428" s="507"/>
      <c r="BI428" s="507"/>
      <c r="BJ428" s="507"/>
      <c r="BK428" s="507"/>
      <c r="BL428" s="26"/>
      <c r="BM428" s="26" t="s">
        <v>426</v>
      </c>
      <c r="BN428" s="26"/>
      <c r="BO428" s="158"/>
      <c r="BQ428" s="317"/>
      <c r="BT428" s="311"/>
      <c r="BU428" s="311"/>
    </row>
    <row r="429" spans="1:73" ht="20.100000000000001" customHeight="1">
      <c r="A429" s="315">
        <v>0</v>
      </c>
      <c r="E429" s="189"/>
      <c r="F429" s="429" t="s">
        <v>285</v>
      </c>
      <c r="G429" s="429"/>
      <c r="H429" s="574" t="s">
        <v>286</v>
      </c>
      <c r="I429" s="574"/>
      <c r="J429" s="574"/>
      <c r="K429" s="574"/>
      <c r="L429" s="574"/>
      <c r="M429" s="574"/>
      <c r="N429" s="574"/>
      <c r="O429" s="574"/>
      <c r="P429" s="574"/>
      <c r="Q429" s="574"/>
      <c r="R429" s="574"/>
      <c r="S429" s="574"/>
      <c r="T429" s="575"/>
      <c r="U429" s="486"/>
      <c r="V429" s="487"/>
      <c r="W429" s="487"/>
      <c r="X429" s="22" t="s">
        <v>452</v>
      </c>
      <c r="Y429" s="221"/>
      <c r="Z429" s="22"/>
      <c r="AA429" s="22"/>
      <c r="AB429" s="22"/>
      <c r="AC429" s="22"/>
      <c r="AD429" s="22"/>
      <c r="AE429" s="22"/>
      <c r="AF429" s="412"/>
      <c r="AG429" s="412"/>
      <c r="AH429" s="243" t="s">
        <v>1</v>
      </c>
      <c r="AI429" s="22"/>
      <c r="AJ429" s="412"/>
      <c r="AK429" s="412"/>
      <c r="AL429" s="243" t="s">
        <v>2</v>
      </c>
      <c r="AM429" s="243"/>
      <c r="AN429" s="658"/>
      <c r="AO429" s="658"/>
      <c r="AP429" s="658"/>
      <c r="AQ429" s="658"/>
      <c r="AR429" s="658"/>
      <c r="AS429" s="658"/>
      <c r="AT429" s="658"/>
      <c r="AU429" s="658"/>
      <c r="AV429" s="658"/>
      <c r="AW429" s="658"/>
      <c r="AX429" s="658"/>
      <c r="AY429" s="658"/>
      <c r="AZ429" s="658"/>
      <c r="BA429" s="658"/>
      <c r="BB429" s="658"/>
      <c r="BC429" s="658"/>
      <c r="BD429" s="658"/>
      <c r="BE429" s="658"/>
      <c r="BF429" s="658"/>
      <c r="BG429" s="658"/>
      <c r="BH429" s="658"/>
      <c r="BI429" s="658"/>
      <c r="BJ429" s="658"/>
      <c r="BK429" s="412"/>
      <c r="BL429" s="412"/>
      <c r="BM429" s="232" t="s">
        <v>287</v>
      </c>
      <c r="BN429" s="232"/>
      <c r="BO429" s="5"/>
      <c r="BQ429" s="315">
        <f>+SUM(BK429:BL431)</f>
        <v>0</v>
      </c>
      <c r="BT429" s="311"/>
      <c r="BU429" s="311"/>
    </row>
    <row r="430" spans="1:73" ht="20.100000000000001" customHeight="1">
      <c r="A430" s="315">
        <v>0</v>
      </c>
      <c r="E430" s="96"/>
      <c r="F430" s="555"/>
      <c r="G430" s="555"/>
      <c r="H430" s="556"/>
      <c r="I430" s="556"/>
      <c r="J430" s="556"/>
      <c r="K430" s="556"/>
      <c r="L430" s="556"/>
      <c r="M430" s="556"/>
      <c r="N430" s="556"/>
      <c r="O430" s="556"/>
      <c r="P430" s="556"/>
      <c r="Q430" s="556"/>
      <c r="R430" s="556"/>
      <c r="S430" s="556"/>
      <c r="T430" s="576"/>
      <c r="U430" s="8" t="s">
        <v>288</v>
      </c>
      <c r="AF430" s="387"/>
      <c r="AG430" s="387"/>
      <c r="AH430" s="1" t="s">
        <v>1</v>
      </c>
      <c r="AJ430" s="387"/>
      <c r="AK430" s="387"/>
      <c r="AL430" s="244" t="s">
        <v>2</v>
      </c>
      <c r="AM430" s="244"/>
      <c r="AN430" s="657"/>
      <c r="AO430" s="657"/>
      <c r="AP430" s="657"/>
      <c r="AQ430" s="657"/>
      <c r="AR430" s="657"/>
      <c r="AS430" s="657"/>
      <c r="AT430" s="657"/>
      <c r="AU430" s="657"/>
      <c r="AV430" s="657"/>
      <c r="AW430" s="657"/>
      <c r="AX430" s="657"/>
      <c r="AY430" s="657"/>
      <c r="AZ430" s="657"/>
      <c r="BA430" s="657"/>
      <c r="BB430" s="657"/>
      <c r="BC430" s="657"/>
      <c r="BD430" s="657"/>
      <c r="BE430" s="657"/>
      <c r="BF430" s="657"/>
      <c r="BG430" s="657"/>
      <c r="BH430" s="657"/>
      <c r="BI430" s="657"/>
      <c r="BJ430" s="657"/>
      <c r="BK430" s="387"/>
      <c r="BL430" s="387"/>
      <c r="BM430" s="234" t="s">
        <v>287</v>
      </c>
      <c r="BN430" s="234"/>
      <c r="BO430" s="10"/>
      <c r="BT430" s="311"/>
      <c r="BU430" s="311"/>
    </row>
    <row r="431" spans="1:73" ht="20.100000000000001" customHeight="1">
      <c r="A431" s="315">
        <v>0</v>
      </c>
      <c r="E431" s="49"/>
      <c r="F431" s="490"/>
      <c r="G431" s="490"/>
      <c r="H431" s="578"/>
      <c r="I431" s="578"/>
      <c r="J431" s="578"/>
      <c r="K431" s="578"/>
      <c r="L431" s="578"/>
      <c r="M431" s="578"/>
      <c r="N431" s="578"/>
      <c r="O431" s="578"/>
      <c r="P431" s="578"/>
      <c r="Q431" s="578"/>
      <c r="R431" s="578"/>
      <c r="S431" s="578"/>
      <c r="T431" s="595"/>
      <c r="U431" s="17" t="s">
        <v>288</v>
      </c>
      <c r="V431" s="51"/>
      <c r="W431" s="51"/>
      <c r="X431" s="51"/>
      <c r="Y431" s="51"/>
      <c r="Z431" s="51"/>
      <c r="AA431" s="51"/>
      <c r="AB431" s="51"/>
      <c r="AC431" s="51"/>
      <c r="AD431" s="51"/>
      <c r="AE431" s="51"/>
      <c r="AF431" s="507"/>
      <c r="AG431" s="507"/>
      <c r="AH431" s="51" t="s">
        <v>1</v>
      </c>
      <c r="AI431" s="51"/>
      <c r="AJ431" s="507"/>
      <c r="AK431" s="507"/>
      <c r="AL431" s="245" t="s">
        <v>2</v>
      </c>
      <c r="AM431" s="245"/>
      <c r="AN431" s="525"/>
      <c r="AO431" s="525"/>
      <c r="AP431" s="525"/>
      <c r="AQ431" s="525"/>
      <c r="AR431" s="525"/>
      <c r="AS431" s="525"/>
      <c r="AT431" s="525"/>
      <c r="AU431" s="525"/>
      <c r="AV431" s="525"/>
      <c r="AW431" s="525"/>
      <c r="AX431" s="525"/>
      <c r="AY431" s="525"/>
      <c r="AZ431" s="525"/>
      <c r="BA431" s="525"/>
      <c r="BB431" s="525"/>
      <c r="BC431" s="525"/>
      <c r="BD431" s="525"/>
      <c r="BE431" s="525"/>
      <c r="BF431" s="525"/>
      <c r="BG431" s="525"/>
      <c r="BH431" s="525"/>
      <c r="BI431" s="525"/>
      <c r="BJ431" s="525"/>
      <c r="BK431" s="507"/>
      <c r="BL431" s="507"/>
      <c r="BM431" s="235" t="s">
        <v>287</v>
      </c>
      <c r="BN431" s="235"/>
      <c r="BO431" s="18"/>
      <c r="BT431" s="311"/>
      <c r="BU431" s="311"/>
    </row>
    <row r="432" spans="1:73" s="38" customFormat="1" ht="19.5" customHeight="1">
      <c r="A432" s="317">
        <v>1</v>
      </c>
      <c r="E432" s="125" t="s">
        <v>289</v>
      </c>
      <c r="F432" s="159"/>
      <c r="G432" s="125" t="s">
        <v>290</v>
      </c>
      <c r="H432" s="119"/>
      <c r="I432" s="119"/>
      <c r="J432" s="119"/>
      <c r="K432" s="119"/>
      <c r="L432" s="119"/>
      <c r="M432" s="119"/>
      <c r="N432" s="119"/>
      <c r="O432" s="119"/>
      <c r="P432" s="119"/>
      <c r="Q432" s="119"/>
      <c r="R432" s="119"/>
      <c r="S432" s="119"/>
      <c r="T432" s="119"/>
      <c r="U432" s="3"/>
      <c r="V432" s="1"/>
      <c r="W432" s="3"/>
      <c r="X432" s="3"/>
      <c r="Y432" s="3"/>
      <c r="Z432" s="3"/>
      <c r="AA432" s="3"/>
      <c r="AB432" s="3"/>
      <c r="AC432" s="3"/>
      <c r="AD432" s="3"/>
      <c r="AE432" s="3"/>
      <c r="AF432" s="3"/>
      <c r="AG432" s="3"/>
      <c r="AH432" s="3"/>
      <c r="AI432" s="3"/>
      <c r="AU432" s="30"/>
      <c r="AV432" s="30"/>
      <c r="AW432" s="30"/>
      <c r="AX432" s="30"/>
      <c r="AY432" s="30"/>
      <c r="AZ432" s="30"/>
      <c r="BA432" s="30"/>
      <c r="BB432" s="30"/>
      <c r="BC432" s="3"/>
      <c r="BD432" s="3"/>
      <c r="BE432" s="3"/>
      <c r="BF432" s="3"/>
      <c r="BG432" s="3"/>
      <c r="BH432" s="3"/>
      <c r="BI432" s="3"/>
      <c r="BM432" s="1"/>
      <c r="BN432" s="1"/>
      <c r="BO432" s="1"/>
      <c r="BQ432" s="317"/>
      <c r="BT432" s="311"/>
      <c r="BU432" s="311"/>
    </row>
    <row r="433" spans="1:73" ht="19.5" customHeight="1">
      <c r="A433" s="315">
        <v>0</v>
      </c>
      <c r="E433" s="125" t="s">
        <v>289</v>
      </c>
      <c r="F433" s="159"/>
      <c r="G433" s="125" t="s">
        <v>192</v>
      </c>
      <c r="H433" s="160"/>
      <c r="I433" s="152"/>
      <c r="J433" s="152"/>
      <c r="K433" s="152"/>
      <c r="L433" s="152"/>
      <c r="M433" s="152"/>
      <c r="N433" s="152"/>
      <c r="O433" s="152"/>
      <c r="P433" s="152"/>
      <c r="Q433" s="152"/>
      <c r="R433" s="152"/>
      <c r="S433" s="152"/>
      <c r="T433" s="152"/>
      <c r="U433" s="127"/>
      <c r="V433" s="125"/>
      <c r="W433" s="125"/>
      <c r="X433" s="125"/>
      <c r="Y433" s="125"/>
      <c r="Z433" s="125"/>
      <c r="AA433" s="125"/>
      <c r="AB433" s="125"/>
      <c r="AC433" s="125"/>
      <c r="AD433" s="125"/>
      <c r="AE433" s="125"/>
      <c r="AF433" s="125"/>
      <c r="AG433" s="125"/>
      <c r="AH433" s="125"/>
      <c r="AI433" s="125"/>
      <c r="AJ433" s="125"/>
      <c r="AK433" s="125"/>
      <c r="AL433" s="125"/>
      <c r="AM433" s="125"/>
      <c r="AN433" s="125"/>
      <c r="AO433" s="125"/>
      <c r="AP433" s="125"/>
      <c r="AQ433" s="125"/>
      <c r="AR433" s="125"/>
      <c r="AS433" s="125"/>
      <c r="AT433" s="125"/>
      <c r="AU433" s="125"/>
      <c r="AV433" s="125"/>
      <c r="AW433" s="127"/>
      <c r="AX433" s="127"/>
      <c r="AY433" s="127"/>
      <c r="AZ433" s="127"/>
      <c r="BA433" s="127"/>
      <c r="BB433" s="190"/>
      <c r="BC433" s="190"/>
      <c r="BD433" s="3"/>
      <c r="BE433" s="3"/>
      <c r="BF433" s="3"/>
      <c r="BG433" s="3"/>
      <c r="BH433" s="3"/>
      <c r="BI433" s="3"/>
      <c r="BJ433" s="3"/>
      <c r="BK433" s="3"/>
      <c r="BL433" s="3"/>
      <c r="BM433" s="3"/>
      <c r="BN433" s="3"/>
      <c r="BO433" s="3"/>
      <c r="BT433" s="311"/>
      <c r="BU433" s="311"/>
    </row>
    <row r="434" spans="1:73" ht="17.25" customHeight="1">
      <c r="A434" s="315">
        <v>0</v>
      </c>
      <c r="E434" s="125"/>
      <c r="F434" s="159"/>
      <c r="G434" s="125"/>
      <c r="H434" s="160"/>
      <c r="I434" s="152"/>
      <c r="J434" s="152"/>
      <c r="K434" s="152"/>
      <c r="L434" s="152"/>
      <c r="M434" s="152"/>
      <c r="N434" s="152"/>
      <c r="O434" s="152"/>
      <c r="P434" s="152"/>
      <c r="Q434" s="152"/>
      <c r="R434" s="152"/>
      <c r="S434" s="152"/>
      <c r="T434" s="152"/>
      <c r="U434" s="127"/>
      <c r="V434" s="125"/>
      <c r="W434" s="125"/>
      <c r="X434" s="125"/>
      <c r="Y434" s="125"/>
      <c r="Z434" s="125"/>
      <c r="AA434" s="125"/>
      <c r="AB434" s="125"/>
      <c r="AC434" s="125"/>
      <c r="AD434" s="125"/>
      <c r="AE434" s="125"/>
      <c r="AF434" s="125"/>
      <c r="AG434" s="125"/>
      <c r="AH434" s="125"/>
      <c r="AI434" s="125"/>
      <c r="AJ434" s="125"/>
      <c r="AK434" s="125"/>
      <c r="AL434" s="125"/>
      <c r="AM434" s="125"/>
      <c r="AN434" s="125"/>
      <c r="AO434" s="125"/>
      <c r="AP434" s="125"/>
      <c r="AQ434" s="125"/>
      <c r="AR434" s="125"/>
      <c r="AS434" s="125"/>
      <c r="AT434" s="125"/>
      <c r="AU434" s="125"/>
      <c r="AV434" s="125"/>
      <c r="AW434" s="127"/>
      <c r="AX434" s="127"/>
      <c r="AY434" s="127"/>
      <c r="AZ434" s="127"/>
      <c r="BA434" s="127"/>
      <c r="BB434" s="190"/>
      <c r="BC434" s="190"/>
      <c r="BD434" s="3"/>
      <c r="BE434" s="3"/>
      <c r="BF434" s="3"/>
      <c r="BG434" s="3"/>
      <c r="BH434" s="3"/>
      <c r="BI434" s="3"/>
      <c r="BJ434" s="3"/>
      <c r="BK434" s="3"/>
      <c r="BL434" s="3"/>
      <c r="BM434" s="3"/>
      <c r="BN434" s="3"/>
      <c r="BO434" s="3"/>
      <c r="BT434" s="311"/>
      <c r="BU434" s="311"/>
    </row>
    <row r="435" spans="1:73" ht="24" customHeight="1">
      <c r="A435" s="315">
        <v>0</v>
      </c>
      <c r="E435" s="180"/>
      <c r="F435" s="554" t="s">
        <v>291</v>
      </c>
      <c r="G435" s="554"/>
      <c r="H435" s="174" t="s">
        <v>292</v>
      </c>
      <c r="I435" s="174"/>
      <c r="J435" s="20"/>
      <c r="K435" s="20"/>
      <c r="L435" s="20"/>
      <c r="M435" s="20"/>
      <c r="N435" s="20"/>
      <c r="O435" s="20"/>
      <c r="P435" s="20"/>
      <c r="Q435" s="20"/>
      <c r="R435" s="20"/>
      <c r="S435" s="20"/>
      <c r="T435" s="181"/>
      <c r="U435" s="128"/>
      <c r="V435" s="174" t="s">
        <v>453</v>
      </c>
      <c r="W435" s="174"/>
      <c r="X435" s="174"/>
      <c r="Y435" s="174"/>
      <c r="Z435" s="174"/>
      <c r="AA435" s="174"/>
      <c r="AB435" s="174"/>
      <c r="AC435" s="174"/>
      <c r="AD435" s="174"/>
      <c r="AE435" s="174"/>
      <c r="AF435" s="174"/>
      <c r="AG435" s="174"/>
      <c r="AH435" s="174"/>
      <c r="AI435" s="174"/>
      <c r="AJ435" s="174"/>
      <c r="AK435" s="174"/>
      <c r="AL435" s="174"/>
      <c r="AM435" s="174"/>
      <c r="AN435" s="174"/>
      <c r="AO435" s="174"/>
      <c r="AP435" s="174"/>
      <c r="AQ435" s="174"/>
      <c r="AR435" s="174"/>
      <c r="AS435" s="174"/>
      <c r="AT435" s="174"/>
      <c r="AU435" s="174"/>
      <c r="AV435" s="174"/>
      <c r="AW435" s="174"/>
      <c r="AX435" s="174"/>
      <c r="AY435" s="174"/>
      <c r="AZ435" s="174"/>
      <c r="BA435" s="174"/>
      <c r="BB435" s="559"/>
      <c r="BC435" s="559"/>
      <c r="BD435" s="559"/>
      <c r="BE435" s="559"/>
      <c r="BF435" s="174" t="s">
        <v>454</v>
      </c>
      <c r="BG435" s="174"/>
      <c r="BH435" s="174"/>
      <c r="BI435" s="174"/>
      <c r="BJ435" s="601" t="str">
        <f>+IF(BB435=0,"未実施","実施")</f>
        <v>未実施</v>
      </c>
      <c r="BK435" s="420"/>
      <c r="BL435" s="420"/>
      <c r="BM435" s="420"/>
      <c r="BN435" s="420"/>
      <c r="BO435" s="421"/>
      <c r="BT435" s="311"/>
      <c r="BU435" s="311"/>
    </row>
    <row r="436" spans="1:73" ht="23.25" customHeight="1">
      <c r="A436" s="315">
        <v>0</v>
      </c>
      <c r="E436" s="136"/>
      <c r="F436" s="407" t="s">
        <v>293</v>
      </c>
      <c r="G436" s="407"/>
      <c r="H436" s="579" t="s">
        <v>294</v>
      </c>
      <c r="I436" s="579"/>
      <c r="J436" s="579"/>
      <c r="K436" s="579"/>
      <c r="L436" s="579"/>
      <c r="M436" s="579"/>
      <c r="N436" s="579"/>
      <c r="O436" s="579"/>
      <c r="P436" s="579"/>
      <c r="Q436" s="579"/>
      <c r="R436" s="579"/>
      <c r="S436" s="579"/>
      <c r="T436" s="580"/>
      <c r="U436" s="38"/>
      <c r="V436" s="127" t="s">
        <v>455</v>
      </c>
      <c r="W436" s="127"/>
      <c r="X436" s="127"/>
      <c r="Y436" s="127"/>
      <c r="Z436" s="127"/>
      <c r="AA436" s="127"/>
      <c r="AB436" s="127"/>
      <c r="AC436" s="127"/>
      <c r="AD436" s="127"/>
      <c r="AE436" s="127"/>
      <c r="AF436" s="127"/>
      <c r="AG436" s="127"/>
      <c r="AH436" s="127"/>
      <c r="AI436" s="127"/>
      <c r="AJ436" s="127"/>
      <c r="AK436" s="127"/>
      <c r="AL436" s="127"/>
      <c r="AM436" s="127"/>
      <c r="AN436" s="127"/>
      <c r="AO436" s="127"/>
      <c r="AP436" s="127"/>
      <c r="AQ436" s="127"/>
      <c r="AR436" s="190"/>
      <c r="AS436" s="190"/>
      <c r="AT436" s="190"/>
      <c r="AU436" s="190"/>
      <c r="AV436" s="190"/>
      <c r="AW436" s="190"/>
      <c r="AX436" s="190"/>
      <c r="AY436" s="190"/>
      <c r="AZ436" s="190"/>
      <c r="BA436" s="127"/>
      <c r="BB436" s="483"/>
      <c r="BC436" s="483"/>
      <c r="BD436" s="483"/>
      <c r="BE436" s="483"/>
      <c r="BF436" s="190"/>
      <c r="BG436" s="190" t="s">
        <v>454</v>
      </c>
      <c r="BH436" s="127"/>
      <c r="BI436" s="127"/>
      <c r="BJ436" s="127"/>
      <c r="BK436" s="127"/>
      <c r="BM436" s="647"/>
      <c r="BN436" s="647"/>
      <c r="BO436" s="648"/>
      <c r="BT436" s="311"/>
      <c r="BU436" s="311"/>
    </row>
    <row r="437" spans="1:73" ht="23.25" customHeight="1">
      <c r="A437" s="315">
        <v>0</v>
      </c>
      <c r="E437" s="136"/>
      <c r="F437" s="407"/>
      <c r="G437" s="407"/>
      <c r="H437" s="581"/>
      <c r="I437" s="581"/>
      <c r="J437" s="581"/>
      <c r="K437" s="581"/>
      <c r="L437" s="581"/>
      <c r="M437" s="581"/>
      <c r="N437" s="581"/>
      <c r="O437" s="581"/>
      <c r="P437" s="581"/>
      <c r="Q437" s="581"/>
      <c r="R437" s="581"/>
      <c r="S437" s="581"/>
      <c r="T437" s="582"/>
      <c r="U437" s="38"/>
      <c r="V437" s="127" t="s">
        <v>295</v>
      </c>
      <c r="W437" s="127"/>
      <c r="X437" s="127"/>
      <c r="Y437" s="127"/>
      <c r="Z437" s="127"/>
      <c r="AA437" s="127"/>
      <c r="AB437" s="127"/>
      <c r="AC437" s="127"/>
      <c r="AD437" s="127"/>
      <c r="AE437" s="127"/>
      <c r="AF437" s="127"/>
      <c r="AG437" s="127"/>
      <c r="AH437" s="127"/>
      <c r="AI437" s="127"/>
      <c r="AJ437" s="127"/>
      <c r="AK437" s="127"/>
      <c r="AL437" s="127"/>
      <c r="AM437" s="127"/>
      <c r="AN437" s="127"/>
      <c r="AO437" s="127"/>
      <c r="AP437" s="127"/>
      <c r="AQ437" s="127"/>
      <c r="AR437" s="190"/>
      <c r="AS437" s="190"/>
      <c r="AT437" s="190"/>
      <c r="AU437" s="190"/>
      <c r="AV437" s="190"/>
      <c r="AW437" s="190"/>
      <c r="AX437" s="190"/>
      <c r="AY437" s="190"/>
      <c r="AZ437" s="190"/>
      <c r="BA437" s="127"/>
      <c r="BB437" s="127"/>
      <c r="BC437" s="127"/>
      <c r="BD437" s="190"/>
      <c r="BE437" s="190"/>
      <c r="BF437" s="190"/>
      <c r="BG437" s="190"/>
      <c r="BH437" s="127"/>
      <c r="BI437" s="127"/>
      <c r="BJ437" s="649"/>
      <c r="BK437" s="650"/>
      <c r="BL437" s="651"/>
      <c r="BM437" s="652"/>
      <c r="BN437" s="493"/>
      <c r="BO437" s="494"/>
      <c r="BT437" s="311"/>
      <c r="BU437" s="311"/>
    </row>
    <row r="438" spans="1:73" ht="33.75" customHeight="1">
      <c r="A438" s="315">
        <v>0</v>
      </c>
      <c r="E438" s="136"/>
      <c r="F438" s="407"/>
      <c r="G438" s="407"/>
      <c r="H438" s="645"/>
      <c r="I438" s="645"/>
      <c r="J438" s="645"/>
      <c r="K438" s="645"/>
      <c r="L438" s="645"/>
      <c r="M438" s="645"/>
      <c r="N438" s="645"/>
      <c r="O438" s="645"/>
      <c r="P438" s="645"/>
      <c r="Q438" s="645"/>
      <c r="R438" s="645"/>
      <c r="S438" s="645"/>
      <c r="T438" s="646"/>
      <c r="U438" s="38"/>
      <c r="V438" s="653" t="s">
        <v>296</v>
      </c>
      <c r="W438" s="653"/>
      <c r="X438" s="653"/>
      <c r="Y438" s="653"/>
      <c r="Z438" s="653"/>
      <c r="AA438" s="653"/>
      <c r="AB438" s="653"/>
      <c r="AC438" s="653"/>
      <c r="AD438" s="653"/>
      <c r="AE438" s="653"/>
      <c r="AF438" s="653"/>
      <c r="AG438" s="653"/>
      <c r="AH438" s="653"/>
      <c r="AI438" s="653"/>
      <c r="AJ438" s="653"/>
      <c r="AK438" s="653"/>
      <c r="AL438" s="653"/>
      <c r="AM438" s="653"/>
      <c r="AN438" s="653"/>
      <c r="AO438" s="653"/>
      <c r="AP438" s="653"/>
      <c r="AQ438" s="653"/>
      <c r="AR438" s="653"/>
      <c r="AS438" s="653"/>
      <c r="AT438" s="653"/>
      <c r="AU438" s="653"/>
      <c r="AV438" s="653"/>
      <c r="AW438" s="653"/>
      <c r="AX438" s="653"/>
      <c r="AY438" s="653"/>
      <c r="AZ438" s="653"/>
      <c r="BA438" s="653"/>
      <c r="BB438" s="653"/>
      <c r="BC438" s="653"/>
      <c r="BD438" s="653"/>
      <c r="BE438" s="653"/>
      <c r="BF438" s="653"/>
      <c r="BG438" s="653"/>
      <c r="BH438" s="653"/>
      <c r="BI438" s="191"/>
      <c r="BJ438" s="654"/>
      <c r="BK438" s="455"/>
      <c r="BL438" s="655"/>
      <c r="BM438" s="656"/>
      <c r="BN438" s="608"/>
      <c r="BO438" s="609"/>
      <c r="BT438" s="311"/>
      <c r="BU438" s="311"/>
    </row>
    <row r="439" spans="1:73" s="38" customFormat="1" ht="24.75" customHeight="1">
      <c r="A439" s="317">
        <v>1</v>
      </c>
      <c r="E439" s="153"/>
      <c r="F439" s="487" t="s">
        <v>297</v>
      </c>
      <c r="G439" s="487"/>
      <c r="H439" s="414" t="s">
        <v>298</v>
      </c>
      <c r="I439" s="414"/>
      <c r="J439" s="414"/>
      <c r="K439" s="414"/>
      <c r="L439" s="414"/>
      <c r="M439" s="414"/>
      <c r="N439" s="414"/>
      <c r="O439" s="414"/>
      <c r="P439" s="414"/>
      <c r="Q439" s="414"/>
      <c r="R439" s="414"/>
      <c r="S439" s="414"/>
      <c r="T439" s="415"/>
      <c r="U439" s="153"/>
      <c r="V439" s="639" t="s">
        <v>299</v>
      </c>
      <c r="W439" s="639"/>
      <c r="X439" s="639"/>
      <c r="Y439" s="639"/>
      <c r="Z439" s="639"/>
      <c r="AA439" s="639"/>
      <c r="AB439" s="639"/>
      <c r="AC439" s="639"/>
      <c r="AD439" s="639"/>
      <c r="AE439" s="639"/>
      <c r="AF439" s="639"/>
      <c r="AG439" s="639"/>
      <c r="AH439" s="639"/>
      <c r="AI439" s="639"/>
      <c r="AJ439" s="639"/>
      <c r="AK439" s="639"/>
      <c r="AL439" s="639"/>
      <c r="AM439" s="22"/>
      <c r="AN439" s="583"/>
      <c r="AO439" s="412"/>
      <c r="AP439" s="412"/>
      <c r="AQ439" s="412"/>
      <c r="AR439" s="412"/>
      <c r="AS439" s="412"/>
      <c r="AT439" s="584"/>
      <c r="AU439" s="314"/>
      <c r="AV439" s="314"/>
      <c r="AW439" s="314"/>
      <c r="AX439" s="313"/>
      <c r="AY439" s="328"/>
      <c r="AZ439" s="328"/>
      <c r="BA439" s="328"/>
      <c r="BB439" s="328"/>
      <c r="BC439" s="328"/>
      <c r="BD439" s="328"/>
      <c r="BE439" s="328"/>
      <c r="BF439" s="328"/>
      <c r="BG439" s="328"/>
      <c r="BH439" s="328"/>
      <c r="BI439" s="328"/>
      <c r="BJ439" s="328"/>
      <c r="BK439" s="328"/>
      <c r="BL439" s="328"/>
      <c r="BM439" s="328"/>
      <c r="BN439" s="328"/>
      <c r="BO439" s="329"/>
      <c r="BQ439" s="317"/>
      <c r="BT439" s="311"/>
      <c r="BU439" s="311"/>
    </row>
    <row r="440" spans="1:73" s="38" customFormat="1" ht="24.75" customHeight="1">
      <c r="A440" s="317">
        <v>1</v>
      </c>
      <c r="E440" s="136"/>
      <c r="F440" s="407"/>
      <c r="G440" s="407"/>
      <c r="H440" s="635"/>
      <c r="I440" s="635"/>
      <c r="J440" s="635"/>
      <c r="K440" s="635"/>
      <c r="L440" s="635"/>
      <c r="M440" s="635"/>
      <c r="N440" s="635"/>
      <c r="O440" s="635"/>
      <c r="P440" s="635"/>
      <c r="Q440" s="635"/>
      <c r="R440" s="635"/>
      <c r="S440" s="635"/>
      <c r="T440" s="636"/>
      <c r="U440" s="136"/>
      <c r="V440" s="640" t="s">
        <v>300</v>
      </c>
      <c r="W440" s="640"/>
      <c r="X440" s="640"/>
      <c r="Y440" s="640"/>
      <c r="Z440" s="640"/>
      <c r="AA440" s="640"/>
      <c r="AB440" s="640"/>
      <c r="AC440" s="640"/>
      <c r="AD440" s="640"/>
      <c r="AE440" s="640"/>
      <c r="AF440" s="640"/>
      <c r="AG440" s="640"/>
      <c r="AH440" s="640"/>
      <c r="AI440" s="640"/>
      <c r="AJ440" s="640"/>
      <c r="AK440" s="640"/>
      <c r="AL440" s="640"/>
      <c r="AN440" s="585"/>
      <c r="AO440" s="387"/>
      <c r="AP440" s="387"/>
      <c r="AQ440" s="387"/>
      <c r="AR440" s="387"/>
      <c r="AS440" s="387"/>
      <c r="AT440" s="586"/>
      <c r="AU440" s="322"/>
      <c r="AV440" s="325"/>
      <c r="AW440" s="325"/>
      <c r="AX440" s="325"/>
      <c r="AY440" s="330"/>
      <c r="AZ440" s="330"/>
      <c r="BA440" s="330"/>
      <c r="BB440" s="330"/>
      <c r="BC440" s="330"/>
      <c r="BD440" s="330"/>
      <c r="BE440" s="330"/>
      <c r="BF440" s="330"/>
      <c r="BG440" s="330"/>
      <c r="BH440" s="330"/>
      <c r="BI440" s="330"/>
      <c r="BJ440" s="330"/>
      <c r="BK440" s="330"/>
      <c r="BL440" s="330"/>
      <c r="BM440" s="330"/>
      <c r="BN440" s="330"/>
      <c r="BO440" s="331"/>
      <c r="BQ440" s="317"/>
      <c r="BT440" s="311"/>
      <c r="BU440" s="311"/>
    </row>
    <row r="441" spans="1:73" s="38" customFormat="1" ht="24.75" customHeight="1">
      <c r="A441" s="317">
        <v>0</v>
      </c>
      <c r="E441" s="136"/>
      <c r="F441" s="407"/>
      <c r="G441" s="407"/>
      <c r="H441" s="635"/>
      <c r="I441" s="635"/>
      <c r="J441" s="635"/>
      <c r="K441" s="635"/>
      <c r="L441" s="635"/>
      <c r="M441" s="635"/>
      <c r="N441" s="635"/>
      <c r="O441" s="635"/>
      <c r="P441" s="635"/>
      <c r="Q441" s="635"/>
      <c r="R441" s="635"/>
      <c r="S441" s="635"/>
      <c r="T441" s="636"/>
      <c r="U441" s="136"/>
      <c r="V441" s="640" t="s">
        <v>301</v>
      </c>
      <c r="W441" s="640"/>
      <c r="X441" s="640"/>
      <c r="Y441" s="640"/>
      <c r="Z441" s="640"/>
      <c r="AA441" s="640"/>
      <c r="AB441" s="640"/>
      <c r="AC441" s="640"/>
      <c r="AD441" s="640"/>
      <c r="AE441" s="640"/>
      <c r="AF441" s="640"/>
      <c r="AG441" s="640"/>
      <c r="AH441" s="640"/>
      <c r="AI441" s="640"/>
      <c r="AJ441" s="640"/>
      <c r="AK441" s="640"/>
      <c r="AL441" s="640"/>
      <c r="AN441" s="585"/>
      <c r="AO441" s="387"/>
      <c r="AP441" s="387"/>
      <c r="AQ441" s="387"/>
      <c r="AR441" s="387"/>
      <c r="AS441" s="387"/>
      <c r="AT441" s="586"/>
      <c r="AU441" s="322" t="s">
        <v>78</v>
      </c>
      <c r="AV441" s="325"/>
      <c r="AW441" s="325"/>
      <c r="AX441" s="327"/>
      <c r="AY441" s="641"/>
      <c r="AZ441" s="641"/>
      <c r="BA441" s="641"/>
      <c r="BB441" s="641"/>
      <c r="BC441" s="641"/>
      <c r="BD441" s="641"/>
      <c r="BE441" s="641"/>
      <c r="BF441" s="641"/>
      <c r="BG441" s="641"/>
      <c r="BH441" s="641"/>
      <c r="BI441" s="641"/>
      <c r="BJ441" s="641"/>
      <c r="BK441" s="641"/>
      <c r="BL441" s="641"/>
      <c r="BM441" s="641"/>
      <c r="BN441" s="641"/>
      <c r="BO441" s="642"/>
      <c r="BQ441" s="317"/>
      <c r="BT441" s="311"/>
      <c r="BU441" s="311"/>
    </row>
    <row r="442" spans="1:73" s="38" customFormat="1" ht="24.75" customHeight="1">
      <c r="A442" s="317">
        <v>0</v>
      </c>
      <c r="E442" s="137"/>
      <c r="F442" s="410"/>
      <c r="G442" s="410"/>
      <c r="H442" s="637"/>
      <c r="I442" s="637"/>
      <c r="J442" s="637"/>
      <c r="K442" s="637"/>
      <c r="L442" s="637"/>
      <c r="M442" s="637"/>
      <c r="N442" s="637"/>
      <c r="O442" s="637"/>
      <c r="P442" s="637"/>
      <c r="Q442" s="637"/>
      <c r="R442" s="637"/>
      <c r="S442" s="637"/>
      <c r="T442" s="638"/>
      <c r="U442" s="137"/>
      <c r="V442" s="661" t="s">
        <v>302</v>
      </c>
      <c r="W442" s="661"/>
      <c r="X442" s="661"/>
      <c r="Y442" s="661"/>
      <c r="Z442" s="661"/>
      <c r="AA442" s="661"/>
      <c r="AB442" s="661"/>
      <c r="AC442" s="661"/>
      <c r="AD442" s="661"/>
      <c r="AE442" s="661"/>
      <c r="AF442" s="661"/>
      <c r="AG442" s="661"/>
      <c r="AH442" s="661"/>
      <c r="AI442" s="661"/>
      <c r="AJ442" s="661"/>
      <c r="AK442" s="661"/>
      <c r="AL442" s="661"/>
      <c r="AM442" s="26"/>
      <c r="AN442" s="563"/>
      <c r="AO442" s="507"/>
      <c r="AP442" s="507"/>
      <c r="AQ442" s="507"/>
      <c r="AR442" s="507"/>
      <c r="AS442" s="507"/>
      <c r="AT442" s="564"/>
      <c r="AU442" s="323"/>
      <c r="AV442" s="326"/>
      <c r="AW442" s="326"/>
      <c r="AX442" s="326"/>
      <c r="AY442" s="643"/>
      <c r="AZ442" s="643"/>
      <c r="BA442" s="643"/>
      <c r="BB442" s="643"/>
      <c r="BC442" s="643"/>
      <c r="BD442" s="643"/>
      <c r="BE442" s="643"/>
      <c r="BF442" s="643"/>
      <c r="BG442" s="643"/>
      <c r="BH442" s="643"/>
      <c r="BI442" s="643"/>
      <c r="BJ442" s="643"/>
      <c r="BK442" s="643"/>
      <c r="BL442" s="643"/>
      <c r="BM442" s="643"/>
      <c r="BN442" s="643"/>
      <c r="BO442" s="644"/>
      <c r="BQ442" s="317"/>
      <c r="BT442" s="311"/>
      <c r="BU442" s="311"/>
    </row>
    <row r="443" spans="1:73" s="38" customFormat="1" ht="29.25" customHeight="1">
      <c r="A443" s="317">
        <v>2</v>
      </c>
      <c r="E443" s="180"/>
      <c r="F443" s="554" t="s">
        <v>303</v>
      </c>
      <c r="G443" s="554"/>
      <c r="H443" s="633" t="s">
        <v>304</v>
      </c>
      <c r="I443" s="633"/>
      <c r="J443" s="633"/>
      <c r="K443" s="633"/>
      <c r="L443" s="633"/>
      <c r="M443" s="633"/>
      <c r="N443" s="633"/>
      <c r="O443" s="633"/>
      <c r="P443" s="633"/>
      <c r="Q443" s="633"/>
      <c r="R443" s="633"/>
      <c r="S443" s="633"/>
      <c r="T443" s="634"/>
      <c r="U443" s="128"/>
      <c r="V443" s="559"/>
      <c r="W443" s="559"/>
      <c r="X443" s="559"/>
      <c r="Y443" s="559"/>
      <c r="Z443" s="559"/>
      <c r="AA443" s="559"/>
      <c r="AB443" s="174"/>
      <c r="AC443" s="174"/>
      <c r="AD443" s="174"/>
      <c r="AE443" s="174"/>
      <c r="AF443" s="174"/>
      <c r="AG443" s="420"/>
      <c r="AH443" s="420"/>
      <c r="AI443" s="420"/>
      <c r="AJ443" s="420"/>
      <c r="AK443" s="420"/>
      <c r="AL443" s="420"/>
      <c r="AM443" s="174"/>
      <c r="AN443" s="174"/>
      <c r="AO443" s="174"/>
      <c r="AP443" s="174"/>
      <c r="AQ443" s="174"/>
      <c r="AR443" s="174"/>
      <c r="AS443" s="174"/>
      <c r="AT443" s="174"/>
      <c r="AU443" s="174"/>
      <c r="AV443" s="174"/>
      <c r="AW443" s="174"/>
      <c r="AX443" s="174"/>
      <c r="AY443" s="174"/>
      <c r="AZ443" s="174"/>
      <c r="BA443" s="174"/>
      <c r="BB443" s="174"/>
      <c r="BC443" s="174"/>
      <c r="BD443" s="174"/>
      <c r="BE443" s="174"/>
      <c r="BF443" s="174"/>
      <c r="BG443" s="174"/>
      <c r="BH443" s="174"/>
      <c r="BI443" s="174"/>
      <c r="BJ443" s="19"/>
      <c r="BK443" s="19"/>
      <c r="BL443" s="19"/>
      <c r="BM443" s="19"/>
      <c r="BN443" s="19"/>
      <c r="BO443" s="21"/>
      <c r="BQ443" s="317"/>
      <c r="BT443" s="311"/>
      <c r="BU443" s="311"/>
    </row>
    <row r="444" spans="1:73" s="38" customFormat="1" ht="24" customHeight="1">
      <c r="A444" s="317">
        <v>1</v>
      </c>
      <c r="E444" s="153"/>
      <c r="F444" s="519" t="s">
        <v>305</v>
      </c>
      <c r="G444" s="520"/>
      <c r="H444" s="626" t="s">
        <v>306</v>
      </c>
      <c r="I444" s="627"/>
      <c r="J444" s="627"/>
      <c r="K444" s="627"/>
      <c r="L444" s="627"/>
      <c r="M444" s="627"/>
      <c r="N444" s="627"/>
      <c r="O444" s="627"/>
      <c r="P444" s="627"/>
      <c r="Q444" s="627"/>
      <c r="R444" s="627"/>
      <c r="S444" s="627"/>
      <c r="T444" s="628"/>
      <c r="U444" s="625"/>
      <c r="V444" s="559"/>
      <c r="W444" s="559"/>
      <c r="X444" s="559"/>
      <c r="Y444" s="559"/>
      <c r="Z444" s="559"/>
      <c r="AA444" s="559"/>
      <c r="AB444" s="559"/>
      <c r="AC444" s="559"/>
      <c r="AD444" s="559"/>
      <c r="AE444" s="559"/>
      <c r="AF444" s="559"/>
      <c r="AG444" s="559"/>
      <c r="AH444" s="559"/>
      <c r="AI444" s="559"/>
      <c r="AJ444" s="559"/>
      <c r="AK444" s="629"/>
      <c r="AL444" s="626" t="s">
        <v>307</v>
      </c>
      <c r="AM444" s="627"/>
      <c r="AN444" s="627"/>
      <c r="AO444" s="627"/>
      <c r="AP444" s="627"/>
      <c r="AQ444" s="627"/>
      <c r="AR444" s="627"/>
      <c r="AS444" s="627"/>
      <c r="AT444" s="627"/>
      <c r="AU444" s="627"/>
      <c r="AV444" s="627"/>
      <c r="AW444" s="627"/>
      <c r="AX444" s="628"/>
      <c r="AY444" s="625"/>
      <c r="AZ444" s="559"/>
      <c r="BA444" s="559"/>
      <c r="BB444" s="559"/>
      <c r="BC444" s="559"/>
      <c r="BD444" s="559"/>
      <c r="BE444" s="559"/>
      <c r="BF444" s="559"/>
      <c r="BG444" s="559"/>
      <c r="BH444" s="559"/>
      <c r="BI444" s="559"/>
      <c r="BJ444" s="559"/>
      <c r="BK444" s="559"/>
      <c r="BL444" s="559"/>
      <c r="BM444" s="559"/>
      <c r="BN444" s="559"/>
      <c r="BO444" s="629"/>
      <c r="BQ444" s="317"/>
      <c r="BT444" s="311"/>
      <c r="BU444" s="311"/>
    </row>
    <row r="445" spans="1:73" s="38" customFormat="1" ht="24" customHeight="1">
      <c r="A445" s="317">
        <v>1</v>
      </c>
      <c r="E445" s="136"/>
      <c r="F445" s="493"/>
      <c r="G445" s="494"/>
      <c r="H445" s="626" t="s">
        <v>308</v>
      </c>
      <c r="I445" s="627"/>
      <c r="J445" s="627"/>
      <c r="K445" s="627"/>
      <c r="L445" s="627"/>
      <c r="M445" s="627"/>
      <c r="N445" s="627"/>
      <c r="O445" s="627"/>
      <c r="P445" s="627"/>
      <c r="Q445" s="627"/>
      <c r="R445" s="627"/>
      <c r="S445" s="627"/>
      <c r="T445" s="628"/>
      <c r="U445" s="625"/>
      <c r="V445" s="559"/>
      <c r="W445" s="559"/>
      <c r="X445" s="559"/>
      <c r="Y445" s="559"/>
      <c r="Z445" s="559"/>
      <c r="AA445" s="559"/>
      <c r="AB445" s="559"/>
      <c r="AC445" s="559"/>
      <c r="AD445" s="559"/>
      <c r="AE445" s="559"/>
      <c r="AF445" s="559"/>
      <c r="AG445" s="559"/>
      <c r="AH445" s="559"/>
      <c r="AI445" s="559"/>
      <c r="AJ445" s="559"/>
      <c r="AK445" s="629"/>
      <c r="AL445" s="626" t="s">
        <v>309</v>
      </c>
      <c r="AM445" s="627"/>
      <c r="AN445" s="627"/>
      <c r="AO445" s="627"/>
      <c r="AP445" s="627"/>
      <c r="AQ445" s="627"/>
      <c r="AR445" s="627"/>
      <c r="AS445" s="627"/>
      <c r="AT445" s="627"/>
      <c r="AU445" s="627"/>
      <c r="AV445" s="627"/>
      <c r="AW445" s="627"/>
      <c r="AX445" s="628"/>
      <c r="AY445" s="625"/>
      <c r="AZ445" s="559"/>
      <c r="BA445" s="559"/>
      <c r="BB445" s="559"/>
      <c r="BC445" s="559"/>
      <c r="BD445" s="559"/>
      <c r="BE445" s="559"/>
      <c r="BF445" s="559"/>
      <c r="BG445" s="559"/>
      <c r="BH445" s="559"/>
      <c r="BI445" s="559"/>
      <c r="BJ445" s="559"/>
      <c r="BK445" s="559"/>
      <c r="BL445" s="559"/>
      <c r="BM445" s="559"/>
      <c r="BN445" s="559"/>
      <c r="BO445" s="629"/>
      <c r="BQ445" s="317"/>
      <c r="BT445" s="311"/>
      <c r="BU445" s="311"/>
    </row>
    <row r="446" spans="1:73" s="38" customFormat="1" ht="24" customHeight="1">
      <c r="A446" s="317">
        <v>1</v>
      </c>
      <c r="E446" s="136"/>
      <c r="F446" s="493"/>
      <c r="G446" s="494"/>
      <c r="H446" s="626" t="s">
        <v>310</v>
      </c>
      <c r="I446" s="627"/>
      <c r="J446" s="627"/>
      <c r="K446" s="627"/>
      <c r="L446" s="627"/>
      <c r="M446" s="627"/>
      <c r="N446" s="627"/>
      <c r="O446" s="627"/>
      <c r="P446" s="627"/>
      <c r="Q446" s="627"/>
      <c r="R446" s="627"/>
      <c r="S446" s="627"/>
      <c r="T446" s="628"/>
      <c r="U446" s="625"/>
      <c r="V446" s="559"/>
      <c r="W446" s="559"/>
      <c r="X446" s="559"/>
      <c r="Y446" s="559"/>
      <c r="Z446" s="559"/>
      <c r="AA446" s="559"/>
      <c r="AB446" s="559"/>
      <c r="AC446" s="559"/>
      <c r="AD446" s="559"/>
      <c r="AE446" s="559"/>
      <c r="AF446" s="559"/>
      <c r="AG446" s="559"/>
      <c r="AH446" s="559"/>
      <c r="AI446" s="559"/>
      <c r="AJ446" s="559"/>
      <c r="AK446" s="629"/>
      <c r="AL446" s="626" t="s">
        <v>311</v>
      </c>
      <c r="AM446" s="627"/>
      <c r="AN446" s="627"/>
      <c r="AO446" s="627"/>
      <c r="AP446" s="627"/>
      <c r="AQ446" s="627"/>
      <c r="AR446" s="627"/>
      <c r="AS446" s="627"/>
      <c r="AT446" s="627"/>
      <c r="AU446" s="627"/>
      <c r="AV446" s="627"/>
      <c r="AW446" s="627"/>
      <c r="AX446" s="628"/>
      <c r="AY446" s="625"/>
      <c r="AZ446" s="559"/>
      <c r="BA446" s="559"/>
      <c r="BB446" s="559"/>
      <c r="BC446" s="559"/>
      <c r="BD446" s="559"/>
      <c r="BE446" s="559"/>
      <c r="BF446" s="559"/>
      <c r="BG446" s="559"/>
      <c r="BH446" s="559"/>
      <c r="BI446" s="559"/>
      <c r="BJ446" s="559"/>
      <c r="BK446" s="559"/>
      <c r="BL446" s="559"/>
      <c r="BM446" s="559"/>
      <c r="BN446" s="559"/>
      <c r="BO446" s="629"/>
      <c r="BQ446" s="317"/>
      <c r="BT446" s="311"/>
      <c r="BU446" s="311"/>
    </row>
    <row r="447" spans="1:73" s="38" customFormat="1" ht="24" customHeight="1">
      <c r="A447" s="317">
        <v>1</v>
      </c>
      <c r="E447" s="137"/>
      <c r="F447" s="608"/>
      <c r="G447" s="609"/>
      <c r="H447" s="626" t="s">
        <v>312</v>
      </c>
      <c r="I447" s="627"/>
      <c r="J447" s="627"/>
      <c r="K447" s="627"/>
      <c r="L447" s="627"/>
      <c r="M447" s="627"/>
      <c r="N447" s="627"/>
      <c r="O447" s="627"/>
      <c r="P447" s="627"/>
      <c r="Q447" s="627"/>
      <c r="R447" s="627"/>
      <c r="S447" s="627"/>
      <c r="T447" s="628"/>
      <c r="U447" s="625"/>
      <c r="V447" s="559"/>
      <c r="W447" s="559"/>
      <c r="X447" s="559"/>
      <c r="Y447" s="559"/>
      <c r="Z447" s="559"/>
      <c r="AA447" s="559"/>
      <c r="AB447" s="559"/>
      <c r="AC447" s="559"/>
      <c r="AD447" s="559"/>
      <c r="AE447" s="559"/>
      <c r="AF447" s="559"/>
      <c r="AG447" s="559"/>
      <c r="AH447" s="559"/>
      <c r="AI447" s="559"/>
      <c r="AJ447" s="559"/>
      <c r="AK447" s="629"/>
      <c r="AL447" s="626" t="s">
        <v>313</v>
      </c>
      <c r="AM447" s="627"/>
      <c r="AN447" s="627"/>
      <c r="AO447" s="627"/>
      <c r="AP447" s="627"/>
      <c r="AQ447" s="627"/>
      <c r="AR447" s="627"/>
      <c r="AS447" s="627"/>
      <c r="AT447" s="627"/>
      <c r="AU447" s="627"/>
      <c r="AV447" s="627"/>
      <c r="AW447" s="627"/>
      <c r="AX447" s="628"/>
      <c r="AY447" s="630"/>
      <c r="AZ447" s="631"/>
      <c r="BA447" s="631"/>
      <c r="BB447" s="631"/>
      <c r="BC447" s="631"/>
      <c r="BD447" s="631"/>
      <c r="BE447" s="631"/>
      <c r="BF447" s="631"/>
      <c r="BG447" s="631"/>
      <c r="BH447" s="631"/>
      <c r="BI447" s="631"/>
      <c r="BJ447" s="631"/>
      <c r="BK447" s="631"/>
      <c r="BL447" s="631"/>
      <c r="BM447" s="631"/>
      <c r="BN447" s="631"/>
      <c r="BO447" s="632"/>
      <c r="BQ447" s="317"/>
      <c r="BT447" s="311"/>
      <c r="BU447" s="311"/>
    </row>
    <row r="448" spans="1:73" s="38" customFormat="1" ht="36" customHeight="1">
      <c r="A448" s="317">
        <v>1</v>
      </c>
      <c r="E448" s="153"/>
      <c r="F448" s="519" t="s">
        <v>314</v>
      </c>
      <c r="G448" s="520"/>
      <c r="H448" s="610" t="s">
        <v>315</v>
      </c>
      <c r="I448" s="611"/>
      <c r="J448" s="611"/>
      <c r="K448" s="611"/>
      <c r="L448" s="611"/>
      <c r="M448" s="611"/>
      <c r="N448" s="611"/>
      <c r="O448" s="611"/>
      <c r="P448" s="612"/>
      <c r="Q448" s="610" t="s">
        <v>316</v>
      </c>
      <c r="R448" s="611"/>
      <c r="S448" s="611"/>
      <c r="T448" s="612"/>
      <c r="U448" s="128"/>
      <c r="V448" s="557"/>
      <c r="W448" s="557"/>
      <c r="X448" s="557"/>
      <c r="Y448" s="557"/>
      <c r="Z448" s="557"/>
      <c r="AA448" s="557"/>
      <c r="AB448" s="557"/>
      <c r="AC448" s="557"/>
      <c r="AD448" s="557"/>
      <c r="AE448" s="557"/>
      <c r="AF448" s="557"/>
      <c r="AG448" s="557"/>
      <c r="AH448" s="557"/>
      <c r="AI448" s="557"/>
      <c r="AJ448" s="557"/>
      <c r="AK448" s="557"/>
      <c r="AL448" s="557"/>
      <c r="AM448" s="557"/>
      <c r="AN448" s="557"/>
      <c r="AO448" s="557"/>
      <c r="AP448" s="557"/>
      <c r="AQ448" s="557"/>
      <c r="AR448" s="557"/>
      <c r="AS448" s="557"/>
      <c r="AT448" s="557"/>
      <c r="AU448" s="557"/>
      <c r="AV448" s="557"/>
      <c r="AW448" s="557"/>
      <c r="AX448" s="557"/>
      <c r="AY448" s="557"/>
      <c r="AZ448" s="557"/>
      <c r="BA448" s="557"/>
      <c r="BB448" s="557"/>
      <c r="BC448" s="618"/>
      <c r="BD448" s="192"/>
      <c r="BE448" s="19"/>
      <c r="BF448" s="19"/>
      <c r="BG448" s="19"/>
      <c r="BH448" s="19"/>
      <c r="BI448" s="19"/>
      <c r="BJ448" s="19"/>
      <c r="BK448" s="19"/>
      <c r="BL448" s="19"/>
      <c r="BM448" s="19"/>
      <c r="BN448" s="19"/>
      <c r="BO448" s="21"/>
      <c r="BQ448" s="317"/>
      <c r="BT448" s="311"/>
      <c r="BU448" s="311"/>
    </row>
    <row r="449" spans="1:73" s="38" customFormat="1" ht="36" customHeight="1">
      <c r="A449" s="317">
        <v>1</v>
      </c>
      <c r="E449" s="136"/>
      <c r="F449" s="493"/>
      <c r="G449" s="494"/>
      <c r="H449" s="613"/>
      <c r="I449" s="614"/>
      <c r="J449" s="614"/>
      <c r="K449" s="614"/>
      <c r="L449" s="614"/>
      <c r="M449" s="614"/>
      <c r="N449" s="614"/>
      <c r="O449" s="614"/>
      <c r="P449" s="615"/>
      <c r="Q449" s="610" t="s">
        <v>317</v>
      </c>
      <c r="R449" s="611"/>
      <c r="S449" s="611"/>
      <c r="T449" s="612"/>
      <c r="U449" s="128"/>
      <c r="V449" s="557"/>
      <c r="W449" s="557"/>
      <c r="X449" s="557"/>
      <c r="Y449" s="557"/>
      <c r="Z449" s="557"/>
      <c r="AA449" s="557"/>
      <c r="AB449" s="557"/>
      <c r="AC449" s="557"/>
      <c r="AD449" s="557"/>
      <c r="AE449" s="557"/>
      <c r="AF449" s="557"/>
      <c r="AG449" s="557"/>
      <c r="AH449" s="557"/>
      <c r="AI449" s="557"/>
      <c r="AJ449" s="557"/>
      <c r="AK449" s="557"/>
      <c r="AL449" s="557"/>
      <c r="AM449" s="557"/>
      <c r="AN449" s="557"/>
      <c r="AO449" s="557"/>
      <c r="AP449" s="557"/>
      <c r="AQ449" s="557"/>
      <c r="AR449" s="557"/>
      <c r="AS449" s="557"/>
      <c r="AT449" s="557"/>
      <c r="AU449" s="557"/>
      <c r="AV449" s="557"/>
      <c r="AW449" s="557"/>
      <c r="AX449" s="557"/>
      <c r="AY449" s="557"/>
      <c r="AZ449" s="557"/>
      <c r="BA449" s="557"/>
      <c r="BB449" s="557"/>
      <c r="BC449" s="618"/>
      <c r="BD449" s="192"/>
      <c r="BE449" s="19"/>
      <c r="BF449" s="19"/>
      <c r="BG449" s="19"/>
      <c r="BH449" s="19"/>
      <c r="BI449" s="19"/>
      <c r="BJ449" s="19"/>
      <c r="BK449" s="19"/>
      <c r="BL449" s="19"/>
      <c r="BM449" s="19"/>
      <c r="BN449" s="19"/>
      <c r="BO449" s="21"/>
      <c r="BQ449" s="317"/>
      <c r="BT449" s="311"/>
      <c r="BU449" s="311"/>
    </row>
    <row r="450" spans="1:73" s="38" customFormat="1" ht="36" customHeight="1">
      <c r="A450" s="317">
        <v>1</v>
      </c>
      <c r="E450" s="136"/>
      <c r="F450" s="493"/>
      <c r="G450" s="494"/>
      <c r="H450" s="616"/>
      <c r="I450" s="593"/>
      <c r="J450" s="593"/>
      <c r="K450" s="593"/>
      <c r="L450" s="593"/>
      <c r="M450" s="593"/>
      <c r="N450" s="593"/>
      <c r="O450" s="593"/>
      <c r="P450" s="617"/>
      <c r="Q450" s="470" t="s">
        <v>318</v>
      </c>
      <c r="R450" s="471"/>
      <c r="S450" s="471"/>
      <c r="T450" s="619"/>
      <c r="U450" s="128"/>
      <c r="V450" s="557"/>
      <c r="W450" s="557"/>
      <c r="X450" s="557"/>
      <c r="Y450" s="557"/>
      <c r="Z450" s="557"/>
      <c r="AA450" s="557"/>
      <c r="AB450" s="557"/>
      <c r="AC450" s="557"/>
      <c r="AD450" s="557"/>
      <c r="AE450" s="557"/>
      <c r="AF450" s="557"/>
      <c r="AG450" s="557"/>
      <c r="AH450" s="557"/>
      <c r="AI450" s="557"/>
      <c r="AJ450" s="557"/>
      <c r="AK450" s="557"/>
      <c r="AL450" s="557"/>
      <c r="AM450" s="557"/>
      <c r="AN450" s="557"/>
      <c r="AO450" s="557"/>
      <c r="AP450" s="557"/>
      <c r="AQ450" s="557"/>
      <c r="AR450" s="557"/>
      <c r="AS450" s="557"/>
      <c r="AT450" s="557"/>
      <c r="AU450" s="557"/>
      <c r="AV450" s="557"/>
      <c r="AW450" s="557"/>
      <c r="AX450" s="557"/>
      <c r="AY450" s="557"/>
      <c r="AZ450" s="557"/>
      <c r="BA450" s="557"/>
      <c r="BB450" s="557"/>
      <c r="BC450" s="618"/>
      <c r="BD450" s="192"/>
      <c r="BE450" s="19"/>
      <c r="BF450" s="19"/>
      <c r="BG450" s="19"/>
      <c r="BH450" s="19"/>
      <c r="BI450" s="19"/>
      <c r="BJ450" s="19"/>
      <c r="BK450" s="19"/>
      <c r="BL450" s="19"/>
      <c r="BM450" s="19"/>
      <c r="BN450" s="19"/>
      <c r="BO450" s="21"/>
      <c r="BQ450" s="317"/>
      <c r="BT450" s="311"/>
      <c r="BU450" s="311"/>
    </row>
    <row r="451" spans="1:73" s="38" customFormat="1" ht="24" customHeight="1">
      <c r="A451" s="317">
        <v>1</v>
      </c>
      <c r="E451" s="136"/>
      <c r="F451" s="493"/>
      <c r="G451" s="494"/>
      <c r="H451" s="620" t="s">
        <v>319</v>
      </c>
      <c r="I451" s="602"/>
      <c r="J451" s="602"/>
      <c r="K451" s="602"/>
      <c r="L451" s="602"/>
      <c r="M451" s="602"/>
      <c r="N451" s="602"/>
      <c r="O451" s="602"/>
      <c r="P451" s="602"/>
      <c r="Q451" s="602"/>
      <c r="R451" s="602"/>
      <c r="S451" s="602"/>
      <c r="T451" s="603"/>
      <c r="U451" s="153"/>
      <c r="V451" s="246" t="s">
        <v>674</v>
      </c>
      <c r="W451" s="246"/>
      <c r="X451" s="246"/>
      <c r="Y451" s="246"/>
      <c r="Z451" s="246"/>
      <c r="AA451" s="412"/>
      <c r="AB451" s="412"/>
      <c r="AC451" s="246" t="s">
        <v>675</v>
      </c>
      <c r="AD451" s="246"/>
      <c r="AE451" s="412"/>
      <c r="AF451" s="412"/>
      <c r="AG451" s="412"/>
      <c r="AH451" s="412"/>
      <c r="AI451" s="232" t="s">
        <v>672</v>
      </c>
      <c r="AJ451" s="232"/>
      <c r="AK451" s="232"/>
      <c r="AL451" s="232"/>
      <c r="AM451" s="232"/>
      <c r="AN451" s="232"/>
      <c r="AO451" s="232"/>
      <c r="AP451" s="232"/>
      <c r="AQ451" s="251"/>
      <c r="AR451" s="193"/>
      <c r="AS451" s="232"/>
      <c r="AT451" s="232"/>
      <c r="AU451" s="232"/>
      <c r="AV451" s="232"/>
      <c r="AW451" s="232"/>
      <c r="AX451" s="232"/>
      <c r="AY451" s="232"/>
      <c r="AZ451" s="232"/>
      <c r="BA451" s="232"/>
      <c r="BB451" s="232"/>
      <c r="BC451" s="232"/>
      <c r="BD451" s="232"/>
      <c r="BE451" s="232"/>
      <c r="BF451" s="232"/>
      <c r="BG451" s="232"/>
      <c r="BH451" s="232"/>
      <c r="BI451" s="232"/>
      <c r="BJ451" s="55"/>
      <c r="BK451" s="55"/>
      <c r="BL451" s="55"/>
      <c r="BM451" s="22"/>
      <c r="BN451" s="22"/>
      <c r="BO451" s="5"/>
      <c r="BQ451" s="317"/>
      <c r="BT451" s="311"/>
      <c r="BU451" s="311"/>
    </row>
    <row r="452" spans="1:73" s="38" customFormat="1" ht="24" customHeight="1">
      <c r="A452" s="317">
        <v>1</v>
      </c>
      <c r="E452" s="136"/>
      <c r="F452" s="493"/>
      <c r="G452" s="494"/>
      <c r="H452" s="621"/>
      <c r="I452" s="604"/>
      <c r="J452" s="604"/>
      <c r="K452" s="604"/>
      <c r="L452" s="604"/>
      <c r="M452" s="604"/>
      <c r="N452" s="604"/>
      <c r="O452" s="604"/>
      <c r="P452" s="604"/>
      <c r="Q452" s="604"/>
      <c r="R452" s="604"/>
      <c r="S452" s="604"/>
      <c r="T452" s="605"/>
      <c r="U452" s="137"/>
      <c r="V452" s="247" t="s">
        <v>676</v>
      </c>
      <c r="W452" s="247"/>
      <c r="X452" s="247"/>
      <c r="Y452" s="247"/>
      <c r="Z452" s="247"/>
      <c r="AA452" s="387"/>
      <c r="AB452" s="387"/>
      <c r="AC452" s="247" t="s">
        <v>675</v>
      </c>
      <c r="AD452" s="247"/>
      <c r="AE452" s="507"/>
      <c r="AF452" s="507"/>
      <c r="AG452" s="507"/>
      <c r="AH452" s="507"/>
      <c r="AI452" s="235" t="s">
        <v>673</v>
      </c>
      <c r="AJ452" s="235"/>
      <c r="AK452" s="235"/>
      <c r="AL452" s="235"/>
      <c r="AM452" s="235"/>
      <c r="AN452" s="235"/>
      <c r="AO452" s="235"/>
      <c r="AP452" s="235"/>
      <c r="AQ452" s="252"/>
      <c r="AR452" s="194" t="s">
        <v>677</v>
      </c>
      <c r="AS452" s="247"/>
      <c r="AT452" s="247"/>
      <c r="AU452" s="247"/>
      <c r="AV452" s="247"/>
      <c r="AW452" s="387"/>
      <c r="AX452" s="387"/>
      <c r="AY452" s="247" t="s">
        <v>675</v>
      </c>
      <c r="AZ452" s="247"/>
      <c r="BA452" s="507"/>
      <c r="BB452" s="507"/>
      <c r="BC452" s="507"/>
      <c r="BD452" s="507"/>
      <c r="BE452" s="235" t="s">
        <v>673</v>
      </c>
      <c r="BF452" s="235"/>
      <c r="BG452" s="235"/>
      <c r="BH452" s="235"/>
      <c r="BI452" s="235"/>
      <c r="BJ452" s="26"/>
      <c r="BK452" s="26"/>
      <c r="BL452" s="26"/>
      <c r="BM452" s="51"/>
      <c r="BN452" s="51"/>
      <c r="BO452" s="18"/>
      <c r="BQ452" s="317"/>
      <c r="BT452" s="311"/>
      <c r="BU452" s="311"/>
    </row>
    <row r="453" spans="1:73" s="38" customFormat="1" ht="24" customHeight="1">
      <c r="A453" s="317">
        <v>1</v>
      </c>
      <c r="E453" s="136"/>
      <c r="F453" s="493"/>
      <c r="G453" s="494"/>
      <c r="H453" s="622" t="s">
        <v>320</v>
      </c>
      <c r="I453" s="623"/>
      <c r="J453" s="623"/>
      <c r="K453" s="623"/>
      <c r="L453" s="623"/>
      <c r="M453" s="623"/>
      <c r="N453" s="623"/>
      <c r="O453" s="623"/>
      <c r="P453" s="623"/>
      <c r="Q453" s="623"/>
      <c r="R453" s="623"/>
      <c r="S453" s="623"/>
      <c r="T453" s="624"/>
      <c r="U453" s="128"/>
      <c r="V453" s="482"/>
      <c r="W453" s="482"/>
      <c r="X453" s="482"/>
      <c r="Y453" s="482"/>
      <c r="Z453" s="482"/>
      <c r="AA453" s="482"/>
      <c r="AB453" s="482"/>
      <c r="AC453" s="482"/>
      <c r="AD453" s="482"/>
      <c r="AE453" s="482"/>
      <c r="AF453" s="482"/>
      <c r="AG453" s="482"/>
      <c r="AH453" s="482"/>
      <c r="AI453" s="482"/>
      <c r="AJ453" s="482"/>
      <c r="AK453" s="482"/>
      <c r="AL453" s="482"/>
      <c r="AM453" s="482"/>
      <c r="AN453" s="482"/>
      <c r="AO453" s="482"/>
      <c r="AP453" s="482"/>
      <c r="AQ453" s="482"/>
      <c r="AR453" s="239"/>
      <c r="AS453" s="239"/>
      <c r="AT453" s="239"/>
      <c r="AU453" s="239"/>
      <c r="AV453" s="239"/>
      <c r="AW453" s="239"/>
      <c r="AX453" s="239"/>
      <c r="AY453" s="239"/>
      <c r="AZ453" s="239"/>
      <c r="BA453" s="239"/>
      <c r="BB453" s="239"/>
      <c r="BC453" s="239"/>
      <c r="BD453" s="174"/>
      <c r="BE453" s="174"/>
      <c r="BF453" s="174"/>
      <c r="BG453" s="174"/>
      <c r="BH453" s="174"/>
      <c r="BI453" s="174"/>
      <c r="BJ453" s="174"/>
      <c r="BK453" s="174"/>
      <c r="BL453" s="174"/>
      <c r="BM453" s="565"/>
      <c r="BN453" s="410"/>
      <c r="BO453" s="411"/>
      <c r="BQ453" s="317"/>
      <c r="BT453" s="311"/>
      <c r="BU453" s="311"/>
    </row>
    <row r="454" spans="1:73" s="38" customFormat="1" ht="24" customHeight="1">
      <c r="A454" s="317">
        <v>1</v>
      </c>
      <c r="E454" s="137"/>
      <c r="F454" s="608"/>
      <c r="G454" s="609"/>
      <c r="H454" s="622" t="s">
        <v>321</v>
      </c>
      <c r="I454" s="623"/>
      <c r="J454" s="623"/>
      <c r="K454" s="623"/>
      <c r="L454" s="623"/>
      <c r="M454" s="623"/>
      <c r="N454" s="623"/>
      <c r="O454" s="623"/>
      <c r="P454" s="623"/>
      <c r="Q454" s="623"/>
      <c r="R454" s="623"/>
      <c r="S454" s="623"/>
      <c r="T454" s="624"/>
      <c r="U454" s="128"/>
      <c r="V454" s="482" t="s">
        <v>860</v>
      </c>
      <c r="W454" s="482"/>
      <c r="X454" s="482"/>
      <c r="Y454" s="482"/>
      <c r="Z454" s="482"/>
      <c r="AA454" s="174" t="s">
        <v>683</v>
      </c>
      <c r="AB454" s="174"/>
      <c r="AC454" s="174"/>
      <c r="AD454" s="174"/>
      <c r="AE454" s="174"/>
      <c r="AF454" s="174"/>
      <c r="AG454" s="174"/>
      <c r="AH454" s="482"/>
      <c r="AI454" s="482"/>
      <c r="AJ454" s="482"/>
      <c r="AK454" s="482"/>
      <c r="AL454" s="482"/>
      <c r="AM454" s="482"/>
      <c r="AN454" s="482"/>
      <c r="AO454" s="482"/>
      <c r="AP454" s="482"/>
      <c r="AQ454" s="482"/>
      <c r="AR454" s="482"/>
      <c r="AS454" s="482"/>
      <c r="AT454" s="482"/>
      <c r="AU454" s="482"/>
      <c r="AV454" s="482"/>
      <c r="AW454" s="482"/>
      <c r="AX454" s="482"/>
      <c r="AY454" s="482"/>
      <c r="AZ454" s="482"/>
      <c r="BA454" s="482"/>
      <c r="BB454" s="482"/>
      <c r="BC454" s="482"/>
      <c r="BD454" s="482"/>
      <c r="BE454" s="482"/>
      <c r="BF454" s="482"/>
      <c r="BG454" s="482"/>
      <c r="BH454" s="482"/>
      <c r="BI454" s="482"/>
      <c r="BJ454" s="482"/>
      <c r="BK454" s="482"/>
      <c r="BL454" s="482"/>
      <c r="BM454" s="174" t="s">
        <v>459</v>
      </c>
      <c r="BN454" s="174"/>
      <c r="BO454" s="195"/>
      <c r="BQ454" s="317"/>
      <c r="BT454" s="311"/>
      <c r="BU454" s="311"/>
    </row>
    <row r="455" spans="1:73" s="38" customFormat="1" ht="24" customHeight="1">
      <c r="A455" s="317">
        <v>2</v>
      </c>
      <c r="E455" s="180"/>
      <c r="F455" s="420" t="s">
        <v>322</v>
      </c>
      <c r="G455" s="420"/>
      <c r="H455" s="599" t="s">
        <v>323</v>
      </c>
      <c r="I455" s="599"/>
      <c r="J455" s="599"/>
      <c r="K455" s="599"/>
      <c r="L455" s="599"/>
      <c r="M455" s="599"/>
      <c r="N455" s="599"/>
      <c r="O455" s="599"/>
      <c r="P455" s="599"/>
      <c r="Q455" s="599"/>
      <c r="R455" s="599"/>
      <c r="S455" s="599"/>
      <c r="T455" s="600"/>
      <c r="U455" s="625"/>
      <c r="V455" s="559"/>
      <c r="W455" s="230"/>
      <c r="X455" s="239" t="s">
        <v>479</v>
      </c>
      <c r="Y455" s="230"/>
      <c r="Z455" s="230"/>
      <c r="AA455" s="230"/>
      <c r="AB455" s="230"/>
      <c r="AC455" s="230"/>
      <c r="AD455" s="230"/>
      <c r="AE455" s="230"/>
      <c r="AF455" s="230"/>
      <c r="AG455" s="230"/>
      <c r="AH455" s="230"/>
      <c r="AI455" s="230"/>
      <c r="AJ455" s="239"/>
      <c r="AK455" s="239"/>
      <c r="AL455" s="239"/>
      <c r="AM455" s="239"/>
      <c r="AN455" s="239"/>
      <c r="AO455" s="239"/>
      <c r="AP455" s="239"/>
      <c r="AQ455" s="239"/>
      <c r="AR455" s="239"/>
      <c r="AS455" s="239"/>
      <c r="AT455" s="239"/>
      <c r="AU455" s="178"/>
      <c r="AV455" s="178"/>
      <c r="AW455" s="178"/>
      <c r="AX455" s="178"/>
      <c r="AY455" s="559"/>
      <c r="AZ455" s="559"/>
      <c r="BA455" s="559"/>
      <c r="BB455" s="559"/>
      <c r="BC455" s="559"/>
      <c r="BD455" s="559"/>
      <c r="BE455" s="559"/>
      <c r="BF455" s="559"/>
      <c r="BG455" s="559"/>
      <c r="BH455" s="559"/>
      <c r="BI455" s="559"/>
      <c r="BJ455" s="559"/>
      <c r="BK455" s="559"/>
      <c r="BL455" s="559"/>
      <c r="BM455" s="559"/>
      <c r="BN455" s="19" t="s">
        <v>459</v>
      </c>
      <c r="BO455" s="195" t="s">
        <v>463</v>
      </c>
      <c r="BQ455" s="317"/>
      <c r="BT455" s="311"/>
      <c r="BU455" s="311"/>
    </row>
    <row r="456" spans="1:73" s="38" customFormat="1" ht="24" customHeight="1">
      <c r="A456" s="317">
        <v>2</v>
      </c>
      <c r="E456" s="180"/>
      <c r="F456" s="420" t="s">
        <v>324</v>
      </c>
      <c r="G456" s="420"/>
      <c r="H456" s="599" t="s">
        <v>325</v>
      </c>
      <c r="I456" s="599"/>
      <c r="J456" s="599"/>
      <c r="K456" s="599"/>
      <c r="L456" s="599"/>
      <c r="M456" s="599"/>
      <c r="N456" s="599"/>
      <c r="O456" s="599"/>
      <c r="P456" s="599"/>
      <c r="Q456" s="599"/>
      <c r="R456" s="599"/>
      <c r="S456" s="599"/>
      <c r="T456" s="600"/>
      <c r="U456" s="625"/>
      <c r="V456" s="559"/>
      <c r="W456" s="230"/>
      <c r="X456" s="239" t="s">
        <v>480</v>
      </c>
      <c r="Y456" s="230"/>
      <c r="Z456" s="230"/>
      <c r="AA456" s="230"/>
      <c r="AB456" s="230"/>
      <c r="AC456" s="230"/>
      <c r="AD456" s="230"/>
      <c r="AE456" s="230"/>
      <c r="AF456" s="230"/>
      <c r="AG456" s="230"/>
      <c r="AH456" s="230"/>
      <c r="AI456" s="230"/>
      <c r="AJ456" s="239"/>
      <c r="AK456" s="239"/>
      <c r="AL456" s="239"/>
      <c r="AM456" s="239"/>
      <c r="AN456" s="239"/>
      <c r="AO456" s="239"/>
      <c r="AP456" s="559"/>
      <c r="AQ456" s="559"/>
      <c r="AR456" s="559"/>
      <c r="AS456" s="559"/>
      <c r="AT456" s="559"/>
      <c r="AU456" s="559"/>
      <c r="AV456" s="559"/>
      <c r="AW456" s="559"/>
      <c r="AX456" s="559"/>
      <c r="AY456" s="559"/>
      <c r="AZ456" s="559"/>
      <c r="BA456" s="559"/>
      <c r="BB456" s="559"/>
      <c r="BC456" s="559"/>
      <c r="BD456" s="559"/>
      <c r="BE456" s="559"/>
      <c r="BF456" s="559"/>
      <c r="BG456" s="559"/>
      <c r="BH456" s="559"/>
      <c r="BI456" s="559"/>
      <c r="BJ456" s="559"/>
      <c r="BK456" s="559"/>
      <c r="BL456" s="559"/>
      <c r="BM456" s="559"/>
      <c r="BN456" s="19" t="s">
        <v>459</v>
      </c>
      <c r="BO456" s="21" t="s">
        <v>463</v>
      </c>
      <c r="BQ456" s="317"/>
      <c r="BT456" s="311"/>
      <c r="BU456" s="311"/>
    </row>
    <row r="457" spans="1:73" s="38" customFormat="1" ht="24" customHeight="1">
      <c r="A457" s="317">
        <v>1</v>
      </c>
      <c r="E457" s="180"/>
      <c r="F457" s="420" t="s">
        <v>326</v>
      </c>
      <c r="G457" s="420"/>
      <c r="H457" s="599" t="s">
        <v>327</v>
      </c>
      <c r="I457" s="599"/>
      <c r="J457" s="599"/>
      <c r="K457" s="599"/>
      <c r="L457" s="599"/>
      <c r="M457" s="599"/>
      <c r="N457" s="599"/>
      <c r="O457" s="599"/>
      <c r="P457" s="599"/>
      <c r="Q457" s="599"/>
      <c r="R457" s="599"/>
      <c r="S457" s="599"/>
      <c r="T457" s="600"/>
      <c r="U457" s="516"/>
      <c r="V457" s="482"/>
      <c r="W457" s="482"/>
      <c r="X457" s="482"/>
      <c r="Y457" s="174"/>
      <c r="Z457" s="174"/>
      <c r="AA457" s="174" t="s">
        <v>464</v>
      </c>
      <c r="AB457" s="174"/>
      <c r="AC457" s="174"/>
      <c r="AD457" s="174"/>
      <c r="AE457" s="174"/>
      <c r="AF457" s="174"/>
      <c r="AG457" s="174"/>
      <c r="AH457" s="174"/>
      <c r="AI457" s="174"/>
      <c r="AJ457" s="174"/>
      <c r="AK457" s="174"/>
      <c r="AL457" s="174"/>
      <c r="AM457" s="174"/>
      <c r="AN457" s="174"/>
      <c r="AO457" s="174"/>
      <c r="AP457" s="174"/>
      <c r="AQ457" s="174"/>
      <c r="AR457" s="174"/>
      <c r="AS457" s="174"/>
      <c r="AT457" s="174"/>
      <c r="AU457" s="174"/>
      <c r="AV457" s="174"/>
      <c r="AW457" s="174"/>
      <c r="AX457" s="174"/>
      <c r="AY457" s="174"/>
      <c r="AZ457" s="174"/>
      <c r="BA457" s="174"/>
      <c r="BB457" s="174"/>
      <c r="BC457" s="174"/>
      <c r="BD457" s="174"/>
      <c r="BE457" s="174"/>
      <c r="BF457" s="174"/>
      <c r="BG457" s="174"/>
      <c r="BH457" s="174"/>
      <c r="BI457" s="174"/>
      <c r="BJ457" s="601"/>
      <c r="BK457" s="420"/>
      <c r="BL457" s="420"/>
      <c r="BM457" s="420"/>
      <c r="BN457" s="420"/>
      <c r="BO457" s="421"/>
      <c r="BQ457" s="317"/>
      <c r="BT457" s="311"/>
      <c r="BU457" s="311"/>
    </row>
    <row r="458" spans="1:73" s="38" customFormat="1" ht="24" customHeight="1">
      <c r="A458" s="317">
        <v>0</v>
      </c>
      <c r="E458" s="182"/>
      <c r="F458" s="573">
        <v>51</v>
      </c>
      <c r="G458" s="573"/>
      <c r="H458" s="574" t="s">
        <v>328</v>
      </c>
      <c r="I458" s="574"/>
      <c r="J458" s="574"/>
      <c r="K458" s="574"/>
      <c r="L458" s="574"/>
      <c r="M458" s="574"/>
      <c r="N458" s="574"/>
      <c r="O458" s="567" t="s">
        <v>329</v>
      </c>
      <c r="P458" s="487"/>
      <c r="Q458" s="487"/>
      <c r="R458" s="487"/>
      <c r="S458" s="487"/>
      <c r="T458" s="488"/>
      <c r="U458" s="153"/>
      <c r="V458" s="481"/>
      <c r="W458" s="481"/>
      <c r="X458" s="481"/>
      <c r="Y458" s="481"/>
      <c r="Z458" s="481"/>
      <c r="AA458" s="481"/>
      <c r="AB458" s="481"/>
      <c r="AC458" s="481"/>
      <c r="AD458" s="481"/>
      <c r="AE458" s="481"/>
      <c r="AF458" s="481"/>
      <c r="AG458" s="481"/>
      <c r="AH458" s="481"/>
      <c r="AI458" s="481"/>
      <c r="AJ458" s="481"/>
      <c r="AK458" s="481"/>
      <c r="AL458" s="55"/>
      <c r="AM458" s="55"/>
      <c r="AN458" s="55"/>
      <c r="AO458" s="55"/>
      <c r="AP458" s="55"/>
      <c r="AQ458" s="55"/>
      <c r="AR458" s="55"/>
      <c r="AS458" s="55"/>
      <c r="AT458" s="55"/>
      <c r="AU458" s="55"/>
      <c r="AV458" s="55"/>
      <c r="AW458" s="55"/>
      <c r="AX458" s="55"/>
      <c r="AY458" s="55"/>
      <c r="AZ458" s="55"/>
      <c r="BA458" s="55"/>
      <c r="BB458" s="55"/>
      <c r="BC458" s="55"/>
      <c r="BD458" s="55"/>
      <c r="BE458" s="55"/>
      <c r="BF458" s="55"/>
      <c r="BG458" s="55"/>
      <c r="BH458" s="55"/>
      <c r="BI458" s="55"/>
      <c r="BJ458" s="567"/>
      <c r="BK458" s="487"/>
      <c r="BL458" s="487"/>
      <c r="BM458" s="487"/>
      <c r="BN458" s="487"/>
      <c r="BO458" s="488"/>
      <c r="BQ458" s="317"/>
      <c r="BT458" s="311"/>
      <c r="BU458" s="311"/>
    </row>
    <row r="459" spans="1:73" s="38" customFormat="1" ht="24" customHeight="1">
      <c r="A459" s="317">
        <v>0</v>
      </c>
      <c r="E459" s="137"/>
      <c r="F459" s="594"/>
      <c r="G459" s="594"/>
      <c r="H459" s="578"/>
      <c r="I459" s="578"/>
      <c r="J459" s="578"/>
      <c r="K459" s="578"/>
      <c r="L459" s="578"/>
      <c r="M459" s="578"/>
      <c r="N459" s="578"/>
      <c r="O459" s="565" t="s">
        <v>330</v>
      </c>
      <c r="P459" s="410"/>
      <c r="Q459" s="410"/>
      <c r="R459" s="410"/>
      <c r="S459" s="410"/>
      <c r="T459" s="411"/>
      <c r="U459" s="26"/>
      <c r="V459" s="442"/>
      <c r="W459" s="442"/>
      <c r="X459" s="442"/>
      <c r="Y459" s="442"/>
      <c r="Z459" s="442"/>
      <c r="AA459" s="442"/>
      <c r="AB459" s="442"/>
      <c r="AC459" s="442"/>
      <c r="AD459" s="442"/>
      <c r="AE459" s="442"/>
      <c r="AF459" s="442"/>
      <c r="AG459" s="442"/>
      <c r="AH459" s="442"/>
      <c r="AI459" s="442"/>
      <c r="AJ459" s="442"/>
      <c r="AK459" s="442"/>
      <c r="AL459" s="26"/>
      <c r="AM459" s="26" t="s">
        <v>465</v>
      </c>
      <c r="AN459" s="26"/>
      <c r="AO459" s="507"/>
      <c r="AP459" s="507"/>
      <c r="AQ459" s="26" t="s">
        <v>466</v>
      </c>
      <c r="AR459" s="26"/>
      <c r="AS459" s="26"/>
      <c r="AT459" s="26"/>
      <c r="AU459" s="26"/>
      <c r="AV459" s="26"/>
      <c r="AW459" s="26"/>
      <c r="AX459" s="26"/>
      <c r="AY459" s="26"/>
      <c r="AZ459" s="26"/>
      <c r="BA459" s="26"/>
      <c r="BB459" s="26"/>
      <c r="BC459" s="26"/>
      <c r="BD459" s="26"/>
      <c r="BE459" s="26"/>
      <c r="BF459" s="26"/>
      <c r="BG459" s="26"/>
      <c r="BH459" s="26"/>
      <c r="BI459" s="26"/>
      <c r="BJ459" s="565"/>
      <c r="BK459" s="410"/>
      <c r="BL459" s="410"/>
      <c r="BM459" s="410"/>
      <c r="BN459" s="410"/>
      <c r="BO459" s="411"/>
      <c r="BQ459" s="317"/>
      <c r="BT459" s="311"/>
      <c r="BU459" s="311"/>
    </row>
    <row r="460" spans="1:73" s="38" customFormat="1" ht="24" customHeight="1">
      <c r="A460" s="317">
        <v>0</v>
      </c>
      <c r="E460" s="180"/>
      <c r="F460" s="566">
        <v>52</v>
      </c>
      <c r="G460" s="566"/>
      <c r="H460" s="599" t="s">
        <v>331</v>
      </c>
      <c r="I460" s="599"/>
      <c r="J460" s="599"/>
      <c r="K460" s="599"/>
      <c r="L460" s="599"/>
      <c r="M460" s="599"/>
      <c r="N460" s="599"/>
      <c r="O460" s="599"/>
      <c r="P460" s="599"/>
      <c r="Q460" s="599"/>
      <c r="R460" s="599"/>
      <c r="S460" s="599"/>
      <c r="T460" s="600"/>
      <c r="U460" s="177"/>
      <c r="V460" s="482"/>
      <c r="W460" s="482"/>
      <c r="X460" s="482"/>
      <c r="Y460" s="482"/>
      <c r="Z460" s="482"/>
      <c r="AA460" s="482"/>
      <c r="AB460" s="482"/>
      <c r="AC460" s="482"/>
      <c r="AD460" s="482"/>
      <c r="AE460" s="482"/>
      <c r="AF460" s="482"/>
      <c r="AG460" s="482"/>
      <c r="AH460" s="482"/>
      <c r="AI460" s="482"/>
      <c r="AJ460" s="482"/>
      <c r="AK460" s="482"/>
      <c r="AL460" s="482"/>
      <c r="AM460" s="482"/>
      <c r="AN460" s="482"/>
      <c r="AO460" s="482"/>
      <c r="AP460" s="482"/>
      <c r="AQ460" s="482"/>
      <c r="AR460" s="482"/>
      <c r="AS460" s="482"/>
      <c r="AT460" s="482"/>
      <c r="AU460" s="482"/>
      <c r="AV460" s="482"/>
      <c r="AW460" s="482"/>
      <c r="AX460" s="482"/>
      <c r="AY460" s="482"/>
      <c r="AZ460" s="482"/>
      <c r="BA460" s="482"/>
      <c r="BB460" s="482"/>
      <c r="BC460" s="482"/>
      <c r="BD460" s="482"/>
      <c r="BE460" s="482"/>
      <c r="BF460" s="482"/>
      <c r="BG460" s="482"/>
      <c r="BH460" s="482"/>
      <c r="BI460" s="482"/>
      <c r="BJ460" s="482"/>
      <c r="BK460" s="482"/>
      <c r="BL460" s="482"/>
      <c r="BM460" s="482"/>
      <c r="BN460" s="482"/>
      <c r="BO460" s="517"/>
      <c r="BQ460" s="317"/>
      <c r="BT460" s="311"/>
      <c r="BU460" s="311"/>
    </row>
    <row r="461" spans="1:73" s="38" customFormat="1" ht="24" customHeight="1">
      <c r="A461" s="317">
        <v>0</v>
      </c>
      <c r="E461" s="182"/>
      <c r="F461" s="573">
        <v>53</v>
      </c>
      <c r="G461" s="573"/>
      <c r="H461" s="574" t="s">
        <v>332</v>
      </c>
      <c r="I461" s="574"/>
      <c r="J461" s="574"/>
      <c r="K461" s="574"/>
      <c r="L461" s="574"/>
      <c r="M461" s="574"/>
      <c r="N461" s="574"/>
      <c r="O461" s="567" t="s">
        <v>333</v>
      </c>
      <c r="P461" s="487"/>
      <c r="Q461" s="487"/>
      <c r="R461" s="487"/>
      <c r="S461" s="487"/>
      <c r="T461" s="488"/>
      <c r="U461" s="153"/>
      <c r="V461" s="481"/>
      <c r="W461" s="481"/>
      <c r="X461" s="481"/>
      <c r="Y461" s="481"/>
      <c r="Z461" s="481"/>
      <c r="AA461" s="481"/>
      <c r="AB461" s="481"/>
      <c r="AC461" s="481"/>
      <c r="AD461" s="481"/>
      <c r="AE461" s="481"/>
      <c r="AF461" s="481"/>
      <c r="AG461" s="481"/>
      <c r="AH461" s="481"/>
      <c r="AI461" s="481"/>
      <c r="AJ461" s="481"/>
      <c r="AK461" s="481"/>
      <c r="AL461" s="55"/>
      <c r="AM461" s="55"/>
      <c r="AN461" s="55"/>
      <c r="AO461" s="55"/>
      <c r="AP461" s="55"/>
      <c r="AQ461" s="55"/>
      <c r="AR461" s="55"/>
      <c r="AS461" s="55"/>
      <c r="AT461" s="55"/>
      <c r="AU461" s="55"/>
      <c r="AV461" s="55"/>
      <c r="AW461" s="55"/>
      <c r="AX461" s="55"/>
      <c r="AY461" s="55"/>
      <c r="AZ461" s="55"/>
      <c r="BA461" s="55"/>
      <c r="BB461" s="55"/>
      <c r="BC461" s="55"/>
      <c r="BD461" s="55"/>
      <c r="BE461" s="55"/>
      <c r="BF461" s="55"/>
      <c r="BG461" s="55"/>
      <c r="BH461" s="55"/>
      <c r="BI461" s="55"/>
      <c r="BJ461" s="567"/>
      <c r="BK461" s="487"/>
      <c r="BL461" s="487"/>
      <c r="BM461" s="487"/>
      <c r="BN461" s="487"/>
      <c r="BO461" s="488"/>
      <c r="BQ461" s="317"/>
      <c r="BT461" s="311"/>
      <c r="BU461" s="311"/>
    </row>
    <row r="462" spans="1:73" s="38" customFormat="1" ht="24" customHeight="1">
      <c r="A462" s="317">
        <v>0</v>
      </c>
      <c r="E462" s="137"/>
      <c r="F462" s="594"/>
      <c r="G462" s="594"/>
      <c r="H462" s="578"/>
      <c r="I462" s="578"/>
      <c r="J462" s="578"/>
      <c r="K462" s="578"/>
      <c r="L462" s="578"/>
      <c r="M462" s="578"/>
      <c r="N462" s="578"/>
      <c r="O462" s="565" t="s">
        <v>334</v>
      </c>
      <c r="P462" s="410"/>
      <c r="Q462" s="410"/>
      <c r="R462" s="410"/>
      <c r="S462" s="410"/>
      <c r="T462" s="411"/>
      <c r="U462" s="26"/>
      <c r="V462" s="442"/>
      <c r="W462" s="442"/>
      <c r="X462" s="442"/>
      <c r="Y462" s="442"/>
      <c r="Z462" s="442"/>
      <c r="AA462" s="442"/>
      <c r="AB462" s="442"/>
      <c r="AC462" s="442"/>
      <c r="AD462" s="442"/>
      <c r="AE462" s="442"/>
      <c r="AF462" s="442"/>
      <c r="AG462" s="442"/>
      <c r="AH462" s="442"/>
      <c r="AI462" s="442"/>
      <c r="AJ462" s="442"/>
      <c r="AK462" s="442"/>
      <c r="AL462" s="26"/>
      <c r="AM462" s="26"/>
      <c r="AN462" s="26"/>
      <c r="AO462" s="26"/>
      <c r="AP462" s="26"/>
      <c r="AQ462" s="26"/>
      <c r="AR462" s="26"/>
      <c r="AS462" s="26"/>
      <c r="AT462" s="26"/>
      <c r="AU462" s="26"/>
      <c r="AV462" s="26"/>
      <c r="AW462" s="26"/>
      <c r="AX462" s="26"/>
      <c r="AY462" s="26"/>
      <c r="AZ462" s="26"/>
      <c r="BA462" s="26"/>
      <c r="BB462" s="26"/>
      <c r="BC462" s="26"/>
      <c r="BD462" s="26"/>
      <c r="BE462" s="26"/>
      <c r="BF462" s="26"/>
      <c r="BG462" s="26"/>
      <c r="BH462" s="26"/>
      <c r="BI462" s="26"/>
      <c r="BJ462" s="565"/>
      <c r="BK462" s="410"/>
      <c r="BL462" s="410"/>
      <c r="BM462" s="410"/>
      <c r="BN462" s="410"/>
      <c r="BO462" s="411"/>
      <c r="BQ462" s="317"/>
      <c r="BT462" s="311"/>
      <c r="BU462" s="311"/>
    </row>
    <row r="463" spans="1:73" s="38" customFormat="1" ht="24" customHeight="1">
      <c r="A463" s="317">
        <v>0</v>
      </c>
      <c r="E463" s="180"/>
      <c r="F463" s="566">
        <v>54</v>
      </c>
      <c r="G463" s="566"/>
      <c r="H463" s="599" t="s">
        <v>335</v>
      </c>
      <c r="I463" s="599"/>
      <c r="J463" s="599"/>
      <c r="K463" s="599"/>
      <c r="L463" s="599"/>
      <c r="M463" s="599"/>
      <c r="N463" s="599"/>
      <c r="O463" s="599"/>
      <c r="P463" s="599"/>
      <c r="Q463" s="599"/>
      <c r="R463" s="599"/>
      <c r="S463" s="599"/>
      <c r="T463" s="600"/>
      <c r="U463" s="606" t="str">
        <f>+IF(AA463=0,"無","有")</f>
        <v>無</v>
      </c>
      <c r="V463" s="607"/>
      <c r="W463" s="239"/>
      <c r="X463" s="239"/>
      <c r="Y463" s="174"/>
      <c r="Z463" s="178" t="s">
        <v>475</v>
      </c>
      <c r="AA463" s="559"/>
      <c r="AB463" s="559"/>
      <c r="AC463" s="559"/>
      <c r="AD463" s="174" t="s">
        <v>467</v>
      </c>
      <c r="AE463" s="174"/>
      <c r="AF463" s="174"/>
      <c r="AG463" s="174"/>
      <c r="AH463" s="174"/>
      <c r="AI463" s="174"/>
      <c r="AJ463" s="174"/>
      <c r="AK463" s="174"/>
      <c r="AL463" s="174"/>
      <c r="AM463" s="174"/>
      <c r="AN463" s="174"/>
      <c r="AO463" s="174"/>
      <c r="AP463" s="174"/>
      <c r="AQ463" s="174"/>
      <c r="AR463" s="174"/>
      <c r="AS463" s="174"/>
      <c r="AT463" s="174"/>
      <c r="AU463" s="174"/>
      <c r="AV463" s="174"/>
      <c r="AW463" s="174"/>
      <c r="AX463" s="174"/>
      <c r="AY463" s="174"/>
      <c r="AZ463" s="174"/>
      <c r="BA463" s="174"/>
      <c r="BB463" s="174"/>
      <c r="BC463" s="174"/>
      <c r="BD463" s="174"/>
      <c r="BE463" s="174"/>
      <c r="BF463" s="174"/>
      <c r="BG463" s="174"/>
      <c r="BH463" s="174"/>
      <c r="BI463" s="174"/>
      <c r="BJ463" s="601"/>
      <c r="BK463" s="420"/>
      <c r="BL463" s="420"/>
      <c r="BM463" s="420"/>
      <c r="BN463" s="420"/>
      <c r="BO463" s="421"/>
      <c r="BQ463" s="317"/>
      <c r="BT463" s="311"/>
      <c r="BU463" s="311"/>
    </row>
    <row r="464" spans="1:73" ht="6.75" customHeight="1">
      <c r="A464" s="315">
        <v>1</v>
      </c>
      <c r="E464" s="38"/>
      <c r="F464" s="3"/>
      <c r="G464" s="3"/>
      <c r="H464" s="43"/>
      <c r="I464" s="43"/>
      <c r="J464" s="43"/>
      <c r="K464" s="43"/>
      <c r="L464" s="43"/>
      <c r="M464" s="43"/>
      <c r="N464" s="43"/>
      <c r="O464" s="43"/>
      <c r="P464" s="43"/>
      <c r="Q464" s="43"/>
      <c r="R464" s="43"/>
      <c r="S464" s="43"/>
      <c r="T464" s="43"/>
      <c r="U464" s="38"/>
      <c r="AW464" s="38"/>
      <c r="AX464" s="38"/>
      <c r="AY464" s="38"/>
      <c r="AZ464" s="38"/>
      <c r="BA464" s="38"/>
      <c r="BB464" s="3"/>
      <c r="BC464" s="3"/>
      <c r="BD464" s="3"/>
      <c r="BE464" s="3"/>
      <c r="BF464" s="3"/>
      <c r="BG464" s="3"/>
      <c r="BH464" s="3"/>
      <c r="BI464" s="3"/>
      <c r="BJ464" s="3"/>
      <c r="BK464" s="3"/>
      <c r="BL464" s="3"/>
      <c r="BM464" s="3"/>
      <c r="BN464" s="3"/>
      <c r="BO464" s="3"/>
      <c r="BT464" s="311"/>
      <c r="BU464" s="311"/>
    </row>
    <row r="465" spans="1:73" ht="6.75" customHeight="1">
      <c r="A465" s="315">
        <v>1</v>
      </c>
      <c r="E465" s="38"/>
      <c r="F465" s="3"/>
      <c r="G465" s="3"/>
      <c r="H465" s="43"/>
      <c r="I465" s="43"/>
      <c r="J465" s="43"/>
      <c r="K465" s="43"/>
      <c r="L465" s="43"/>
      <c r="M465" s="43"/>
      <c r="N465" s="43"/>
      <c r="O465" s="43"/>
      <c r="P465" s="43"/>
      <c r="Q465" s="43"/>
      <c r="R465" s="43"/>
      <c r="S465" s="43"/>
      <c r="T465" s="43"/>
      <c r="U465" s="38"/>
      <c r="AW465" s="38"/>
      <c r="AX465" s="38"/>
      <c r="AY465" s="38"/>
      <c r="AZ465" s="38"/>
      <c r="BA465" s="38"/>
      <c r="BB465" s="3"/>
      <c r="BC465" s="3"/>
      <c r="BD465" s="3"/>
      <c r="BE465" s="3"/>
      <c r="BF465" s="3"/>
      <c r="BG465" s="3"/>
      <c r="BH465" s="3"/>
      <c r="BI465" s="3"/>
      <c r="BJ465" s="3"/>
      <c r="BK465" s="3"/>
      <c r="BL465" s="3"/>
      <c r="BM465" s="3"/>
      <c r="BN465" s="3"/>
      <c r="BO465" s="3"/>
      <c r="BT465" s="311"/>
      <c r="BU465" s="311"/>
    </row>
    <row r="466" spans="1:73" s="38" customFormat="1" ht="24" customHeight="1">
      <c r="A466" s="317">
        <v>1</v>
      </c>
      <c r="E466" s="180"/>
      <c r="F466" s="566">
        <v>55</v>
      </c>
      <c r="G466" s="566"/>
      <c r="H466" s="599" t="s">
        <v>336</v>
      </c>
      <c r="I466" s="599"/>
      <c r="J466" s="599"/>
      <c r="K466" s="599"/>
      <c r="L466" s="599"/>
      <c r="M466" s="599"/>
      <c r="N466" s="599"/>
      <c r="O466" s="599"/>
      <c r="P466" s="599"/>
      <c r="Q466" s="599"/>
      <c r="R466" s="599"/>
      <c r="S466" s="599"/>
      <c r="T466" s="600"/>
      <c r="U466" s="625"/>
      <c r="V466" s="559"/>
      <c r="W466" s="19"/>
      <c r="X466" s="239" t="s">
        <v>468</v>
      </c>
      <c r="Y466" s="20"/>
      <c r="Z466" s="20"/>
      <c r="AA466" s="20"/>
      <c r="AB466" s="20"/>
      <c r="AC466" s="20"/>
      <c r="AD466" s="20"/>
      <c r="AE466" s="20"/>
      <c r="AF466" s="20"/>
      <c r="AG466" s="20"/>
      <c r="AH466" s="20"/>
      <c r="AI466" s="20"/>
      <c r="AJ466" s="174"/>
      <c r="AK466" s="174"/>
      <c r="AL466" s="174"/>
      <c r="AM466" s="174"/>
      <c r="AN466" s="174"/>
      <c r="AO466" s="174"/>
      <c r="AP466" s="174"/>
      <c r="AQ466" s="174"/>
      <c r="AR466" s="174"/>
      <c r="AS466" s="174"/>
      <c r="AT466" s="174"/>
      <c r="AU466" s="178"/>
      <c r="AV466" s="178"/>
      <c r="AW466" s="178"/>
      <c r="AX466" s="178"/>
      <c r="AY466" s="178"/>
      <c r="AZ466" s="178"/>
      <c r="BA466" s="178"/>
      <c r="BB466" s="178"/>
      <c r="BC466" s="20"/>
      <c r="BD466" s="20"/>
      <c r="BE466" s="20"/>
      <c r="BF466" s="559"/>
      <c r="BG466" s="559"/>
      <c r="BH466" s="559"/>
      <c r="BI466" s="559"/>
      <c r="BJ466" s="559"/>
      <c r="BK466" s="559"/>
      <c r="BL466" s="559"/>
      <c r="BM466" s="559"/>
      <c r="BN466" s="19" t="s">
        <v>462</v>
      </c>
      <c r="BO466" s="21"/>
      <c r="BQ466" s="317"/>
      <c r="BT466" s="311"/>
      <c r="BU466" s="311"/>
    </row>
    <row r="467" spans="1:73" s="38" customFormat="1" ht="24" customHeight="1">
      <c r="A467" s="317">
        <v>1</v>
      </c>
      <c r="E467" s="182"/>
      <c r="F467" s="573">
        <v>56</v>
      </c>
      <c r="G467" s="573"/>
      <c r="H467" s="602" t="s">
        <v>337</v>
      </c>
      <c r="I467" s="602"/>
      <c r="J467" s="602"/>
      <c r="K467" s="602"/>
      <c r="L467" s="602"/>
      <c r="M467" s="602"/>
      <c r="N467" s="602"/>
      <c r="O467" s="602"/>
      <c r="P467" s="602"/>
      <c r="Q467" s="602"/>
      <c r="R467" s="602"/>
      <c r="S467" s="602"/>
      <c r="T467" s="603"/>
      <c r="U467" s="177"/>
      <c r="V467" s="19" t="s">
        <v>469</v>
      </c>
      <c r="W467" s="20"/>
      <c r="X467" s="20"/>
      <c r="Y467" s="20"/>
      <c r="Z467" s="20"/>
      <c r="AA467" s="20"/>
      <c r="AB467" s="20"/>
      <c r="AC467" s="20"/>
      <c r="AD467" s="20"/>
      <c r="AE467" s="20"/>
      <c r="AF467" s="20"/>
      <c r="AG467" s="20"/>
      <c r="AH467" s="20"/>
      <c r="AI467" s="20"/>
      <c r="AJ467" s="174"/>
      <c r="AK467" s="174"/>
      <c r="AL467" s="174"/>
      <c r="AM467" s="174"/>
      <c r="AN467" s="174"/>
      <c r="AO467" s="174"/>
      <c r="AP467" s="174"/>
      <c r="AQ467" s="174"/>
      <c r="AR467" s="174"/>
      <c r="AS467" s="174"/>
      <c r="AT467" s="174"/>
      <c r="AU467" s="178"/>
      <c r="AV467" s="178"/>
      <c r="AW467" s="178"/>
      <c r="AX467" s="178"/>
      <c r="AY467" s="178"/>
      <c r="AZ467" s="178"/>
      <c r="BA467" s="178"/>
      <c r="BB467" s="178"/>
      <c r="BC467" s="20"/>
      <c r="BD467" s="20"/>
      <c r="BE467" s="20"/>
      <c r="BF467" s="559"/>
      <c r="BG467" s="559"/>
      <c r="BH467" s="559"/>
      <c r="BI467" s="559"/>
      <c r="BJ467" s="174"/>
      <c r="BK467" s="174"/>
      <c r="BL467" s="174"/>
      <c r="BM467" s="19"/>
      <c r="BN467" s="19"/>
      <c r="BO467" s="21"/>
      <c r="BQ467" s="317"/>
      <c r="BT467" s="311"/>
      <c r="BU467" s="311"/>
    </row>
    <row r="468" spans="1:73" s="38" customFormat="1" ht="24" customHeight="1">
      <c r="A468" s="317">
        <v>0</v>
      </c>
      <c r="E468" s="187"/>
      <c r="F468" s="594"/>
      <c r="G468" s="594"/>
      <c r="H468" s="604"/>
      <c r="I468" s="604"/>
      <c r="J468" s="604"/>
      <c r="K468" s="604"/>
      <c r="L468" s="604"/>
      <c r="M468" s="604"/>
      <c r="N468" s="604"/>
      <c r="O468" s="604"/>
      <c r="P468" s="604"/>
      <c r="Q468" s="604"/>
      <c r="R468" s="604"/>
      <c r="S468" s="604"/>
      <c r="T468" s="605"/>
      <c r="U468" s="166"/>
      <c r="V468" s="51" t="s">
        <v>470</v>
      </c>
      <c r="W468" s="24"/>
      <c r="X468" s="24"/>
      <c r="Y468" s="24"/>
      <c r="Z468" s="24"/>
      <c r="AA468" s="24"/>
      <c r="AB468" s="24"/>
      <c r="AC468" s="24"/>
      <c r="AD468" s="24"/>
      <c r="AE468" s="24"/>
      <c r="AF468" s="24"/>
      <c r="AG468" s="24"/>
      <c r="AH468" s="24"/>
      <c r="AI468" s="24"/>
      <c r="AJ468" s="26"/>
      <c r="AK468" s="26"/>
      <c r="AL468" s="26"/>
      <c r="AM468" s="26"/>
      <c r="AN468" s="26"/>
      <c r="AO468" s="26"/>
      <c r="AP468" s="26"/>
      <c r="AQ468" s="26"/>
      <c r="AR468" s="26"/>
      <c r="AS468" s="26"/>
      <c r="AT468" s="26"/>
      <c r="AU468" s="27"/>
      <c r="AV468" s="27"/>
      <c r="AW468" s="27"/>
      <c r="AX468" s="27"/>
      <c r="AY468" s="235"/>
      <c r="AZ468" s="27"/>
      <c r="BA468" s="27"/>
      <c r="BB468" s="559"/>
      <c r="BC468" s="559"/>
      <c r="BD468" s="559"/>
      <c r="BE468" s="559"/>
      <c r="BF468" s="24"/>
      <c r="BG468" s="24"/>
      <c r="BH468" s="24"/>
      <c r="BI468" s="24"/>
      <c r="BJ468" s="26"/>
      <c r="BK468" s="26"/>
      <c r="BL468" s="26"/>
      <c r="BM468" s="51"/>
      <c r="BN468" s="51"/>
      <c r="BO468" s="18"/>
      <c r="BQ468" s="317"/>
      <c r="BT468" s="311"/>
      <c r="BU468" s="311"/>
    </row>
    <row r="469" spans="1:73" s="38" customFormat="1" ht="24" customHeight="1">
      <c r="A469" s="317">
        <v>0</v>
      </c>
      <c r="E469" s="153"/>
      <c r="F469" s="573">
        <v>57</v>
      </c>
      <c r="G469" s="573"/>
      <c r="H469" s="574" t="s">
        <v>338</v>
      </c>
      <c r="I469" s="574"/>
      <c r="J469" s="574"/>
      <c r="K469" s="574"/>
      <c r="L469" s="574"/>
      <c r="M469" s="574"/>
      <c r="N469" s="574"/>
      <c r="O469" s="574"/>
      <c r="P469" s="574"/>
      <c r="Q469" s="574"/>
      <c r="R469" s="574"/>
      <c r="S469" s="574"/>
      <c r="T469" s="575"/>
      <c r="U469" s="153"/>
      <c r="V469" s="596" t="s">
        <v>339</v>
      </c>
      <c r="W469" s="596"/>
      <c r="X469" s="596"/>
      <c r="Y469" s="596"/>
      <c r="Z469" s="596"/>
      <c r="AA469" s="596"/>
      <c r="AB469" s="596"/>
      <c r="AC469" s="596"/>
      <c r="AD469" s="596"/>
      <c r="AE469" s="596"/>
      <c r="AF469" s="596"/>
      <c r="AG469" s="596"/>
      <c r="AH469" s="596"/>
      <c r="AI469" s="596"/>
      <c r="AJ469" s="596"/>
      <c r="AK469" s="596"/>
      <c r="AL469" s="596"/>
      <c r="AM469" s="596"/>
      <c r="AN469" s="596"/>
      <c r="AO469" s="596"/>
      <c r="AP469" s="596"/>
      <c r="AQ469" s="596"/>
      <c r="AR469" s="596"/>
      <c r="AS469" s="596"/>
      <c r="AT469" s="596"/>
      <c r="AU469" s="596"/>
      <c r="AV469" s="596"/>
      <c r="AW469" s="22"/>
      <c r="AX469" s="55"/>
      <c r="AY469" s="55"/>
      <c r="AZ469" s="55"/>
      <c r="BA469" s="55"/>
      <c r="BB469" s="583"/>
      <c r="BC469" s="412"/>
      <c r="BD469" s="412"/>
      <c r="BE469" s="412"/>
      <c r="BF469" s="412"/>
      <c r="BG469" s="412"/>
      <c r="BH469" s="584"/>
      <c r="BI469" s="567"/>
      <c r="BJ469" s="487"/>
      <c r="BK469" s="487"/>
      <c r="BL469" s="487"/>
      <c r="BM469" s="487"/>
      <c r="BN469" s="487"/>
      <c r="BO469" s="488"/>
      <c r="BQ469" s="317"/>
      <c r="BT469" s="311"/>
      <c r="BU469" s="311"/>
    </row>
    <row r="470" spans="1:73" s="38" customFormat="1" ht="24" customHeight="1">
      <c r="A470" s="317">
        <v>0</v>
      </c>
      <c r="E470" s="136"/>
      <c r="F470" s="562"/>
      <c r="G470" s="562"/>
      <c r="H470" s="556"/>
      <c r="I470" s="556"/>
      <c r="J470" s="556"/>
      <c r="K470" s="556"/>
      <c r="L470" s="556"/>
      <c r="M470" s="556"/>
      <c r="N470" s="556"/>
      <c r="O470" s="556"/>
      <c r="P470" s="556"/>
      <c r="Q470" s="556"/>
      <c r="R470" s="556"/>
      <c r="S470" s="556"/>
      <c r="T470" s="576"/>
      <c r="U470" s="136"/>
      <c r="V470" s="597" t="s">
        <v>340</v>
      </c>
      <c r="W470" s="597"/>
      <c r="X470" s="597"/>
      <c r="Y470" s="597"/>
      <c r="Z470" s="597"/>
      <c r="AA470" s="597"/>
      <c r="AB470" s="597"/>
      <c r="AC470" s="597"/>
      <c r="AD470" s="597"/>
      <c r="AE470" s="597"/>
      <c r="AF470" s="597"/>
      <c r="AG470" s="597"/>
      <c r="AH470" s="597"/>
      <c r="AI470" s="597"/>
      <c r="AJ470" s="597"/>
      <c r="AK470" s="597"/>
      <c r="AL470" s="597"/>
      <c r="AM470" s="597"/>
      <c r="AN470" s="597"/>
      <c r="AO470" s="597"/>
      <c r="AP470" s="597"/>
      <c r="AQ470" s="597"/>
      <c r="AR470" s="597"/>
      <c r="AS470" s="597"/>
      <c r="AT470" s="597"/>
      <c r="AU470" s="597"/>
      <c r="AV470" s="597"/>
      <c r="BB470" s="585"/>
      <c r="BC470" s="387"/>
      <c r="BD470" s="387"/>
      <c r="BE470" s="387"/>
      <c r="BF470" s="387"/>
      <c r="BG470" s="387"/>
      <c r="BH470" s="586"/>
      <c r="BI470" s="587"/>
      <c r="BJ470" s="407"/>
      <c r="BK470" s="407"/>
      <c r="BL470" s="407"/>
      <c r="BM470" s="407"/>
      <c r="BN470" s="407"/>
      <c r="BO470" s="408"/>
      <c r="BQ470" s="317"/>
      <c r="BT470" s="311"/>
      <c r="BU470" s="311"/>
    </row>
    <row r="471" spans="1:73" ht="24" customHeight="1">
      <c r="A471" s="315">
        <v>0</v>
      </c>
      <c r="E471" s="137"/>
      <c r="F471" s="594"/>
      <c r="G471" s="594"/>
      <c r="H471" s="578"/>
      <c r="I471" s="578"/>
      <c r="J471" s="578"/>
      <c r="K471" s="578"/>
      <c r="L471" s="578"/>
      <c r="M471" s="578"/>
      <c r="N471" s="578"/>
      <c r="O471" s="578"/>
      <c r="P471" s="578"/>
      <c r="Q471" s="578"/>
      <c r="R471" s="578"/>
      <c r="S471" s="578"/>
      <c r="T471" s="595"/>
      <c r="U471" s="137"/>
      <c r="V471" s="598" t="s">
        <v>341</v>
      </c>
      <c r="W471" s="598"/>
      <c r="X471" s="598"/>
      <c r="Y471" s="598"/>
      <c r="Z471" s="598"/>
      <c r="AA471" s="598"/>
      <c r="AB471" s="598"/>
      <c r="AC471" s="598"/>
      <c r="AD471" s="598"/>
      <c r="AE471" s="598"/>
      <c r="AF471" s="598"/>
      <c r="AG471" s="598"/>
      <c r="AH471" s="598"/>
      <c r="AI471" s="598"/>
      <c r="AJ471" s="598"/>
      <c r="AK471" s="598"/>
      <c r="AL471" s="598"/>
      <c r="AM471" s="598"/>
      <c r="AN471" s="598"/>
      <c r="AO471" s="598"/>
      <c r="AP471" s="598"/>
      <c r="AQ471" s="598"/>
      <c r="AR471" s="598"/>
      <c r="AS471" s="598"/>
      <c r="AT471" s="598"/>
      <c r="AU471" s="598"/>
      <c r="AV471" s="598"/>
      <c r="AW471" s="26"/>
      <c r="AX471" s="26"/>
      <c r="AY471" s="26"/>
      <c r="AZ471" s="26"/>
      <c r="BA471" s="26"/>
      <c r="BB471" s="563"/>
      <c r="BC471" s="507"/>
      <c r="BD471" s="507"/>
      <c r="BE471" s="507"/>
      <c r="BF471" s="507"/>
      <c r="BG471" s="507"/>
      <c r="BH471" s="564"/>
      <c r="BI471" s="565"/>
      <c r="BJ471" s="410"/>
      <c r="BK471" s="410"/>
      <c r="BL471" s="410"/>
      <c r="BM471" s="410"/>
      <c r="BN471" s="410"/>
      <c r="BO471" s="411"/>
      <c r="BT471" s="311"/>
      <c r="BU471" s="311"/>
    </row>
    <row r="472" spans="1:73" ht="20.25" customHeight="1">
      <c r="A472" s="315">
        <v>0</v>
      </c>
      <c r="E472" s="153"/>
      <c r="F472" s="573">
        <v>58</v>
      </c>
      <c r="G472" s="588"/>
      <c r="H472" s="196"/>
      <c r="I472" s="197"/>
      <c r="J472" s="22" t="s">
        <v>342</v>
      </c>
      <c r="K472" s="22"/>
      <c r="L472" s="22"/>
      <c r="M472" s="22"/>
      <c r="N472" s="22"/>
      <c r="O472" s="22"/>
      <c r="P472" s="22"/>
      <c r="Q472" s="22"/>
      <c r="R472" s="22"/>
      <c r="S472" s="22"/>
      <c r="T472" s="22"/>
      <c r="U472" s="22"/>
      <c r="V472" s="412"/>
      <c r="W472" s="412"/>
      <c r="X472" s="412"/>
      <c r="Y472" s="412"/>
      <c r="Z472" s="412"/>
      <c r="AA472" s="412"/>
      <c r="AB472" s="418" t="s">
        <v>857</v>
      </c>
      <c r="AC472" s="418"/>
      <c r="AD472" s="418"/>
      <c r="AE472" s="418"/>
      <c r="AF472" s="418"/>
      <c r="AG472" s="416"/>
      <c r="AH472" s="416"/>
      <c r="AI472" s="416"/>
      <c r="AJ472" s="416"/>
      <c r="AK472" s="416"/>
      <c r="AL472" s="416"/>
      <c r="AM472" s="416"/>
      <c r="AN472" s="416"/>
      <c r="AO472" s="416"/>
      <c r="AP472" s="416"/>
      <c r="AQ472" s="416"/>
      <c r="AR472" s="416"/>
      <c r="AS472" s="416"/>
      <c r="AT472" s="416"/>
      <c r="AU472" s="416"/>
      <c r="AV472" s="416"/>
      <c r="AW472" s="416"/>
      <c r="AX472" s="416"/>
      <c r="AY472" s="416"/>
      <c r="AZ472" s="416"/>
      <c r="BA472" s="416"/>
      <c r="BB472" s="416"/>
      <c r="BC472" s="416"/>
      <c r="BD472" s="416"/>
      <c r="BE472" s="416"/>
      <c r="BF472" s="416"/>
      <c r="BG472" s="416"/>
      <c r="BH472" s="416"/>
      <c r="BI472" s="416"/>
      <c r="BJ472" s="416"/>
      <c r="BK472" s="416"/>
      <c r="BL472" s="416"/>
      <c r="BM472" s="416"/>
      <c r="BN472" s="416"/>
      <c r="BO472" s="417"/>
      <c r="BT472" s="311"/>
      <c r="BU472" s="311"/>
    </row>
    <row r="473" spans="1:73" ht="20.25" customHeight="1">
      <c r="A473" s="315">
        <v>1</v>
      </c>
      <c r="E473" s="136"/>
      <c r="F473" s="589" t="s">
        <v>859</v>
      </c>
      <c r="G473" s="590"/>
      <c r="H473" s="198"/>
      <c r="I473" s="199"/>
      <c r="J473" s="199"/>
      <c r="K473" s="577" t="s">
        <v>460</v>
      </c>
      <c r="L473" s="577"/>
      <c r="M473" s="577"/>
      <c r="N473" s="577"/>
      <c r="O473" s="577"/>
      <c r="P473" s="577"/>
      <c r="Q473" s="577"/>
      <c r="R473" s="577"/>
      <c r="S473" s="577"/>
      <c r="T473" s="577"/>
      <c r="U473" s="577"/>
      <c r="V473" s="577"/>
      <c r="W473" s="577"/>
      <c r="X473" s="577"/>
      <c r="Y473" s="577"/>
      <c r="Z473" s="577"/>
      <c r="AA473" s="577"/>
      <c r="AB473" s="577"/>
      <c r="AC473" s="577"/>
      <c r="AD473" s="577"/>
      <c r="AE473" s="577"/>
      <c r="AF473" s="577"/>
      <c r="AG473" s="577"/>
      <c r="AH473" s="577"/>
      <c r="AI473" s="577"/>
      <c r="AJ473" s="577"/>
      <c r="AK473" s="577"/>
      <c r="AL473" s="577"/>
      <c r="AM473" s="577"/>
      <c r="AN473" s="577"/>
      <c r="AO473" s="577"/>
      <c r="AP473" s="577"/>
      <c r="AQ473" s="577"/>
      <c r="AR473" s="577"/>
      <c r="AS473" s="577"/>
      <c r="AT473" s="577"/>
      <c r="AU473" s="577"/>
      <c r="AV473" s="577"/>
      <c r="AW473" s="577"/>
      <c r="AX473" s="577"/>
      <c r="AY473" s="577"/>
      <c r="AZ473" s="577"/>
      <c r="BA473" s="577"/>
      <c r="BB473" s="577"/>
      <c r="BC473" s="577"/>
      <c r="BD473" s="577"/>
      <c r="BE473" s="577"/>
      <c r="BF473" s="577"/>
      <c r="BG473" s="577"/>
      <c r="BH473" s="577"/>
      <c r="BI473" s="577"/>
      <c r="BJ473" s="577"/>
      <c r="BK473" s="577"/>
      <c r="BL473" s="577"/>
      <c r="BM473" s="577"/>
      <c r="BN473" s="577"/>
      <c r="BO473" s="200"/>
      <c r="BT473" s="311"/>
      <c r="BU473" s="311"/>
    </row>
    <row r="474" spans="1:73" ht="20.25" customHeight="1">
      <c r="A474" s="315">
        <v>1</v>
      </c>
      <c r="E474" s="136"/>
      <c r="F474" s="589"/>
      <c r="G474" s="590"/>
      <c r="H474" s="42"/>
      <c r="I474" s="43"/>
      <c r="J474" s="43"/>
      <c r="K474" s="556"/>
      <c r="L474" s="556"/>
      <c r="M474" s="556"/>
      <c r="N474" s="556"/>
      <c r="O474" s="556"/>
      <c r="P474" s="556"/>
      <c r="Q474" s="556"/>
      <c r="R474" s="556"/>
      <c r="S474" s="556"/>
      <c r="T474" s="556"/>
      <c r="U474" s="556"/>
      <c r="V474" s="556"/>
      <c r="W474" s="556"/>
      <c r="X474" s="556"/>
      <c r="Y474" s="556"/>
      <c r="Z474" s="556"/>
      <c r="AA474" s="556"/>
      <c r="AB474" s="556"/>
      <c r="AC474" s="556"/>
      <c r="AD474" s="556"/>
      <c r="AE474" s="556"/>
      <c r="AF474" s="556"/>
      <c r="AG474" s="556"/>
      <c r="AH474" s="556"/>
      <c r="AI474" s="556"/>
      <c r="AJ474" s="556"/>
      <c r="AK474" s="556"/>
      <c r="AL474" s="556"/>
      <c r="AM474" s="556"/>
      <c r="AN474" s="556"/>
      <c r="AO474" s="556"/>
      <c r="AP474" s="556"/>
      <c r="AQ474" s="556"/>
      <c r="AR474" s="556"/>
      <c r="AS474" s="556"/>
      <c r="AT474" s="556"/>
      <c r="AU474" s="556"/>
      <c r="AV474" s="556"/>
      <c r="AW474" s="556"/>
      <c r="AX474" s="556"/>
      <c r="AY474" s="556"/>
      <c r="AZ474" s="556"/>
      <c r="BA474" s="556"/>
      <c r="BB474" s="556"/>
      <c r="BC474" s="556"/>
      <c r="BD474" s="556"/>
      <c r="BE474" s="556"/>
      <c r="BF474" s="556"/>
      <c r="BG474" s="556"/>
      <c r="BH474" s="556"/>
      <c r="BI474" s="556"/>
      <c r="BJ474" s="556"/>
      <c r="BK474" s="556"/>
      <c r="BL474" s="556"/>
      <c r="BM474" s="556"/>
      <c r="BN474" s="556"/>
      <c r="BO474" s="162"/>
      <c r="BT474" s="311"/>
      <c r="BU474" s="311"/>
    </row>
    <row r="475" spans="1:73" ht="20.25" customHeight="1">
      <c r="A475" s="315">
        <v>1</v>
      </c>
      <c r="E475" s="136"/>
      <c r="F475" s="589"/>
      <c r="G475" s="590"/>
      <c r="H475" s="201"/>
      <c r="I475" s="141"/>
      <c r="J475" s="141"/>
      <c r="K475" s="593" t="s">
        <v>461</v>
      </c>
      <c r="L475" s="593"/>
      <c r="M475" s="593"/>
      <c r="N475" s="593"/>
      <c r="O475" s="593"/>
      <c r="P475" s="593"/>
      <c r="Q475" s="593"/>
      <c r="R475" s="593"/>
      <c r="S475" s="593"/>
      <c r="T475" s="593"/>
      <c r="U475" s="593"/>
      <c r="V475" s="593"/>
      <c r="W475" s="593"/>
      <c r="X475" s="593"/>
      <c r="Y475" s="593"/>
      <c r="Z475" s="593"/>
      <c r="AA475" s="593"/>
      <c r="AB475" s="593"/>
      <c r="AC475" s="593"/>
      <c r="AD475" s="593"/>
      <c r="AE475" s="593"/>
      <c r="AF475" s="593"/>
      <c r="AG475" s="593"/>
      <c r="AH475" s="593"/>
      <c r="AI475" s="593"/>
      <c r="AJ475" s="593"/>
      <c r="AK475" s="593"/>
      <c r="AL475" s="593"/>
      <c r="AM475" s="593"/>
      <c r="AN475" s="593"/>
      <c r="AO475" s="593"/>
      <c r="AP475" s="593"/>
      <c r="AQ475" s="593"/>
      <c r="AR475" s="593"/>
      <c r="AS475" s="593"/>
      <c r="AT475" s="593"/>
      <c r="AU475" s="593"/>
      <c r="AV475" s="593"/>
      <c r="AW475" s="593"/>
      <c r="AX475" s="593"/>
      <c r="AY475" s="593"/>
      <c r="AZ475" s="593"/>
      <c r="BA475" s="593"/>
      <c r="BB475" s="593"/>
      <c r="BC475" s="593"/>
      <c r="BD475" s="593"/>
      <c r="BE475" s="593"/>
      <c r="BF475" s="593"/>
      <c r="BG475" s="593"/>
      <c r="BH475" s="593"/>
      <c r="BI475" s="593"/>
      <c r="BJ475" s="593"/>
      <c r="BK475" s="593"/>
      <c r="BL475" s="593"/>
      <c r="BM475" s="593"/>
      <c r="BN475" s="593"/>
      <c r="BO475" s="168"/>
      <c r="BT475" s="311"/>
      <c r="BU475" s="311"/>
    </row>
    <row r="476" spans="1:73" ht="20.25" customHeight="1">
      <c r="A476" s="315">
        <v>0</v>
      </c>
      <c r="E476" s="136"/>
      <c r="F476" s="589"/>
      <c r="G476" s="590"/>
      <c r="H476" s="196"/>
      <c r="I476" s="197"/>
      <c r="J476" s="22" t="s">
        <v>343</v>
      </c>
      <c r="K476" s="22"/>
      <c r="L476" s="22"/>
      <c r="M476" s="22"/>
      <c r="N476" s="22"/>
      <c r="O476" s="22"/>
      <c r="P476" s="22"/>
      <c r="Q476" s="22"/>
      <c r="R476" s="22"/>
      <c r="S476" s="22"/>
      <c r="T476" s="22"/>
      <c r="U476" s="22"/>
      <c r="V476" s="412"/>
      <c r="W476" s="412"/>
      <c r="X476" s="412"/>
      <c r="Y476" s="412"/>
      <c r="Z476" s="412"/>
      <c r="AA476" s="412"/>
      <c r="AB476" s="418" t="s">
        <v>857</v>
      </c>
      <c r="AC476" s="418"/>
      <c r="AD476" s="418"/>
      <c r="AE476" s="418"/>
      <c r="AF476" s="418"/>
      <c r="AG476" s="416"/>
      <c r="AH476" s="416"/>
      <c r="AI476" s="416"/>
      <c r="AJ476" s="416"/>
      <c r="AK476" s="416"/>
      <c r="AL476" s="416"/>
      <c r="AM476" s="416"/>
      <c r="AN476" s="416"/>
      <c r="AO476" s="416"/>
      <c r="AP476" s="416"/>
      <c r="AQ476" s="416"/>
      <c r="AR476" s="416"/>
      <c r="AS476" s="416"/>
      <c r="AT476" s="416"/>
      <c r="AU476" s="416"/>
      <c r="AV476" s="416"/>
      <c r="AW476" s="416"/>
      <c r="AX476" s="416"/>
      <c r="AY476" s="416"/>
      <c r="AZ476" s="416"/>
      <c r="BA476" s="416"/>
      <c r="BB476" s="416"/>
      <c r="BC476" s="416"/>
      <c r="BD476" s="416"/>
      <c r="BE476" s="416"/>
      <c r="BF476" s="416"/>
      <c r="BG476" s="416"/>
      <c r="BH476" s="416"/>
      <c r="BI476" s="416"/>
      <c r="BJ476" s="416"/>
      <c r="BK476" s="416"/>
      <c r="BL476" s="416"/>
      <c r="BM476" s="416"/>
      <c r="BN476" s="416"/>
      <c r="BO476" s="417"/>
      <c r="BT476" s="311"/>
      <c r="BU476" s="311"/>
    </row>
    <row r="477" spans="1:73" ht="20.25" customHeight="1">
      <c r="A477" s="315">
        <v>1</v>
      </c>
      <c r="E477" s="136"/>
      <c r="F477" s="589"/>
      <c r="G477" s="590"/>
      <c r="H477" s="198"/>
      <c r="I477" s="199"/>
      <c r="J477" s="199"/>
      <c r="K477" s="577" t="s">
        <v>344</v>
      </c>
      <c r="L477" s="577"/>
      <c r="M477" s="577"/>
      <c r="N477" s="577"/>
      <c r="O477" s="577"/>
      <c r="P477" s="577"/>
      <c r="Q477" s="577"/>
      <c r="R477" s="577"/>
      <c r="S477" s="577"/>
      <c r="T477" s="577"/>
      <c r="U477" s="577"/>
      <c r="V477" s="577"/>
      <c r="W477" s="577"/>
      <c r="X477" s="577"/>
      <c r="Y477" s="577"/>
      <c r="Z477" s="577"/>
      <c r="AA477" s="577"/>
      <c r="AB477" s="577"/>
      <c r="AC477" s="577"/>
      <c r="AD477" s="577"/>
      <c r="AE477" s="577"/>
      <c r="AF477" s="577"/>
      <c r="AG477" s="577"/>
      <c r="AH477" s="577"/>
      <c r="AI477" s="577"/>
      <c r="AJ477" s="577"/>
      <c r="AK477" s="577"/>
      <c r="AL477" s="577"/>
      <c r="AM477" s="577"/>
      <c r="AN477" s="577"/>
      <c r="AO477" s="577"/>
      <c r="AP477" s="577"/>
      <c r="AQ477" s="577"/>
      <c r="AR477" s="577"/>
      <c r="AS477" s="577"/>
      <c r="AT477" s="577"/>
      <c r="AU477" s="577"/>
      <c r="AV477" s="577"/>
      <c r="AW477" s="577"/>
      <c r="AX477" s="577"/>
      <c r="AY477" s="577"/>
      <c r="AZ477" s="577"/>
      <c r="BA477" s="577"/>
      <c r="BB477" s="577"/>
      <c r="BC477" s="577"/>
      <c r="BD477" s="577"/>
      <c r="BE477" s="577"/>
      <c r="BF477" s="577"/>
      <c r="BG477" s="577"/>
      <c r="BH477" s="577"/>
      <c r="BI477" s="577"/>
      <c r="BJ477" s="577"/>
      <c r="BK477" s="577"/>
      <c r="BL477" s="577"/>
      <c r="BM477" s="577"/>
      <c r="BN477" s="577"/>
      <c r="BO477" s="200"/>
      <c r="BT477" s="311"/>
      <c r="BU477" s="311"/>
    </row>
    <row r="478" spans="1:73" ht="20.25" customHeight="1">
      <c r="A478" s="315">
        <v>1</v>
      </c>
      <c r="E478" s="136"/>
      <c r="F478" s="589"/>
      <c r="G478" s="590"/>
      <c r="H478" s="201"/>
      <c r="I478" s="141"/>
      <c r="J478" s="141"/>
      <c r="K478" s="578"/>
      <c r="L478" s="578"/>
      <c r="M478" s="578"/>
      <c r="N478" s="578"/>
      <c r="O478" s="578"/>
      <c r="P478" s="578"/>
      <c r="Q478" s="578"/>
      <c r="R478" s="578"/>
      <c r="S478" s="578"/>
      <c r="T478" s="578"/>
      <c r="U478" s="578"/>
      <c r="V478" s="578"/>
      <c r="W478" s="578"/>
      <c r="X478" s="578"/>
      <c r="Y478" s="578"/>
      <c r="Z478" s="578"/>
      <c r="AA478" s="578"/>
      <c r="AB478" s="578"/>
      <c r="AC478" s="578"/>
      <c r="AD478" s="578"/>
      <c r="AE478" s="578"/>
      <c r="AF478" s="578"/>
      <c r="AG478" s="578"/>
      <c r="AH478" s="578"/>
      <c r="AI478" s="578"/>
      <c r="AJ478" s="578"/>
      <c r="AK478" s="578"/>
      <c r="AL478" s="578"/>
      <c r="AM478" s="578"/>
      <c r="AN478" s="578"/>
      <c r="AO478" s="578"/>
      <c r="AP478" s="578"/>
      <c r="AQ478" s="578"/>
      <c r="AR478" s="578"/>
      <c r="AS478" s="578"/>
      <c r="AT478" s="578"/>
      <c r="AU478" s="578"/>
      <c r="AV478" s="578"/>
      <c r="AW478" s="578"/>
      <c r="AX478" s="578"/>
      <c r="AY478" s="578"/>
      <c r="AZ478" s="578"/>
      <c r="BA478" s="578"/>
      <c r="BB478" s="578"/>
      <c r="BC478" s="578"/>
      <c r="BD478" s="578"/>
      <c r="BE478" s="578"/>
      <c r="BF478" s="578"/>
      <c r="BG478" s="578"/>
      <c r="BH478" s="578"/>
      <c r="BI478" s="578"/>
      <c r="BJ478" s="578"/>
      <c r="BK478" s="578"/>
      <c r="BL478" s="578"/>
      <c r="BM478" s="578"/>
      <c r="BN478" s="578"/>
      <c r="BO478" s="168"/>
      <c r="BT478" s="311"/>
      <c r="BU478" s="311"/>
    </row>
    <row r="479" spans="1:73" ht="20.25" customHeight="1">
      <c r="A479" s="315">
        <v>0</v>
      </c>
      <c r="E479" s="136"/>
      <c r="F479" s="589"/>
      <c r="G479" s="590"/>
      <c r="H479" s="196"/>
      <c r="I479" s="197"/>
      <c r="J479" s="22" t="s">
        <v>345</v>
      </c>
      <c r="K479" s="22"/>
      <c r="L479" s="22"/>
      <c r="M479" s="22"/>
      <c r="N479" s="22"/>
      <c r="O479" s="22"/>
      <c r="P479" s="22"/>
      <c r="Q479" s="22"/>
      <c r="R479" s="22"/>
      <c r="S479" s="22"/>
      <c r="T479" s="22"/>
      <c r="U479" s="22"/>
      <c r="V479" s="412"/>
      <c r="W479" s="412"/>
      <c r="X479" s="412"/>
      <c r="Y479" s="412"/>
      <c r="Z479" s="412"/>
      <c r="AA479" s="412"/>
      <c r="AB479" s="418" t="s">
        <v>857</v>
      </c>
      <c r="AC479" s="418"/>
      <c r="AD479" s="418"/>
      <c r="AE479" s="418"/>
      <c r="AF479" s="418"/>
      <c r="AG479" s="416"/>
      <c r="AH479" s="416"/>
      <c r="AI479" s="416"/>
      <c r="AJ479" s="416"/>
      <c r="AK479" s="416"/>
      <c r="AL479" s="416"/>
      <c r="AM479" s="416"/>
      <c r="AN479" s="416"/>
      <c r="AO479" s="416"/>
      <c r="AP479" s="416"/>
      <c r="AQ479" s="416"/>
      <c r="AR479" s="416"/>
      <c r="AS479" s="416"/>
      <c r="AT479" s="416"/>
      <c r="AU479" s="416"/>
      <c r="AV479" s="416"/>
      <c r="AW479" s="416"/>
      <c r="AX479" s="416"/>
      <c r="AY479" s="416"/>
      <c r="AZ479" s="416"/>
      <c r="BA479" s="416"/>
      <c r="BB479" s="416"/>
      <c r="BC479" s="416"/>
      <c r="BD479" s="416"/>
      <c r="BE479" s="416"/>
      <c r="BF479" s="416"/>
      <c r="BG479" s="416"/>
      <c r="BH479" s="416"/>
      <c r="BI479" s="416"/>
      <c r="BJ479" s="416"/>
      <c r="BK479" s="416"/>
      <c r="BL479" s="416"/>
      <c r="BM479" s="416"/>
      <c r="BN479" s="416"/>
      <c r="BO479" s="417"/>
      <c r="BT479" s="311"/>
      <c r="BU479" s="311"/>
    </row>
    <row r="480" spans="1:73" ht="20.25" customHeight="1">
      <c r="A480" s="315">
        <v>1</v>
      </c>
      <c r="E480" s="136"/>
      <c r="F480" s="589"/>
      <c r="G480" s="590"/>
      <c r="H480" s="198"/>
      <c r="I480" s="199"/>
      <c r="J480" s="199"/>
      <c r="K480" s="577" t="s">
        <v>346</v>
      </c>
      <c r="L480" s="577"/>
      <c r="M480" s="577"/>
      <c r="N480" s="577"/>
      <c r="O480" s="577"/>
      <c r="P480" s="577"/>
      <c r="Q480" s="577"/>
      <c r="R480" s="577"/>
      <c r="S480" s="577"/>
      <c r="T480" s="577"/>
      <c r="U480" s="577"/>
      <c r="V480" s="577"/>
      <c r="W480" s="577"/>
      <c r="X480" s="577"/>
      <c r="Y480" s="577"/>
      <c r="Z480" s="577"/>
      <c r="AA480" s="577"/>
      <c r="AB480" s="577"/>
      <c r="AC480" s="577"/>
      <c r="AD480" s="577"/>
      <c r="AE480" s="577"/>
      <c r="AF480" s="577"/>
      <c r="AG480" s="577"/>
      <c r="AH480" s="577"/>
      <c r="AI480" s="577"/>
      <c r="AJ480" s="577"/>
      <c r="AK480" s="577"/>
      <c r="AL480" s="577"/>
      <c r="AM480" s="577"/>
      <c r="AN480" s="577"/>
      <c r="AO480" s="577"/>
      <c r="AP480" s="577"/>
      <c r="AQ480" s="577"/>
      <c r="AR480" s="577"/>
      <c r="AS480" s="577"/>
      <c r="AT480" s="577"/>
      <c r="AU480" s="577"/>
      <c r="AV480" s="577"/>
      <c r="AW480" s="577"/>
      <c r="AX480" s="577"/>
      <c r="AY480" s="577"/>
      <c r="AZ480" s="577"/>
      <c r="BA480" s="577"/>
      <c r="BB480" s="577"/>
      <c r="BC480" s="577"/>
      <c r="BD480" s="577"/>
      <c r="BE480" s="577"/>
      <c r="BF480" s="577"/>
      <c r="BG480" s="577"/>
      <c r="BH480" s="577"/>
      <c r="BI480" s="577"/>
      <c r="BJ480" s="577"/>
      <c r="BK480" s="577"/>
      <c r="BL480" s="577"/>
      <c r="BM480" s="577"/>
      <c r="BN480" s="577"/>
      <c r="BO480" s="200"/>
      <c r="BT480" s="311"/>
      <c r="BU480" s="311"/>
    </row>
    <row r="481" spans="1:73" ht="20.25" customHeight="1">
      <c r="A481" s="315">
        <v>1</v>
      </c>
      <c r="E481" s="137"/>
      <c r="F481" s="591"/>
      <c r="G481" s="592"/>
      <c r="H481" s="201"/>
      <c r="I481" s="141"/>
      <c r="J481" s="141"/>
      <c r="K481" s="578"/>
      <c r="L481" s="578"/>
      <c r="M481" s="578"/>
      <c r="N481" s="578"/>
      <c r="O481" s="578"/>
      <c r="P481" s="578"/>
      <c r="Q481" s="578"/>
      <c r="R481" s="578"/>
      <c r="S481" s="578"/>
      <c r="T481" s="578"/>
      <c r="U481" s="578"/>
      <c r="V481" s="578"/>
      <c r="W481" s="578"/>
      <c r="X481" s="578"/>
      <c r="Y481" s="578"/>
      <c r="Z481" s="578"/>
      <c r="AA481" s="578"/>
      <c r="AB481" s="578"/>
      <c r="AC481" s="578"/>
      <c r="AD481" s="578"/>
      <c r="AE481" s="578"/>
      <c r="AF481" s="578"/>
      <c r="AG481" s="578"/>
      <c r="AH481" s="578"/>
      <c r="AI481" s="578"/>
      <c r="AJ481" s="578"/>
      <c r="AK481" s="578"/>
      <c r="AL481" s="578"/>
      <c r="AM481" s="578"/>
      <c r="AN481" s="578"/>
      <c r="AO481" s="578"/>
      <c r="AP481" s="578"/>
      <c r="AQ481" s="578"/>
      <c r="AR481" s="578"/>
      <c r="AS481" s="578"/>
      <c r="AT481" s="578"/>
      <c r="AU481" s="578"/>
      <c r="AV481" s="578"/>
      <c r="AW481" s="578"/>
      <c r="AX481" s="578"/>
      <c r="AY481" s="578"/>
      <c r="AZ481" s="578"/>
      <c r="BA481" s="578"/>
      <c r="BB481" s="578"/>
      <c r="BC481" s="578"/>
      <c r="BD481" s="578"/>
      <c r="BE481" s="578"/>
      <c r="BF481" s="578"/>
      <c r="BG481" s="578"/>
      <c r="BH481" s="578"/>
      <c r="BI481" s="578"/>
      <c r="BJ481" s="578"/>
      <c r="BK481" s="578"/>
      <c r="BL481" s="578"/>
      <c r="BM481" s="578"/>
      <c r="BN481" s="578"/>
      <c r="BO481" s="168"/>
      <c r="BT481" s="311"/>
      <c r="BU481" s="311"/>
    </row>
    <row r="482" spans="1:73" ht="24" customHeight="1">
      <c r="A482" s="315">
        <v>0</v>
      </c>
      <c r="E482" s="182"/>
      <c r="F482" s="573">
        <v>59</v>
      </c>
      <c r="G482" s="573"/>
      <c r="H482" s="579" t="s">
        <v>347</v>
      </c>
      <c r="I482" s="579"/>
      <c r="J482" s="579"/>
      <c r="K482" s="579"/>
      <c r="L482" s="579"/>
      <c r="M482" s="579"/>
      <c r="N482" s="579"/>
      <c r="O482" s="579"/>
      <c r="P482" s="579"/>
      <c r="Q482" s="579"/>
      <c r="R482" s="579"/>
      <c r="S482" s="579"/>
      <c r="T482" s="580"/>
      <c r="U482" s="153"/>
      <c r="V482" s="22"/>
      <c r="W482" s="22"/>
      <c r="X482" s="22"/>
      <c r="Y482" s="22" t="s">
        <v>348</v>
      </c>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55"/>
      <c r="AX482" s="55"/>
      <c r="AY482" s="55"/>
      <c r="AZ482" s="55"/>
      <c r="BA482" s="55"/>
      <c r="BB482" s="583"/>
      <c r="BC482" s="412"/>
      <c r="BD482" s="412"/>
      <c r="BE482" s="412"/>
      <c r="BF482" s="412"/>
      <c r="BG482" s="412"/>
      <c r="BH482" s="584"/>
      <c r="BI482" s="567"/>
      <c r="BJ482" s="487"/>
      <c r="BK482" s="487"/>
      <c r="BL482" s="487"/>
      <c r="BM482" s="487"/>
      <c r="BN482" s="487"/>
      <c r="BO482" s="488"/>
      <c r="BT482" s="311"/>
      <c r="BU482" s="311"/>
    </row>
    <row r="483" spans="1:73" ht="24" customHeight="1">
      <c r="A483" s="315">
        <v>0</v>
      </c>
      <c r="E483" s="136"/>
      <c r="F483" s="562"/>
      <c r="G483" s="562"/>
      <c r="H483" s="581"/>
      <c r="I483" s="581"/>
      <c r="J483" s="581"/>
      <c r="K483" s="581"/>
      <c r="L483" s="581"/>
      <c r="M483" s="581"/>
      <c r="N483" s="581"/>
      <c r="O483" s="581"/>
      <c r="P483" s="581"/>
      <c r="Q483" s="581"/>
      <c r="R483" s="581"/>
      <c r="S483" s="581"/>
      <c r="T483" s="582"/>
      <c r="U483" s="136"/>
      <c r="Y483" s="1" t="s">
        <v>349</v>
      </c>
      <c r="AW483" s="38"/>
      <c r="AX483" s="38"/>
      <c r="AY483" s="38"/>
      <c r="AZ483" s="38"/>
      <c r="BA483" s="38"/>
      <c r="BB483" s="585"/>
      <c r="BC483" s="387"/>
      <c r="BD483" s="387"/>
      <c r="BE483" s="387"/>
      <c r="BF483" s="387"/>
      <c r="BG483" s="387"/>
      <c r="BH483" s="586"/>
      <c r="BI483" s="587"/>
      <c r="BJ483" s="407"/>
      <c r="BK483" s="407"/>
      <c r="BL483" s="407"/>
      <c r="BM483" s="407"/>
      <c r="BN483" s="407"/>
      <c r="BO483" s="408"/>
      <c r="BT483" s="311"/>
      <c r="BU483" s="311"/>
    </row>
    <row r="484" spans="1:73" ht="24" customHeight="1">
      <c r="A484" s="315">
        <v>0</v>
      </c>
      <c r="E484" s="137"/>
      <c r="F484" s="202"/>
      <c r="G484" s="202"/>
      <c r="H484" s="141"/>
      <c r="I484" s="141"/>
      <c r="J484" s="141"/>
      <c r="K484" s="141"/>
      <c r="L484" s="141"/>
      <c r="M484" s="141"/>
      <c r="N484" s="141"/>
      <c r="O484" s="141"/>
      <c r="P484" s="141"/>
      <c r="Q484" s="141"/>
      <c r="R484" s="141"/>
      <c r="S484" s="141"/>
      <c r="T484" s="203"/>
      <c r="U484" s="137"/>
      <c r="V484" s="51"/>
      <c r="W484" s="51"/>
      <c r="X484" s="51"/>
      <c r="Y484" s="51" t="s">
        <v>350</v>
      </c>
      <c r="Z484" s="51"/>
      <c r="AA484" s="51"/>
      <c r="AB484" s="51"/>
      <c r="AC484" s="51"/>
      <c r="AD484" s="51"/>
      <c r="AE484" s="51"/>
      <c r="AF484" s="51"/>
      <c r="AG484" s="51"/>
      <c r="AH484" s="51"/>
      <c r="AI484" s="51"/>
      <c r="AJ484" s="51"/>
      <c r="AK484" s="51"/>
      <c r="AL484" s="51"/>
      <c r="AM484" s="51"/>
      <c r="AN484" s="51"/>
      <c r="AO484" s="51"/>
      <c r="AP484" s="51"/>
      <c r="AQ484" s="51"/>
      <c r="AR484" s="51"/>
      <c r="AS484" s="51"/>
      <c r="AT484" s="51"/>
      <c r="AU484" s="51"/>
      <c r="AV484" s="51"/>
      <c r="AW484" s="26"/>
      <c r="AX484" s="26"/>
      <c r="AY484" s="26"/>
      <c r="AZ484" s="26"/>
      <c r="BA484" s="26"/>
      <c r="BB484" s="563"/>
      <c r="BC484" s="507"/>
      <c r="BD484" s="507"/>
      <c r="BE484" s="507"/>
      <c r="BF484" s="507"/>
      <c r="BG484" s="507"/>
      <c r="BH484" s="564"/>
      <c r="BI484" s="565"/>
      <c r="BJ484" s="410"/>
      <c r="BK484" s="410"/>
      <c r="BL484" s="410"/>
      <c r="BM484" s="410"/>
      <c r="BN484" s="410"/>
      <c r="BO484" s="411"/>
      <c r="BT484" s="311"/>
      <c r="BU484" s="311"/>
    </row>
    <row r="485" spans="1:73" ht="23.25" customHeight="1">
      <c r="A485" s="315">
        <v>0</v>
      </c>
      <c r="E485" s="180"/>
      <c r="F485" s="566">
        <v>60</v>
      </c>
      <c r="G485" s="566"/>
      <c r="H485" s="174" t="s">
        <v>351</v>
      </c>
      <c r="I485" s="174"/>
      <c r="J485" s="174"/>
      <c r="K485" s="174"/>
      <c r="L485" s="174"/>
      <c r="M485" s="174"/>
      <c r="N485" s="174"/>
      <c r="O485" s="174"/>
      <c r="P485" s="174"/>
      <c r="Q485" s="174"/>
      <c r="R485" s="174"/>
      <c r="S485" s="174"/>
      <c r="T485" s="195"/>
      <c r="U485" s="625"/>
      <c r="V485" s="559"/>
      <c r="W485" s="231"/>
      <c r="X485" s="232" t="s">
        <v>476</v>
      </c>
      <c r="Y485" s="56"/>
      <c r="Z485" s="56"/>
      <c r="AA485" s="56"/>
      <c r="AB485" s="56"/>
      <c r="AC485" s="56"/>
      <c r="AD485" s="56"/>
      <c r="AE485" s="56"/>
      <c r="AF485" s="56"/>
      <c r="AG485" s="56"/>
      <c r="AH485" s="55"/>
      <c r="AI485" s="55"/>
      <c r="AJ485" s="55"/>
      <c r="AK485" s="55"/>
      <c r="AL485" s="55"/>
      <c r="AM485" s="55"/>
      <c r="AN485" s="55"/>
      <c r="AO485" s="55"/>
      <c r="AP485" s="55"/>
      <c r="AQ485" s="55"/>
      <c r="AR485" s="161"/>
      <c r="AS485" s="161"/>
      <c r="AT485" s="161"/>
      <c r="AU485" s="161"/>
      <c r="AV485" s="161"/>
      <c r="AW485" s="161"/>
      <c r="AX485" s="161"/>
      <c r="AY485" s="56"/>
      <c r="AZ485" s="56"/>
      <c r="BA485" s="56"/>
      <c r="BB485" s="56"/>
      <c r="BC485" s="56"/>
      <c r="BD485" s="56"/>
      <c r="BE485" s="56"/>
      <c r="BF485" s="55"/>
      <c r="BG485" s="55"/>
      <c r="BH485" s="55"/>
      <c r="BI485" s="161"/>
      <c r="BJ485" s="161"/>
      <c r="BK485" s="161"/>
      <c r="BL485" s="161"/>
      <c r="BM485" s="567"/>
      <c r="BN485" s="487"/>
      <c r="BO485" s="488"/>
      <c r="BT485" s="311"/>
      <c r="BU485" s="311"/>
    </row>
    <row r="486" spans="1:73" ht="23.25" customHeight="1">
      <c r="A486" s="315">
        <v>0</v>
      </c>
      <c r="E486" s="182"/>
      <c r="F486" s="573">
        <v>61</v>
      </c>
      <c r="G486" s="573"/>
      <c r="H486" s="574" t="s">
        <v>352</v>
      </c>
      <c r="I486" s="574"/>
      <c r="J486" s="574"/>
      <c r="K486" s="574"/>
      <c r="L486" s="574"/>
      <c r="M486" s="574"/>
      <c r="N486" s="574"/>
      <c r="O486" s="574"/>
      <c r="P486" s="574"/>
      <c r="Q486" s="574"/>
      <c r="R486" s="574"/>
      <c r="S486" s="574"/>
      <c r="T486" s="575"/>
      <c r="U486" s="63"/>
      <c r="V486" s="22" t="s">
        <v>353</v>
      </c>
      <c r="W486" s="56"/>
      <c r="X486" s="56"/>
      <c r="Y486" s="56"/>
      <c r="Z486" s="56"/>
      <c r="AA486" s="56"/>
      <c r="AB486" s="56"/>
      <c r="AC486" s="56"/>
      <c r="AD486" s="56"/>
      <c r="AE486" s="56"/>
      <c r="AF486" s="56"/>
      <c r="AG486" s="56"/>
      <c r="AH486" s="55"/>
      <c r="AI486" s="55"/>
      <c r="AJ486" s="153"/>
      <c r="AK486" s="559"/>
      <c r="AL486" s="559"/>
      <c r="AM486" s="559"/>
      <c r="AN486" s="420"/>
      <c r="AO486" s="420"/>
      <c r="AP486" s="420"/>
      <c r="AQ486" s="5"/>
      <c r="AR486" s="4"/>
      <c r="AS486" s="55"/>
      <c r="AT486" s="22" t="s">
        <v>354</v>
      </c>
      <c r="AU486" s="22"/>
      <c r="AV486" s="22"/>
      <c r="AW486" s="22"/>
      <c r="AX486" s="22"/>
      <c r="AY486" s="22"/>
      <c r="AZ486" s="22"/>
      <c r="BA486" s="22"/>
      <c r="BB486" s="22"/>
      <c r="BC486" s="22"/>
      <c r="BD486" s="22"/>
      <c r="BE486" s="22"/>
      <c r="BF486" s="22"/>
      <c r="BG486" s="22"/>
      <c r="BH486" s="22"/>
      <c r="BI486" s="4"/>
      <c r="BJ486" s="559"/>
      <c r="BK486" s="559"/>
      <c r="BL486" s="559"/>
      <c r="BM486" s="420"/>
      <c r="BN486" s="420"/>
      <c r="BO486" s="421"/>
      <c r="BT486" s="311"/>
      <c r="BU486" s="311"/>
    </row>
    <row r="487" spans="1:73" ht="23.25" customHeight="1">
      <c r="A487" s="315">
        <v>0</v>
      </c>
      <c r="E487" s="184"/>
      <c r="F487" s="562"/>
      <c r="G487" s="562"/>
      <c r="H487" s="556"/>
      <c r="I487" s="556"/>
      <c r="J487" s="556"/>
      <c r="K487" s="556"/>
      <c r="L487" s="556"/>
      <c r="M487" s="556"/>
      <c r="N487" s="556"/>
      <c r="O487" s="556"/>
      <c r="P487" s="556"/>
      <c r="Q487" s="556"/>
      <c r="R487" s="556"/>
      <c r="S487" s="556"/>
      <c r="T487" s="576"/>
      <c r="U487" s="68"/>
      <c r="V487" s="19" t="s">
        <v>355</v>
      </c>
      <c r="W487" s="19"/>
      <c r="X487" s="19"/>
      <c r="Y487" s="19"/>
      <c r="Z487" s="19"/>
      <c r="AA487" s="19"/>
      <c r="AB487" s="19"/>
      <c r="AC487" s="19"/>
      <c r="AD487" s="19"/>
      <c r="AE487" s="19"/>
      <c r="AF487" s="19"/>
      <c r="AG487" s="19"/>
      <c r="AH487" s="19"/>
      <c r="AI487" s="19"/>
      <c r="AJ487" s="68"/>
      <c r="AK487" s="559"/>
      <c r="AL487" s="559"/>
      <c r="AM487" s="559"/>
      <c r="AN487" s="420"/>
      <c r="AO487" s="420"/>
      <c r="AP487" s="420"/>
      <c r="AQ487" s="181"/>
      <c r="AR487" s="128"/>
      <c r="AS487" s="19"/>
      <c r="AT487" s="19" t="s">
        <v>356</v>
      </c>
      <c r="AU487" s="178"/>
      <c r="AV487" s="178"/>
      <c r="AW487" s="178"/>
      <c r="AX487" s="178"/>
      <c r="AY487" s="178"/>
      <c r="AZ487" s="178"/>
      <c r="BA487" s="20"/>
      <c r="BB487" s="20"/>
      <c r="BC487" s="20"/>
      <c r="BD487" s="20"/>
      <c r="BE487" s="20"/>
      <c r="BF487" s="20"/>
      <c r="BG487" s="174"/>
      <c r="BH487" s="174"/>
      <c r="BI487" s="204"/>
      <c r="BJ487" s="559"/>
      <c r="BK487" s="559"/>
      <c r="BL487" s="559"/>
      <c r="BM487" s="420"/>
      <c r="BN487" s="420"/>
      <c r="BO487" s="421"/>
      <c r="BT487" s="311"/>
      <c r="BU487" s="311"/>
    </row>
    <row r="488" spans="1:73" ht="23.25" customHeight="1">
      <c r="A488" s="315">
        <v>0</v>
      </c>
      <c r="E488" s="184"/>
      <c r="F488" s="205"/>
      <c r="G488" s="205"/>
      <c r="H488" s="38"/>
      <c r="I488" s="38"/>
      <c r="J488" s="38"/>
      <c r="K488" s="38"/>
      <c r="L488" s="38"/>
      <c r="M488" s="38"/>
      <c r="N488" s="38"/>
      <c r="O488" s="38"/>
      <c r="P488" s="38"/>
      <c r="Q488" s="38"/>
      <c r="R488" s="38"/>
      <c r="S488" s="38"/>
      <c r="T488" s="38"/>
      <c r="U488" s="37"/>
      <c r="V488" s="1" t="s">
        <v>357</v>
      </c>
      <c r="W488" s="3"/>
      <c r="X488" s="3"/>
      <c r="Y488" s="3"/>
      <c r="Z488" s="3"/>
      <c r="AA488" s="3"/>
      <c r="AB488" s="3"/>
      <c r="AC488" s="3"/>
      <c r="AD488" s="3"/>
      <c r="AE488" s="3"/>
      <c r="AF488" s="3"/>
      <c r="AG488" s="3"/>
      <c r="AH488" s="38"/>
      <c r="AI488" s="38"/>
      <c r="AJ488" s="38"/>
      <c r="AK488" s="38"/>
      <c r="AL488" s="38"/>
      <c r="AM488" s="38"/>
      <c r="AN488" s="38"/>
      <c r="AO488" s="38"/>
      <c r="AP488" s="38"/>
      <c r="AQ488" s="55"/>
      <c r="AR488" s="30"/>
      <c r="AS488" s="30"/>
      <c r="AT488" s="30"/>
      <c r="AU488" s="412"/>
      <c r="AV488" s="412"/>
      <c r="AW488" s="412"/>
      <c r="AX488" s="161"/>
      <c r="AY488" s="56"/>
      <c r="AZ488" s="56"/>
      <c r="BA488" s="56"/>
      <c r="BB488" s="56"/>
      <c r="BC488" s="56"/>
      <c r="BD488" s="56"/>
      <c r="BE488" s="56"/>
      <c r="BF488" s="487"/>
      <c r="BG488" s="487"/>
      <c r="BH488" s="487"/>
      <c r="BI488" s="30"/>
      <c r="BJ488" s="30"/>
      <c r="BK488" s="30"/>
      <c r="BL488" s="30"/>
      <c r="BM488" s="3"/>
      <c r="BN488" s="3"/>
      <c r="BO488" s="162"/>
      <c r="BT488" s="311"/>
      <c r="BU488" s="311"/>
    </row>
    <row r="489" spans="1:73" ht="23.25" customHeight="1">
      <c r="A489" s="315">
        <v>0</v>
      </c>
      <c r="E489" s="187"/>
      <c r="F489" s="202"/>
      <c r="G489" s="202"/>
      <c r="H489" s="26"/>
      <c r="I489" s="26"/>
      <c r="J489" s="26"/>
      <c r="K489" s="26"/>
      <c r="L489" s="26"/>
      <c r="M489" s="26"/>
      <c r="N489" s="26"/>
      <c r="O489" s="26"/>
      <c r="P489" s="26"/>
      <c r="Q489" s="26"/>
      <c r="R489" s="26"/>
      <c r="S489" s="26"/>
      <c r="T489" s="26"/>
      <c r="U489" s="166"/>
      <c r="V489" s="51" t="s">
        <v>358</v>
      </c>
      <c r="W489" s="24"/>
      <c r="X489" s="24"/>
      <c r="Y489" s="24"/>
      <c r="Z489" s="24"/>
      <c r="AA489" s="24"/>
      <c r="AB489" s="24"/>
      <c r="AC489" s="24"/>
      <c r="AD489" s="24"/>
      <c r="AE489" s="24"/>
      <c r="AF489" s="24"/>
      <c r="AG489" s="24"/>
      <c r="AH489" s="26"/>
      <c r="AI489" s="26"/>
      <c r="AJ489" s="26"/>
      <c r="AK489" s="26"/>
      <c r="AL489" s="26"/>
      <c r="AM489" s="26"/>
      <c r="AN489" s="26"/>
      <c r="AO489" s="26"/>
      <c r="AP489" s="26"/>
      <c r="AQ489" s="26"/>
      <c r="AR489" s="27"/>
      <c r="AS489" s="27"/>
      <c r="AT489" s="27"/>
      <c r="AU489" s="27"/>
      <c r="AV489" s="27"/>
      <c r="AW489" s="27"/>
      <c r="AX489" s="27"/>
      <c r="AY489" s="24"/>
      <c r="AZ489" s="24"/>
      <c r="BA489" s="24"/>
      <c r="BB489" s="24"/>
      <c r="BC489" s="24"/>
      <c r="BD489" s="24"/>
      <c r="BE489" s="24"/>
      <c r="BF489" s="26"/>
      <c r="BG489" s="26"/>
      <c r="BH489" s="26"/>
      <c r="BI489" s="27"/>
      <c r="BJ489" s="27"/>
      <c r="BK489" s="27"/>
      <c r="BL489" s="27"/>
      <c r="BM489" s="24"/>
      <c r="BN489" s="24"/>
      <c r="BO489" s="168"/>
      <c r="BT489" s="311"/>
      <c r="BU489" s="311"/>
    </row>
    <row r="490" spans="1:73" ht="41.25" customHeight="1">
      <c r="A490" s="315">
        <v>0</v>
      </c>
      <c r="E490" s="68"/>
      <c r="F490" s="566">
        <v>62</v>
      </c>
      <c r="G490" s="566"/>
      <c r="H490" s="568" t="s">
        <v>359</v>
      </c>
      <c r="I490" s="568"/>
      <c r="J490" s="568"/>
      <c r="K490" s="568"/>
      <c r="L490" s="568"/>
      <c r="M490" s="568"/>
      <c r="N490" s="568"/>
      <c r="O490" s="568"/>
      <c r="P490" s="568"/>
      <c r="Q490" s="568"/>
      <c r="R490" s="568"/>
      <c r="S490" s="568"/>
      <c r="T490" s="569"/>
      <c r="U490" s="516"/>
      <c r="V490" s="482"/>
      <c r="W490" s="482"/>
      <c r="X490" s="482"/>
      <c r="Y490" s="482"/>
      <c r="Z490" s="482"/>
      <c r="AA490" s="482"/>
      <c r="AB490" s="482"/>
      <c r="AC490" s="482"/>
      <c r="AD490" s="482"/>
      <c r="AE490" s="482"/>
      <c r="AF490" s="482"/>
      <c r="AG490" s="482"/>
      <c r="AH490" s="482"/>
      <c r="AI490" s="482"/>
      <c r="AJ490" s="482"/>
      <c r="AK490" s="482"/>
      <c r="AL490" s="482"/>
      <c r="AM490" s="482"/>
      <c r="AN490" s="482"/>
      <c r="AO490" s="482"/>
      <c r="AP490" s="482"/>
      <c r="AQ490" s="482"/>
      <c r="AR490" s="482"/>
      <c r="AS490" s="482"/>
      <c r="AT490" s="482"/>
      <c r="AU490" s="482"/>
      <c r="AV490" s="482"/>
      <c r="AW490" s="482"/>
      <c r="AX490" s="482"/>
      <c r="AY490" s="482"/>
      <c r="AZ490" s="482"/>
      <c r="BA490" s="482"/>
      <c r="BB490" s="482"/>
      <c r="BC490" s="482"/>
      <c r="BD490" s="482"/>
      <c r="BE490" s="482"/>
      <c r="BF490" s="482"/>
      <c r="BG490" s="482"/>
      <c r="BH490" s="482"/>
      <c r="BI490" s="482"/>
      <c r="BJ490" s="482"/>
      <c r="BK490" s="482"/>
      <c r="BL490" s="482"/>
      <c r="BM490" s="482"/>
      <c r="BN490" s="482"/>
      <c r="BO490" s="517"/>
      <c r="BT490" s="311"/>
      <c r="BU490" s="311"/>
    </row>
    <row r="491" spans="1:73" s="346" customFormat="1" ht="41.25" customHeight="1">
      <c r="A491" s="315"/>
      <c r="E491" s="68"/>
      <c r="F491" s="566">
        <v>63</v>
      </c>
      <c r="G491" s="566"/>
      <c r="H491" s="568" t="s">
        <v>888</v>
      </c>
      <c r="I491" s="568"/>
      <c r="J491" s="568"/>
      <c r="K491" s="568"/>
      <c r="L491" s="568"/>
      <c r="M491" s="568"/>
      <c r="N491" s="568"/>
      <c r="O491" s="568"/>
      <c r="P491" s="568"/>
      <c r="Q491" s="568"/>
      <c r="R491" s="568"/>
      <c r="S491" s="568"/>
      <c r="T491" s="569"/>
      <c r="U491" s="625"/>
      <c r="V491" s="559"/>
      <c r="W491" s="559"/>
      <c r="X491" s="559"/>
      <c r="Y491" s="559"/>
      <c r="Z491" s="559"/>
      <c r="AA491" s="559"/>
      <c r="AB491" s="559"/>
      <c r="AC491" s="559"/>
      <c r="AD491" s="559"/>
      <c r="AE491" s="559"/>
      <c r="AF491" s="362"/>
      <c r="AG491" s="362"/>
      <c r="AH491" s="362"/>
      <c r="AI491" s="362"/>
      <c r="AJ491" s="362"/>
      <c r="AK491" s="362"/>
      <c r="AL491" s="362"/>
      <c r="AM491" s="362"/>
      <c r="AN491" s="362"/>
      <c r="AO491" s="362"/>
      <c r="AP491" s="362"/>
      <c r="AQ491" s="362"/>
      <c r="AR491" s="362"/>
      <c r="AS491" s="362"/>
      <c r="AT491" s="362"/>
      <c r="AU491" s="362"/>
      <c r="AV491" s="362"/>
      <c r="AW491" s="362"/>
      <c r="AX491" s="362"/>
      <c r="AY491" s="362"/>
      <c r="AZ491" s="362"/>
      <c r="BA491" s="362"/>
      <c r="BB491" s="362"/>
      <c r="BC491" s="362"/>
      <c r="BD491" s="362"/>
      <c r="BE491" s="362"/>
      <c r="BF491" s="362"/>
      <c r="BG491" s="362"/>
      <c r="BH491" s="362"/>
      <c r="BI491" s="362"/>
      <c r="BJ491" s="362"/>
      <c r="BK491" s="362"/>
      <c r="BL491" s="362"/>
      <c r="BM491" s="362"/>
      <c r="BN491" s="362"/>
      <c r="BO491" s="363"/>
      <c r="BQ491" s="315"/>
    </row>
    <row r="492" spans="1:73" s="346" customFormat="1" ht="26.25" customHeight="1">
      <c r="A492" s="315"/>
      <c r="E492" s="4"/>
      <c r="F492" s="573">
        <v>64</v>
      </c>
      <c r="G492" s="573"/>
      <c r="H492" s="574" t="s">
        <v>889</v>
      </c>
      <c r="I492" s="574"/>
      <c r="J492" s="574"/>
      <c r="K492" s="574"/>
      <c r="L492" s="574"/>
      <c r="M492" s="574"/>
      <c r="N492" s="574"/>
      <c r="O492" s="574"/>
      <c r="P492" s="574"/>
      <c r="Q492" s="574"/>
      <c r="R492" s="574"/>
      <c r="S492" s="574"/>
      <c r="T492" s="575"/>
      <c r="U492" s="500"/>
      <c r="V492" s="412"/>
      <c r="W492" s="412"/>
      <c r="X492" s="412"/>
      <c r="Y492" s="412"/>
      <c r="Z492" s="412"/>
      <c r="AA492" s="412"/>
      <c r="AB492" s="412"/>
      <c r="AC492" s="412"/>
      <c r="AD492" s="412"/>
      <c r="AE492" s="584"/>
      <c r="AF492" s="364"/>
      <c r="AG492" s="365" t="s">
        <v>890</v>
      </c>
      <c r="AH492" s="365"/>
      <c r="AI492" s="365"/>
      <c r="AJ492" s="365"/>
      <c r="AK492" s="365"/>
      <c r="AL492" s="365"/>
      <c r="AM492" s="365"/>
      <c r="AN492" s="365"/>
      <c r="AO492" s="365"/>
      <c r="AP492" s="365"/>
      <c r="AQ492" s="365"/>
      <c r="AR492" s="365"/>
      <c r="AS492" s="365"/>
      <c r="AT492" s="365"/>
      <c r="AU492" s="365"/>
      <c r="AV492" s="365"/>
      <c r="AW492" s="365"/>
      <c r="AX492" s="365"/>
      <c r="AY492" s="365"/>
      <c r="AZ492" s="365"/>
      <c r="BA492" s="365"/>
      <c r="BB492" s="365"/>
      <c r="BC492" s="365"/>
      <c r="BD492" s="365"/>
      <c r="BE492" s="365"/>
      <c r="BF492" s="365"/>
      <c r="BG492" s="365"/>
      <c r="BH492" s="365"/>
      <c r="BI492" s="365"/>
      <c r="BJ492" s="365"/>
      <c r="BK492" s="365"/>
      <c r="BL492" s="365"/>
      <c r="BM492" s="365"/>
      <c r="BN492" s="365"/>
      <c r="BO492" s="366"/>
      <c r="BQ492" s="315"/>
    </row>
    <row r="493" spans="1:73" s="346" customFormat="1" ht="26.25" customHeight="1">
      <c r="A493" s="315"/>
      <c r="E493" s="8"/>
      <c r="F493" s="562"/>
      <c r="G493" s="562"/>
      <c r="H493" s="556"/>
      <c r="I493" s="556"/>
      <c r="J493" s="556"/>
      <c r="K493" s="556"/>
      <c r="L493" s="556"/>
      <c r="M493" s="556"/>
      <c r="N493" s="556"/>
      <c r="O493" s="556"/>
      <c r="P493" s="556"/>
      <c r="Q493" s="556"/>
      <c r="R493" s="556"/>
      <c r="S493" s="556"/>
      <c r="T493" s="576"/>
      <c r="U493" s="495"/>
      <c r="V493" s="387"/>
      <c r="W493" s="387"/>
      <c r="X493" s="387"/>
      <c r="Y493" s="387"/>
      <c r="Z493" s="387"/>
      <c r="AA493" s="387"/>
      <c r="AB493" s="387"/>
      <c r="AC493" s="387"/>
      <c r="AD493" s="387"/>
      <c r="AE493" s="586"/>
      <c r="AF493" s="367"/>
      <c r="AG493" s="360"/>
      <c r="AH493" s="387"/>
      <c r="AI493" s="387"/>
      <c r="AJ493" s="387"/>
      <c r="AK493" s="387"/>
      <c r="AL493" s="387"/>
      <c r="AM493" s="387"/>
      <c r="AN493" s="387"/>
      <c r="AO493" s="387"/>
      <c r="AP493" s="387"/>
      <c r="AQ493" s="387"/>
      <c r="AR493" s="387"/>
      <c r="AS493" s="360"/>
      <c r="AT493" s="360"/>
      <c r="AU493" s="360"/>
      <c r="AV493" s="360"/>
      <c r="AW493" s="360"/>
      <c r="AX493" s="360"/>
      <c r="AY493" s="360"/>
      <c r="AZ493" s="360"/>
      <c r="BA493" s="360"/>
      <c r="BB493" s="360"/>
      <c r="BC493" s="360"/>
      <c r="BD493" s="360"/>
      <c r="BE493" s="360"/>
      <c r="BF493" s="360"/>
      <c r="BG493" s="360"/>
      <c r="BH493" s="360"/>
      <c r="BI493" s="360"/>
      <c r="BJ493" s="360"/>
      <c r="BK493" s="360"/>
      <c r="BL493" s="360"/>
      <c r="BM493" s="360"/>
      <c r="BN493" s="360"/>
      <c r="BO493" s="368"/>
      <c r="BQ493" s="315"/>
      <c r="BR493" s="346">
        <f>IF(AH493="",0,1)</f>
        <v>0</v>
      </c>
    </row>
    <row r="494" spans="1:73" s="346" customFormat="1" ht="26.25" customHeight="1">
      <c r="A494" s="315"/>
      <c r="E494" s="8"/>
      <c r="F494" s="562"/>
      <c r="G494" s="562"/>
      <c r="H494" s="556"/>
      <c r="I494" s="556"/>
      <c r="J494" s="556"/>
      <c r="K494" s="556"/>
      <c r="L494" s="556"/>
      <c r="M494" s="556"/>
      <c r="N494" s="556"/>
      <c r="O494" s="556"/>
      <c r="P494" s="556"/>
      <c r="Q494" s="556"/>
      <c r="R494" s="556"/>
      <c r="S494" s="556"/>
      <c r="T494" s="576"/>
      <c r="U494" s="495"/>
      <c r="V494" s="387"/>
      <c r="W494" s="387"/>
      <c r="X494" s="387"/>
      <c r="Y494" s="387"/>
      <c r="Z494" s="387"/>
      <c r="AA494" s="387"/>
      <c r="AB494" s="387"/>
      <c r="AC494" s="387"/>
      <c r="AD494" s="387"/>
      <c r="AE494" s="586"/>
      <c r="AF494" s="367"/>
      <c r="AG494" s="360" t="s">
        <v>891</v>
      </c>
      <c r="AH494" s="358"/>
      <c r="AI494" s="358"/>
      <c r="AJ494" s="358"/>
      <c r="AK494" s="358"/>
      <c r="AL494" s="358"/>
      <c r="AM494" s="358"/>
      <c r="AN494" s="358"/>
      <c r="AO494" s="358"/>
      <c r="AP494" s="358"/>
      <c r="AQ494" s="358"/>
      <c r="AR494" s="358"/>
      <c r="AS494" s="360"/>
      <c r="AT494" s="360"/>
      <c r="AU494" s="360"/>
      <c r="AV494" s="360"/>
      <c r="AW494" s="360"/>
      <c r="AX494" s="360"/>
      <c r="AY494" s="360"/>
      <c r="AZ494" s="360"/>
      <c r="BA494" s="360"/>
      <c r="BB494" s="360"/>
      <c r="BC494" s="360"/>
      <c r="BD494" s="360"/>
      <c r="BE494" s="360"/>
      <c r="BF494" s="360"/>
      <c r="BG494" s="360"/>
      <c r="BH494" s="360"/>
      <c r="BI494" s="360"/>
      <c r="BJ494" s="360"/>
      <c r="BK494" s="360"/>
      <c r="BL494" s="360"/>
      <c r="BM494" s="360"/>
      <c r="BN494" s="360"/>
      <c r="BO494" s="368"/>
      <c r="BQ494" s="315"/>
    </row>
    <row r="495" spans="1:73" s="346" customFormat="1" ht="26.25" customHeight="1">
      <c r="A495" s="315"/>
      <c r="E495" s="17"/>
      <c r="F495" s="594"/>
      <c r="G495" s="594"/>
      <c r="H495" s="578"/>
      <c r="I495" s="578"/>
      <c r="J495" s="578"/>
      <c r="K495" s="578"/>
      <c r="L495" s="578"/>
      <c r="M495" s="578"/>
      <c r="N495" s="578"/>
      <c r="O495" s="578"/>
      <c r="P495" s="578"/>
      <c r="Q495" s="578"/>
      <c r="R495" s="578"/>
      <c r="S495" s="578"/>
      <c r="T495" s="595"/>
      <c r="U495" s="506"/>
      <c r="V495" s="507"/>
      <c r="W495" s="507"/>
      <c r="X495" s="507"/>
      <c r="Y495" s="507"/>
      <c r="Z495" s="507"/>
      <c r="AA495" s="507"/>
      <c r="AB495" s="507"/>
      <c r="AC495" s="507"/>
      <c r="AD495" s="507"/>
      <c r="AE495" s="564"/>
      <c r="AF495" s="369"/>
      <c r="AG495" s="370"/>
      <c r="AH495" s="356" t="s">
        <v>892</v>
      </c>
      <c r="AI495" s="507"/>
      <c r="AJ495" s="507"/>
      <c r="AK495" s="507"/>
      <c r="AL495" s="507"/>
      <c r="AM495" s="507"/>
      <c r="AN495" s="507"/>
      <c r="AO495" s="507"/>
      <c r="AP495" s="507"/>
      <c r="AQ495" s="507"/>
      <c r="AR495" s="507"/>
      <c r="AS495" s="507"/>
      <c r="AT495" s="507"/>
      <c r="AU495" s="370" t="s">
        <v>893</v>
      </c>
      <c r="AV495" s="849"/>
      <c r="AW495" s="849"/>
      <c r="AX495" s="849"/>
      <c r="AY495" s="848" t="s">
        <v>894</v>
      </c>
      <c r="AZ495" s="848"/>
      <c r="BA495" s="850"/>
      <c r="BB495" s="850"/>
      <c r="BC495" s="848" t="s">
        <v>895</v>
      </c>
      <c r="BD495" s="848"/>
      <c r="BE495" s="850"/>
      <c r="BF495" s="850"/>
      <c r="BG495" s="848" t="s">
        <v>896</v>
      </c>
      <c r="BH495" s="848"/>
      <c r="BI495" s="848"/>
      <c r="BJ495" s="370"/>
      <c r="BK495" s="370"/>
      <c r="BL495" s="370"/>
      <c r="BM495" s="370"/>
      <c r="BN495" s="370"/>
      <c r="BO495" s="371"/>
      <c r="BQ495" s="315"/>
      <c r="BR495" s="346">
        <f>IF(AI495="",0,1)</f>
        <v>0</v>
      </c>
      <c r="BS495" s="346">
        <f>IF(AV495="",0,1)</f>
        <v>0</v>
      </c>
      <c r="BT495" s="346">
        <f>IF(BA495="",0,1)</f>
        <v>0</v>
      </c>
      <c r="BU495" s="346">
        <f>IF(BE495="",0,1)</f>
        <v>0</v>
      </c>
    </row>
    <row r="496" spans="1:73" ht="33.75" customHeight="1">
      <c r="A496" s="315">
        <v>0</v>
      </c>
      <c r="E496" s="125" t="s">
        <v>360</v>
      </c>
      <c r="F496" s="159"/>
      <c r="G496" s="570" t="s">
        <v>361</v>
      </c>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0"/>
      <c r="AL496" s="570"/>
      <c r="AM496" s="570"/>
      <c r="AN496" s="570"/>
      <c r="AO496" s="570"/>
      <c r="AP496" s="570"/>
      <c r="AQ496" s="570"/>
      <c r="AR496" s="570"/>
      <c r="AS496" s="570"/>
      <c r="AT496" s="570"/>
      <c r="AU496" s="570"/>
      <c r="AV496" s="570"/>
      <c r="AW496" s="570"/>
      <c r="AX496" s="570"/>
      <c r="AY496" s="570"/>
      <c r="AZ496" s="570"/>
      <c r="BA496" s="570"/>
      <c r="BB496" s="570"/>
      <c r="BC496" s="570"/>
      <c r="BD496" s="570"/>
      <c r="BE496" s="570"/>
      <c r="BF496" s="570"/>
      <c r="BG496" s="570"/>
      <c r="BH496" s="570"/>
      <c r="BI496" s="570"/>
      <c r="BJ496" s="570"/>
      <c r="BK496" s="570"/>
      <c r="BL496" s="570"/>
      <c r="BM496" s="570"/>
      <c r="BN496" s="570"/>
      <c r="BO496" s="570"/>
      <c r="BT496" s="311"/>
      <c r="BU496" s="311"/>
    </row>
    <row r="497" spans="1:73" ht="19.5" customHeight="1">
      <c r="A497" s="315">
        <v>0</v>
      </c>
      <c r="E497" s="206" t="s">
        <v>362</v>
      </c>
      <c r="F497" s="185"/>
      <c r="G497" s="185"/>
      <c r="H497" s="185"/>
      <c r="I497" s="3"/>
      <c r="J497" s="3"/>
      <c r="K497" s="3"/>
      <c r="L497" s="3"/>
      <c r="M497" s="3"/>
      <c r="N497" s="3"/>
      <c r="O497" s="3"/>
      <c r="P497" s="3"/>
      <c r="Q497" s="3"/>
      <c r="R497" s="3"/>
      <c r="S497" s="3"/>
      <c r="T497" s="3"/>
      <c r="U497" s="3"/>
      <c r="W497" s="3"/>
      <c r="X497" s="3"/>
      <c r="Y497" s="3"/>
      <c r="Z497" s="3"/>
      <c r="AA497" s="3"/>
      <c r="AB497" s="3"/>
      <c r="AC497" s="3"/>
      <c r="AD497" s="3"/>
      <c r="AE497" s="3"/>
      <c r="AF497" s="3"/>
      <c r="AG497" s="3"/>
      <c r="AH497" s="38"/>
      <c r="AI497" s="38"/>
      <c r="AJ497" s="38"/>
      <c r="AK497" s="38"/>
      <c r="AL497" s="38"/>
      <c r="AM497" s="38"/>
      <c r="AN497" s="38"/>
      <c r="AO497" s="38"/>
      <c r="AP497" s="38"/>
      <c r="AQ497" s="38"/>
      <c r="AR497" s="30"/>
      <c r="AS497" s="30"/>
      <c r="AT497" s="30"/>
      <c r="AU497" s="30"/>
      <c r="AV497" s="30"/>
      <c r="AW497" s="30"/>
      <c r="AX497" s="30"/>
      <c r="AY497" s="3"/>
      <c r="AZ497" s="3"/>
      <c r="BA497" s="3"/>
      <c r="BB497" s="3"/>
      <c r="BC497" s="3"/>
      <c r="BD497" s="3"/>
      <c r="BE497" s="3"/>
      <c r="BF497" s="38"/>
      <c r="BG497" s="38"/>
      <c r="BH497" s="38"/>
      <c r="BI497" s="30"/>
      <c r="BJ497" s="30"/>
      <c r="BK497" s="30"/>
      <c r="BL497" s="30"/>
      <c r="BM497" s="3"/>
      <c r="BN497" s="3"/>
      <c r="BO497" s="3"/>
      <c r="BT497" s="311"/>
      <c r="BU497" s="311"/>
    </row>
    <row r="498" spans="1:73" ht="6.75" customHeight="1">
      <c r="A498" s="315">
        <v>0</v>
      </c>
      <c r="E498" s="125"/>
      <c r="F498" s="126"/>
      <c r="G498" s="125"/>
      <c r="H498" s="125"/>
      <c r="I498" s="125"/>
      <c r="J498" s="125"/>
      <c r="K498" s="125"/>
      <c r="L498" s="125"/>
      <c r="M498" s="125"/>
      <c r="N498" s="125"/>
      <c r="O498" s="125"/>
      <c r="P498" s="125"/>
      <c r="Q498" s="125"/>
      <c r="R498" s="125"/>
      <c r="S498" s="125"/>
      <c r="T498" s="125"/>
      <c r="U498" s="125"/>
      <c r="V498" s="125"/>
      <c r="W498" s="125"/>
      <c r="X498" s="125"/>
      <c r="Y498" s="125"/>
      <c r="Z498" s="125"/>
      <c r="AA498" s="125"/>
      <c r="AB498" s="125"/>
      <c r="AC498" s="125"/>
      <c r="AD498" s="125"/>
      <c r="AE498" s="125"/>
      <c r="AF498" s="125"/>
      <c r="AG498" s="125"/>
      <c r="AH498" s="125"/>
      <c r="AI498" s="125"/>
      <c r="AJ498" s="125"/>
      <c r="AK498" s="125"/>
      <c r="AL498" s="125"/>
      <c r="AM498" s="125"/>
      <c r="AN498" s="125"/>
      <c r="AO498" s="125"/>
      <c r="AP498" s="125"/>
      <c r="AQ498" s="125"/>
      <c r="AR498" s="125"/>
      <c r="AS498" s="125"/>
      <c r="AT498" s="125"/>
      <c r="AU498" s="125"/>
      <c r="AV498" s="125"/>
      <c r="AW498" s="125"/>
      <c r="AX498" s="125"/>
      <c r="AY498" s="125"/>
      <c r="AZ498" s="125"/>
      <c r="BA498" s="125"/>
      <c r="BB498" s="125"/>
      <c r="BC498" s="125"/>
      <c r="BD498" s="125"/>
      <c r="BE498" s="125"/>
      <c r="BF498" s="125"/>
      <c r="BG498" s="125"/>
      <c r="BH498" s="125"/>
      <c r="BI498" s="125"/>
      <c r="BJ498" s="125"/>
      <c r="BK498" s="125"/>
      <c r="BL498" s="125"/>
      <c r="BT498" s="311"/>
      <c r="BU498" s="311"/>
    </row>
    <row r="499" spans="1:73" ht="6" customHeight="1">
      <c r="A499" s="315">
        <v>0</v>
      </c>
      <c r="E499" s="185"/>
      <c r="F499" s="207"/>
      <c r="G499" s="207"/>
      <c r="H499" s="208"/>
      <c r="I499" s="208"/>
      <c r="J499" s="208"/>
      <c r="K499" s="208"/>
      <c r="L499" s="208"/>
      <c r="M499" s="208"/>
      <c r="N499" s="208"/>
      <c r="O499" s="208"/>
      <c r="P499" s="208"/>
      <c r="Q499" s="208"/>
      <c r="R499" s="208"/>
      <c r="S499" s="208"/>
      <c r="T499" s="208"/>
      <c r="U499" s="3"/>
      <c r="V499" s="43"/>
      <c r="W499" s="38"/>
      <c r="X499" s="38"/>
      <c r="Y499" s="38"/>
      <c r="Z499" s="38"/>
      <c r="AA499" s="38"/>
      <c r="AB499" s="38"/>
      <c r="AC499" s="38"/>
      <c r="AD499" s="38"/>
      <c r="AE499" s="38"/>
      <c r="AF499" s="38"/>
      <c r="AG499" s="38"/>
      <c r="AH499" s="38"/>
      <c r="AI499" s="38"/>
      <c r="AJ499" s="38"/>
      <c r="AK499" s="38"/>
      <c r="AL499" s="38"/>
      <c r="AM499" s="38"/>
      <c r="AN499" s="38"/>
      <c r="AO499" s="38"/>
      <c r="AP499" s="38"/>
      <c r="AQ499" s="38"/>
      <c r="AR499" s="38"/>
      <c r="AS499" s="38"/>
      <c r="AT499" s="38"/>
      <c r="AU499" s="38"/>
      <c r="AV499" s="38"/>
      <c r="AW499" s="38"/>
      <c r="AX499" s="38"/>
      <c r="AY499" s="38"/>
      <c r="AZ499" s="38"/>
      <c r="BA499" s="38"/>
      <c r="BB499" s="38"/>
      <c r="BC499" s="38"/>
      <c r="BD499" s="38"/>
      <c r="BE499" s="38"/>
      <c r="BF499" s="38"/>
      <c r="BG499" s="38"/>
      <c r="BH499" s="38"/>
      <c r="BI499" s="38"/>
      <c r="BJ499" s="38"/>
      <c r="BK499" s="38"/>
      <c r="BL499" s="38"/>
      <c r="BM499" s="38"/>
      <c r="BN499" s="38"/>
      <c r="BO499" s="38"/>
      <c r="BT499" s="311"/>
      <c r="BU499" s="311"/>
    </row>
    <row r="500" spans="1:73" ht="24.75" customHeight="1">
      <c r="A500" s="315">
        <v>0</v>
      </c>
      <c r="B500" s="571" t="s">
        <v>363</v>
      </c>
      <c r="C500" s="571"/>
      <c r="D500" s="571"/>
      <c r="E500" s="571"/>
      <c r="F500" s="571"/>
      <c r="G500" s="571"/>
      <c r="H500" s="571"/>
      <c r="I500" s="571"/>
      <c r="J500" s="571"/>
      <c r="K500" s="571"/>
      <c r="L500" s="571"/>
      <c r="M500" s="571"/>
      <c r="N500" s="571"/>
      <c r="O500" s="571"/>
      <c r="P500" s="571"/>
      <c r="Q500" s="571"/>
      <c r="R500" s="571"/>
      <c r="S500" s="571"/>
      <c r="T500" s="571"/>
      <c r="U500" s="571"/>
      <c r="V500" s="571"/>
      <c r="W500" s="571"/>
      <c r="X500" s="571"/>
      <c r="Y500" s="571"/>
      <c r="Z500" s="571"/>
      <c r="AA500" s="571"/>
      <c r="AB500" s="571"/>
      <c r="AC500" s="571"/>
      <c r="AD500" s="571"/>
      <c r="AE500" s="571"/>
      <c r="AF500" s="571"/>
      <c r="AG500" s="571"/>
      <c r="AH500" s="571"/>
      <c r="AI500" s="571"/>
      <c r="AJ500" s="571"/>
      <c r="AK500" s="571"/>
      <c r="AL500" s="571"/>
      <c r="AM500" s="571"/>
      <c r="AN500" s="571"/>
      <c r="AO500" s="571"/>
      <c r="AP500" s="571"/>
      <c r="AQ500" s="571"/>
      <c r="AR500" s="571"/>
      <c r="AS500" s="571"/>
      <c r="AT500" s="571"/>
      <c r="AU500" s="571"/>
      <c r="AV500" s="571"/>
      <c r="AW500" s="571"/>
      <c r="AX500" s="571"/>
      <c r="AY500" s="571"/>
      <c r="AZ500" s="571"/>
      <c r="BA500" s="571"/>
      <c r="BB500" s="571"/>
      <c r="BC500" s="571"/>
      <c r="BD500" s="571"/>
      <c r="BE500" s="571"/>
      <c r="BF500" s="571"/>
      <c r="BG500" s="571"/>
      <c r="BH500" s="571"/>
      <c r="BI500" s="571"/>
      <c r="BJ500" s="571"/>
      <c r="BK500" s="571"/>
      <c r="BL500" s="571"/>
      <c r="BM500" s="571"/>
      <c r="BN500" s="571"/>
      <c r="BO500" s="571"/>
      <c r="BP500" s="571"/>
      <c r="BT500" s="311"/>
      <c r="BU500" s="311"/>
    </row>
    <row r="501" spans="1:73" s="244" customFormat="1" ht="39.75" customHeight="1">
      <c r="A501" s="315">
        <v>0</v>
      </c>
      <c r="B501" s="572" t="s">
        <v>858</v>
      </c>
      <c r="C501" s="572"/>
      <c r="D501" s="572"/>
      <c r="E501" s="572"/>
      <c r="F501" s="572"/>
      <c r="G501" s="572"/>
      <c r="H501" s="572"/>
      <c r="I501" s="572"/>
      <c r="J501" s="572"/>
      <c r="K501" s="572"/>
      <c r="L501" s="572"/>
      <c r="M501" s="572"/>
      <c r="N501" s="572"/>
      <c r="O501" s="572"/>
      <c r="P501" s="572"/>
      <c r="Q501" s="572"/>
      <c r="R501" s="572"/>
      <c r="S501" s="572"/>
      <c r="T501" s="572"/>
      <c r="U501" s="572"/>
      <c r="V501" s="572"/>
      <c r="W501" s="572"/>
      <c r="X501" s="572"/>
      <c r="Y501" s="572"/>
      <c r="Z501" s="572"/>
      <c r="AA501" s="572"/>
      <c r="AB501" s="572"/>
      <c r="AC501" s="572"/>
      <c r="AD501" s="572"/>
      <c r="AE501" s="572"/>
      <c r="AF501" s="572"/>
      <c r="AG501" s="572"/>
      <c r="AH501" s="572"/>
      <c r="AI501" s="572"/>
      <c r="AJ501" s="572"/>
      <c r="AK501" s="572"/>
      <c r="AL501" s="572"/>
      <c r="AM501" s="572"/>
      <c r="AN501" s="572"/>
      <c r="AO501" s="572"/>
      <c r="AP501" s="572"/>
      <c r="AQ501" s="572"/>
      <c r="AR501" s="572"/>
      <c r="AS501" s="572"/>
      <c r="AT501" s="572"/>
      <c r="AU501" s="572"/>
      <c r="AV501" s="572"/>
      <c r="AW501" s="572"/>
      <c r="AX501" s="572"/>
      <c r="AY501" s="572"/>
      <c r="AZ501" s="572"/>
      <c r="BA501" s="572"/>
      <c r="BB501" s="572"/>
      <c r="BC501" s="572"/>
      <c r="BD501" s="572"/>
      <c r="BE501" s="572"/>
      <c r="BF501" s="572"/>
      <c r="BG501" s="572"/>
      <c r="BH501" s="572"/>
      <c r="BI501" s="572"/>
      <c r="BJ501" s="572"/>
      <c r="BK501" s="572"/>
      <c r="BL501" s="572"/>
      <c r="BM501" s="572"/>
      <c r="BN501" s="572"/>
      <c r="BO501" s="572"/>
      <c r="BP501" s="572"/>
      <c r="BQ501" s="315"/>
      <c r="BT501" s="311"/>
      <c r="BU501" s="311"/>
    </row>
    <row r="502" spans="1:73" s="244" customFormat="1" ht="13.5" customHeight="1">
      <c r="A502" s="315">
        <v>0</v>
      </c>
      <c r="B502" s="256"/>
      <c r="C502" s="256"/>
      <c r="D502" s="257" t="s">
        <v>705</v>
      </c>
      <c r="E502" s="255"/>
      <c r="F502" s="255"/>
      <c r="G502" s="255"/>
      <c r="H502" s="255"/>
      <c r="I502" s="255"/>
      <c r="J502" s="255"/>
      <c r="K502" s="255"/>
      <c r="L502" s="255"/>
      <c r="M502" s="255"/>
      <c r="N502" s="255"/>
      <c r="O502" s="255"/>
      <c r="P502" s="255"/>
      <c r="Q502" s="255"/>
      <c r="R502" s="255"/>
      <c r="S502" s="255"/>
      <c r="T502" s="255"/>
      <c r="U502" s="254"/>
      <c r="V502" s="254"/>
      <c r="W502" s="257" t="s">
        <v>709</v>
      </c>
      <c r="X502" s="255"/>
      <c r="Y502" s="255"/>
      <c r="Z502" s="255"/>
      <c r="AA502" s="255"/>
      <c r="AB502" s="255"/>
      <c r="AC502" s="255"/>
      <c r="AD502" s="255"/>
      <c r="AE502" s="255"/>
      <c r="AF502" s="255"/>
      <c r="AG502" s="255"/>
      <c r="AH502" s="255"/>
      <c r="AI502" s="255"/>
      <c r="AJ502" s="255"/>
      <c r="AK502" s="255"/>
      <c r="AL502" s="255"/>
      <c r="AM502" s="255"/>
      <c r="AN502" s="255"/>
      <c r="AO502" s="255"/>
      <c r="AP502" s="255"/>
      <c r="AQ502" s="255"/>
      <c r="AR502" s="255"/>
      <c r="AS502" s="255"/>
      <c r="AT502" s="255"/>
      <c r="AU502" s="255"/>
      <c r="AV502" s="255"/>
      <c r="AW502" s="255"/>
      <c r="AX502" s="255"/>
      <c r="AY502" s="255"/>
      <c r="AZ502" s="255"/>
      <c r="BA502" s="255"/>
      <c r="BB502" s="255"/>
      <c r="BC502" s="255"/>
      <c r="BD502" s="255"/>
      <c r="BE502" s="255"/>
      <c r="BF502" s="255"/>
      <c r="BG502" s="255"/>
      <c r="BH502" s="255"/>
      <c r="BI502" s="255"/>
      <c r="BJ502" s="255"/>
      <c r="BK502" s="255"/>
      <c r="BL502" s="255"/>
      <c r="BM502" s="255"/>
      <c r="BN502" s="255"/>
      <c r="BO502" s="255"/>
      <c r="BP502" s="255"/>
      <c r="BQ502" s="315"/>
      <c r="BT502" s="311"/>
      <c r="BU502" s="311"/>
    </row>
    <row r="503" spans="1:73" s="265" customFormat="1" ht="223.5" customHeight="1">
      <c r="A503" s="315">
        <v>1</v>
      </c>
      <c r="B503" s="407" t="s">
        <v>816</v>
      </c>
      <c r="C503" s="407"/>
      <c r="D503" s="407"/>
      <c r="E503" s="407"/>
      <c r="F503" s="556" t="s">
        <v>817</v>
      </c>
      <c r="G503" s="556"/>
      <c r="H503" s="556"/>
      <c r="I503" s="556"/>
      <c r="J503" s="556"/>
      <c r="K503" s="556"/>
      <c r="L503" s="556"/>
      <c r="M503" s="556"/>
      <c r="N503" s="556"/>
      <c r="O503" s="556"/>
      <c r="P503" s="556"/>
      <c r="Q503" s="556"/>
      <c r="R503" s="556"/>
      <c r="S503" s="556"/>
      <c r="T503" s="556"/>
      <c r="U503" s="556"/>
      <c r="V503" s="556"/>
      <c r="W503" s="556"/>
      <c r="X503" s="556"/>
      <c r="Y503" s="556"/>
      <c r="Z503" s="556"/>
      <c r="AA503" s="556"/>
      <c r="AB503" s="556"/>
      <c r="AC503" s="556"/>
      <c r="AD503" s="556"/>
      <c r="AE503" s="556"/>
      <c r="AF503" s="556"/>
      <c r="AG503" s="556"/>
      <c r="AH503" s="556"/>
      <c r="AI503" s="556"/>
      <c r="AJ503" s="556"/>
      <c r="AK503" s="556"/>
      <c r="AL503" s="556"/>
      <c r="AM503" s="556"/>
      <c r="AN503" s="556"/>
      <c r="AO503" s="556"/>
      <c r="AP503" s="556"/>
      <c r="AQ503" s="556"/>
      <c r="AR503" s="556"/>
      <c r="AS503" s="556"/>
      <c r="AT503" s="556"/>
      <c r="AU503" s="556"/>
      <c r="AV503" s="556"/>
      <c r="AW503" s="556"/>
      <c r="AX503" s="556"/>
      <c r="AY503" s="556"/>
      <c r="AZ503" s="556"/>
      <c r="BA503" s="556"/>
      <c r="BB503" s="556"/>
      <c r="BC503" s="556"/>
      <c r="BD503" s="556"/>
      <c r="BE503" s="556"/>
      <c r="BF503" s="556"/>
      <c r="BG503" s="556"/>
      <c r="BH503" s="556"/>
      <c r="BI503" s="556"/>
      <c r="BJ503" s="556"/>
      <c r="BK503" s="556"/>
      <c r="BL503" s="556"/>
      <c r="BM503" s="556"/>
      <c r="BN503" s="556"/>
      <c r="BO503" s="556"/>
      <c r="BP503" s="346"/>
      <c r="BQ503" s="315"/>
      <c r="BT503" s="311"/>
      <c r="BU503" s="311"/>
    </row>
    <row r="504" spans="1:73" ht="145.5" customHeight="1">
      <c r="A504" s="315">
        <v>0</v>
      </c>
      <c r="B504" s="407" t="s">
        <v>364</v>
      </c>
      <c r="C504" s="407"/>
      <c r="D504" s="407"/>
      <c r="E504" s="407"/>
      <c r="F504" s="556" t="s">
        <v>481</v>
      </c>
      <c r="G504" s="556"/>
      <c r="H504" s="556"/>
      <c r="I504" s="556"/>
      <c r="J504" s="556"/>
      <c r="K504" s="556"/>
      <c r="L504" s="556"/>
      <c r="M504" s="556"/>
      <c r="N504" s="556"/>
      <c r="O504" s="556"/>
      <c r="P504" s="556"/>
      <c r="Q504" s="556"/>
      <c r="R504" s="556"/>
      <c r="S504" s="556"/>
      <c r="T504" s="556"/>
      <c r="U504" s="556"/>
      <c r="V504" s="556"/>
      <c r="W504" s="556"/>
      <c r="X504" s="556"/>
      <c r="Y504" s="556"/>
      <c r="Z504" s="556"/>
      <c r="AA504" s="556"/>
      <c r="AB504" s="556"/>
      <c r="AC504" s="556"/>
      <c r="AD504" s="556"/>
      <c r="AE504" s="556"/>
      <c r="AF504" s="556"/>
      <c r="AG504" s="556"/>
      <c r="AH504" s="556"/>
      <c r="AI504" s="556"/>
      <c r="AJ504" s="556"/>
      <c r="AK504" s="556"/>
      <c r="AL504" s="556"/>
      <c r="AM504" s="556"/>
      <c r="AN504" s="556"/>
      <c r="AO504" s="556"/>
      <c r="AP504" s="556"/>
      <c r="AQ504" s="556"/>
      <c r="AR504" s="556"/>
      <c r="AS504" s="556"/>
      <c r="AT504" s="556"/>
      <c r="AU504" s="556"/>
      <c r="AV504" s="556"/>
      <c r="AW504" s="556"/>
      <c r="AX504" s="556"/>
      <c r="AY504" s="556"/>
      <c r="AZ504" s="556"/>
      <c r="BA504" s="556"/>
      <c r="BB504" s="556"/>
      <c r="BC504" s="556"/>
      <c r="BD504" s="556"/>
      <c r="BE504" s="556"/>
      <c r="BF504" s="556"/>
      <c r="BG504" s="556"/>
      <c r="BH504" s="556"/>
      <c r="BI504" s="556"/>
      <c r="BJ504" s="556"/>
      <c r="BK504" s="556"/>
      <c r="BL504" s="556"/>
      <c r="BM504" s="556"/>
      <c r="BN504" s="556"/>
      <c r="BO504" s="556"/>
      <c r="BP504" s="346"/>
      <c r="BT504" s="311"/>
      <c r="BU504" s="311"/>
    </row>
    <row r="505" spans="1:73" ht="20.100000000000001" customHeight="1">
      <c r="A505" s="315">
        <v>0</v>
      </c>
      <c r="B505" s="407" t="s">
        <v>365</v>
      </c>
      <c r="C505" s="407"/>
      <c r="D505" s="407"/>
      <c r="E505" s="407"/>
      <c r="F505" s="346" t="s">
        <v>366</v>
      </c>
      <c r="G505" s="46"/>
      <c r="H505" s="46"/>
      <c r="I505" s="46"/>
      <c r="J505" s="46"/>
      <c r="K505" s="46"/>
      <c r="L505" s="46"/>
      <c r="M505" s="46"/>
      <c r="N505" s="46"/>
      <c r="O505" s="46"/>
      <c r="P505" s="46"/>
      <c r="Q505" s="46"/>
      <c r="R505" s="46"/>
      <c r="S505" s="354"/>
      <c r="T505" s="354"/>
      <c r="U505" s="346"/>
      <c r="V505" s="346"/>
      <c r="W505" s="346"/>
      <c r="X505" s="346"/>
      <c r="Y505" s="346"/>
      <c r="Z505" s="346"/>
      <c r="AA505" s="346"/>
      <c r="AB505" s="346"/>
      <c r="AC505" s="346"/>
      <c r="AD505" s="346"/>
      <c r="AE505" s="346"/>
      <c r="AF505" s="346"/>
      <c r="AG505" s="346"/>
      <c r="AH505" s="346"/>
      <c r="AI505" s="346"/>
      <c r="AJ505" s="346"/>
      <c r="AK505" s="346"/>
      <c r="AL505" s="346"/>
      <c r="AM505" s="346"/>
      <c r="AN505" s="346"/>
      <c r="AO505" s="346"/>
      <c r="AP505" s="346"/>
      <c r="AQ505" s="346"/>
      <c r="AR505" s="346"/>
      <c r="AS505" s="346"/>
      <c r="AT505" s="346"/>
      <c r="AU505" s="346"/>
      <c r="AV505" s="346"/>
      <c r="AW505" s="346"/>
      <c r="AX505" s="346"/>
      <c r="AY505" s="346"/>
      <c r="AZ505" s="346"/>
      <c r="BA505" s="346"/>
      <c r="BB505" s="346"/>
      <c r="BC505" s="346"/>
      <c r="BD505" s="346"/>
      <c r="BE505" s="346"/>
      <c r="BF505" s="346"/>
      <c r="BG505" s="346"/>
      <c r="BH505" s="346"/>
      <c r="BI505" s="346"/>
      <c r="BJ505" s="346"/>
      <c r="BK505" s="346"/>
      <c r="BL505" s="346"/>
      <c r="BM505" s="346"/>
      <c r="BN505" s="346"/>
      <c r="BO505" s="346"/>
      <c r="BP505" s="346"/>
      <c r="BT505" s="311"/>
      <c r="BU505" s="311"/>
    </row>
    <row r="506" spans="1:73" ht="20.100000000000001" customHeight="1">
      <c r="A506" s="315">
        <v>0</v>
      </c>
      <c r="B506" s="407" t="s">
        <v>367</v>
      </c>
      <c r="C506" s="407"/>
      <c r="D506" s="407"/>
      <c r="E506" s="407"/>
      <c r="F506" s="346" t="s">
        <v>368</v>
      </c>
      <c r="G506" s="46"/>
      <c r="H506" s="46"/>
      <c r="I506" s="126"/>
      <c r="J506" s="126"/>
      <c r="K506" s="126"/>
      <c r="L506" s="126"/>
      <c r="M506" s="126"/>
      <c r="N506" s="126"/>
      <c r="O506" s="126"/>
      <c r="P506" s="126"/>
      <c r="Q506" s="126"/>
      <c r="R506" s="126"/>
      <c r="S506" s="209"/>
      <c r="T506" s="209"/>
      <c r="U506" s="346"/>
      <c r="V506" s="346"/>
      <c r="W506" s="346"/>
      <c r="X506" s="346"/>
      <c r="Y506" s="346"/>
      <c r="Z506" s="346"/>
      <c r="AA506" s="346"/>
      <c r="AB506" s="346"/>
      <c r="AC506" s="346"/>
      <c r="AD506" s="346"/>
      <c r="AE506" s="346"/>
      <c r="AF506" s="346"/>
      <c r="AG506" s="346"/>
      <c r="AH506" s="346"/>
      <c r="AI506" s="346"/>
      <c r="AJ506" s="346"/>
      <c r="AK506" s="346"/>
      <c r="AL506" s="346"/>
      <c r="AM506" s="346"/>
      <c r="AN506" s="346"/>
      <c r="AO506" s="346"/>
      <c r="AP506" s="346"/>
      <c r="AQ506" s="346"/>
      <c r="AR506" s="346"/>
      <c r="AS506" s="346"/>
      <c r="AT506" s="346"/>
      <c r="AU506" s="346"/>
      <c r="AV506" s="346"/>
      <c r="AW506" s="346"/>
      <c r="AX506" s="346"/>
      <c r="AY506" s="346"/>
      <c r="AZ506" s="346"/>
      <c r="BA506" s="346"/>
      <c r="BB506" s="346"/>
      <c r="BC506" s="346"/>
      <c r="BD506" s="346"/>
      <c r="BE506" s="346"/>
      <c r="BF506" s="346"/>
      <c r="BG506" s="346"/>
      <c r="BH506" s="346"/>
      <c r="BI506" s="346"/>
      <c r="BJ506" s="346"/>
      <c r="BK506" s="346"/>
      <c r="BL506" s="346"/>
      <c r="BM506" s="346"/>
      <c r="BN506" s="346"/>
      <c r="BO506" s="346"/>
      <c r="BP506" s="346"/>
      <c r="BT506" s="311"/>
      <c r="BU506" s="311"/>
    </row>
    <row r="507" spans="1:73" ht="35.25" customHeight="1">
      <c r="A507" s="315">
        <v>0</v>
      </c>
      <c r="B507" s="407" t="s">
        <v>369</v>
      </c>
      <c r="C507" s="407"/>
      <c r="D507" s="407"/>
      <c r="E507" s="407"/>
      <c r="F507" s="556" t="s">
        <v>370</v>
      </c>
      <c r="G507" s="556"/>
      <c r="H507" s="556"/>
      <c r="I507" s="556"/>
      <c r="J507" s="556"/>
      <c r="K507" s="556"/>
      <c r="L507" s="556"/>
      <c r="M507" s="556"/>
      <c r="N507" s="556"/>
      <c r="O507" s="556"/>
      <c r="P507" s="556"/>
      <c r="Q507" s="556"/>
      <c r="R507" s="556"/>
      <c r="S507" s="556"/>
      <c r="T507" s="556"/>
      <c r="U507" s="556"/>
      <c r="V507" s="556"/>
      <c r="W507" s="556"/>
      <c r="X507" s="556"/>
      <c r="Y507" s="556"/>
      <c r="Z507" s="556"/>
      <c r="AA507" s="556"/>
      <c r="AB507" s="556"/>
      <c r="AC507" s="556"/>
      <c r="AD507" s="556"/>
      <c r="AE507" s="556"/>
      <c r="AF507" s="556"/>
      <c r="AG507" s="556"/>
      <c r="AH507" s="556"/>
      <c r="AI507" s="556"/>
      <c r="AJ507" s="556"/>
      <c r="AK507" s="556"/>
      <c r="AL507" s="556"/>
      <c r="AM507" s="556"/>
      <c r="AN507" s="556"/>
      <c r="AO507" s="556"/>
      <c r="AP507" s="556"/>
      <c r="AQ507" s="556"/>
      <c r="AR507" s="556"/>
      <c r="AS507" s="556"/>
      <c r="AT507" s="556"/>
      <c r="AU507" s="556"/>
      <c r="AV507" s="556"/>
      <c r="AW507" s="556"/>
      <c r="AX507" s="556"/>
      <c r="AY507" s="556"/>
      <c r="AZ507" s="556"/>
      <c r="BA507" s="556"/>
      <c r="BB507" s="556"/>
      <c r="BC507" s="556"/>
      <c r="BD507" s="556"/>
      <c r="BE507" s="556"/>
      <c r="BF507" s="556"/>
      <c r="BG507" s="556"/>
      <c r="BH507" s="556"/>
      <c r="BI507" s="556"/>
      <c r="BJ507" s="556"/>
      <c r="BK507" s="556"/>
      <c r="BL507" s="556"/>
      <c r="BM507" s="556"/>
      <c r="BN507" s="556"/>
      <c r="BO507" s="556"/>
      <c r="BP507" s="346"/>
      <c r="BT507" s="311"/>
      <c r="BU507" s="311"/>
    </row>
    <row r="508" spans="1:73" ht="66" customHeight="1">
      <c r="A508" s="315">
        <v>0</v>
      </c>
      <c r="B508" s="407" t="s">
        <v>371</v>
      </c>
      <c r="C508" s="407"/>
      <c r="D508" s="407"/>
      <c r="E508" s="407"/>
      <c r="F508" s="556" t="s">
        <v>372</v>
      </c>
      <c r="G508" s="556"/>
      <c r="H508" s="556"/>
      <c r="I508" s="556"/>
      <c r="J508" s="556"/>
      <c r="K508" s="556"/>
      <c r="L508" s="556"/>
      <c r="M508" s="556"/>
      <c r="N508" s="556"/>
      <c r="O508" s="556"/>
      <c r="P508" s="556"/>
      <c r="Q508" s="556"/>
      <c r="R508" s="556"/>
      <c r="S508" s="556"/>
      <c r="T508" s="556"/>
      <c r="U508" s="556"/>
      <c r="V508" s="556"/>
      <c r="W508" s="556"/>
      <c r="X508" s="556"/>
      <c r="Y508" s="556"/>
      <c r="Z508" s="556"/>
      <c r="AA508" s="556"/>
      <c r="AB508" s="556"/>
      <c r="AC508" s="556"/>
      <c r="AD508" s="556"/>
      <c r="AE508" s="556"/>
      <c r="AF508" s="556"/>
      <c r="AG508" s="556"/>
      <c r="AH508" s="556"/>
      <c r="AI508" s="556"/>
      <c r="AJ508" s="556"/>
      <c r="AK508" s="556"/>
      <c r="AL508" s="556"/>
      <c r="AM508" s="556"/>
      <c r="AN508" s="556"/>
      <c r="AO508" s="556"/>
      <c r="AP508" s="556"/>
      <c r="AQ508" s="556"/>
      <c r="AR508" s="556"/>
      <c r="AS508" s="556"/>
      <c r="AT508" s="556"/>
      <c r="AU508" s="556"/>
      <c r="AV508" s="556"/>
      <c r="AW508" s="556"/>
      <c r="AX508" s="556"/>
      <c r="AY508" s="556"/>
      <c r="AZ508" s="556"/>
      <c r="BA508" s="556"/>
      <c r="BB508" s="556"/>
      <c r="BC508" s="556"/>
      <c r="BD508" s="556"/>
      <c r="BE508" s="556"/>
      <c r="BF508" s="556"/>
      <c r="BG508" s="556"/>
      <c r="BH508" s="556"/>
      <c r="BI508" s="556"/>
      <c r="BJ508" s="556"/>
      <c r="BK508" s="556"/>
      <c r="BL508" s="556"/>
      <c r="BM508" s="556"/>
      <c r="BN508" s="556"/>
      <c r="BO508" s="556"/>
      <c r="BP508" s="346"/>
      <c r="BT508" s="311"/>
      <c r="BU508" s="311"/>
    </row>
    <row r="509" spans="1:73" ht="6.75" customHeight="1">
      <c r="A509" s="315">
        <v>0</v>
      </c>
      <c r="B509" s="342"/>
      <c r="C509" s="342"/>
      <c r="D509" s="342"/>
      <c r="E509" s="342"/>
      <c r="F509" s="343"/>
      <c r="G509" s="343"/>
      <c r="H509" s="343"/>
      <c r="I509" s="343"/>
      <c r="J509" s="343"/>
      <c r="K509" s="343"/>
      <c r="L509" s="343"/>
      <c r="M509" s="343"/>
      <c r="N509" s="343"/>
      <c r="O509" s="343"/>
      <c r="P509" s="343"/>
      <c r="Q509" s="343"/>
      <c r="R509" s="343"/>
      <c r="S509" s="343"/>
      <c r="T509" s="343"/>
      <c r="U509" s="343"/>
      <c r="V509" s="343"/>
      <c r="W509" s="343"/>
      <c r="X509" s="343"/>
      <c r="Y509" s="343"/>
      <c r="Z509" s="343"/>
      <c r="AA509" s="343"/>
      <c r="AB509" s="343"/>
      <c r="AC509" s="343"/>
      <c r="AD509" s="343"/>
      <c r="AE509" s="343"/>
      <c r="AF509" s="343"/>
      <c r="AG509" s="343"/>
      <c r="AH509" s="343"/>
      <c r="AI509" s="343"/>
      <c r="AJ509" s="343"/>
      <c r="AK509" s="343"/>
      <c r="AL509" s="343"/>
      <c r="AM509" s="343"/>
      <c r="AN509" s="343"/>
      <c r="AO509" s="343"/>
      <c r="AP509" s="343"/>
      <c r="AQ509" s="343"/>
      <c r="AR509" s="343"/>
      <c r="AS509" s="343"/>
      <c r="AT509" s="343"/>
      <c r="AU509" s="343"/>
      <c r="AV509" s="343"/>
      <c r="AW509" s="343"/>
      <c r="AX509" s="343"/>
      <c r="AY509" s="343"/>
      <c r="AZ509" s="343"/>
      <c r="BA509" s="343"/>
      <c r="BB509" s="343"/>
      <c r="BC509" s="343"/>
      <c r="BD509" s="343"/>
      <c r="BE509" s="343"/>
      <c r="BF509" s="343"/>
      <c r="BG509" s="343"/>
      <c r="BH509" s="343"/>
      <c r="BI509" s="343"/>
      <c r="BJ509" s="343"/>
      <c r="BK509" s="343"/>
      <c r="BL509" s="343"/>
      <c r="BM509" s="343"/>
      <c r="BN509" s="343"/>
      <c r="BO509" s="343"/>
      <c r="BP509" s="346"/>
      <c r="BT509" s="311"/>
      <c r="BU509" s="311"/>
    </row>
    <row r="510" spans="1:73" ht="54" customHeight="1">
      <c r="A510" s="315">
        <v>0</v>
      </c>
      <c r="B510" s="561" t="s">
        <v>373</v>
      </c>
      <c r="C510" s="561"/>
      <c r="D510" s="561"/>
      <c r="E510" s="561"/>
      <c r="F510" s="521" t="s">
        <v>482</v>
      </c>
      <c r="G510" s="521"/>
      <c r="H510" s="521"/>
      <c r="I510" s="521"/>
      <c r="J510" s="521"/>
      <c r="K510" s="521"/>
      <c r="L510" s="521"/>
      <c r="M510" s="521"/>
      <c r="N510" s="521"/>
      <c r="O510" s="521"/>
      <c r="P510" s="521"/>
      <c r="Q510" s="521"/>
      <c r="R510" s="521"/>
      <c r="S510" s="521"/>
      <c r="T510" s="521"/>
      <c r="U510" s="521"/>
      <c r="V510" s="521"/>
      <c r="W510" s="521"/>
      <c r="X510" s="521"/>
      <c r="Y510" s="521"/>
      <c r="Z510" s="521"/>
      <c r="AA510" s="521"/>
      <c r="AB510" s="521"/>
      <c r="AC510" s="521"/>
      <c r="AD510" s="521"/>
      <c r="AE510" s="521"/>
      <c r="AF510" s="521"/>
      <c r="AG510" s="521"/>
      <c r="AH510" s="521"/>
      <c r="AI510" s="521"/>
      <c r="AJ510" s="521"/>
      <c r="AK510" s="521"/>
      <c r="AL510" s="521"/>
      <c r="AM510" s="521"/>
      <c r="AN510" s="521"/>
      <c r="AO510" s="521"/>
      <c r="AP510" s="521"/>
      <c r="AQ510" s="521"/>
      <c r="AR510" s="521"/>
      <c r="AS510" s="521"/>
      <c r="AT510" s="521"/>
      <c r="AU510" s="521"/>
      <c r="AV510" s="521"/>
      <c r="AW510" s="521"/>
      <c r="AX510" s="521"/>
      <c r="AY510" s="521"/>
      <c r="AZ510" s="521"/>
      <c r="BA510" s="521"/>
      <c r="BB510" s="521"/>
      <c r="BC510" s="521"/>
      <c r="BD510" s="521"/>
      <c r="BE510" s="521"/>
      <c r="BF510" s="521"/>
      <c r="BG510" s="521"/>
      <c r="BH510" s="521"/>
      <c r="BI510" s="521"/>
      <c r="BJ510" s="521"/>
      <c r="BK510" s="521"/>
      <c r="BL510" s="521"/>
      <c r="BM510" s="521"/>
      <c r="BN510" s="521"/>
      <c r="BO510" s="521"/>
      <c r="BP510" s="346"/>
      <c r="BT510" s="311"/>
      <c r="BU510" s="311"/>
    </row>
    <row r="511" spans="1:73" ht="20.100000000000001" customHeight="1">
      <c r="A511" s="315">
        <v>0</v>
      </c>
      <c r="B511" s="210"/>
      <c r="C511" s="210"/>
      <c r="D511" s="210"/>
      <c r="E511" s="210"/>
      <c r="F511" s="210" t="s">
        <v>374</v>
      </c>
      <c r="G511" s="210"/>
      <c r="H511" s="210"/>
      <c r="I511" s="210"/>
      <c r="J511" s="210"/>
      <c r="K511" s="210"/>
      <c r="L511" s="210"/>
      <c r="M511" s="210"/>
      <c r="N511" s="210"/>
      <c r="O511" s="210"/>
      <c r="P511" s="210"/>
      <c r="Q511" s="210"/>
      <c r="R511" s="210"/>
      <c r="S511" s="353"/>
      <c r="T511" s="353"/>
      <c r="U511" s="210"/>
      <c r="V511" s="210"/>
      <c r="W511" s="210"/>
      <c r="X511" s="210"/>
      <c r="Y511" s="210"/>
      <c r="Z511" s="210"/>
      <c r="AA511" s="210"/>
      <c r="AB511" s="210"/>
      <c r="AC511" s="210"/>
      <c r="AD511" s="210"/>
      <c r="AE511" s="210"/>
      <c r="AF511" s="210"/>
      <c r="AG511" s="210"/>
      <c r="AH511" s="210"/>
      <c r="AI511" s="210"/>
      <c r="AJ511" s="210"/>
      <c r="AK511" s="210"/>
      <c r="AL511" s="210"/>
      <c r="AM511" s="210"/>
      <c r="AN511" s="210"/>
      <c r="AO511" s="210"/>
      <c r="AP511" s="210"/>
      <c r="AQ511" s="210"/>
      <c r="AR511" s="210"/>
      <c r="AS511" s="210"/>
      <c r="AT511" s="210"/>
      <c r="AU511" s="210"/>
      <c r="AV511" s="210"/>
      <c r="AW511" s="210"/>
      <c r="AX511" s="210"/>
      <c r="AY511" s="210"/>
      <c r="AZ511" s="210"/>
      <c r="BA511" s="210"/>
      <c r="BB511" s="210"/>
      <c r="BC511" s="210"/>
      <c r="BD511" s="210"/>
      <c r="BE511" s="210"/>
      <c r="BF511" s="210"/>
      <c r="BG511" s="210"/>
      <c r="BH511" s="210"/>
      <c r="BI511" s="210"/>
      <c r="BJ511" s="210"/>
      <c r="BK511" s="210"/>
      <c r="BL511" s="210"/>
      <c r="BM511" s="346"/>
      <c r="BN511" s="346"/>
      <c r="BO511" s="346"/>
      <c r="BP511" s="346"/>
      <c r="BT511" s="311"/>
      <c r="BU511" s="311"/>
    </row>
    <row r="512" spans="1:73" ht="35.25" customHeight="1">
      <c r="A512" s="315">
        <v>0</v>
      </c>
      <c r="B512" s="210"/>
      <c r="C512" s="210"/>
      <c r="D512" s="210"/>
      <c r="E512" s="353"/>
      <c r="F512" s="353"/>
      <c r="G512" s="353"/>
      <c r="H512" s="521" t="s">
        <v>375</v>
      </c>
      <c r="I512" s="521"/>
      <c r="J512" s="521"/>
      <c r="K512" s="521"/>
      <c r="L512" s="521"/>
      <c r="M512" s="521"/>
      <c r="N512" s="521"/>
      <c r="O512" s="521"/>
      <c r="P512" s="521"/>
      <c r="Q512" s="521"/>
      <c r="R512" s="521"/>
      <c r="S512" s="521"/>
      <c r="T512" s="521"/>
      <c r="U512" s="521"/>
      <c r="V512" s="521"/>
      <c r="W512" s="521"/>
      <c r="X512" s="521"/>
      <c r="Y512" s="521"/>
      <c r="Z512" s="521"/>
      <c r="AA512" s="521"/>
      <c r="AB512" s="521"/>
      <c r="AC512" s="521"/>
      <c r="AD512" s="521"/>
      <c r="AE512" s="521"/>
      <c r="AF512" s="521"/>
      <c r="AG512" s="521"/>
      <c r="AH512" s="521"/>
      <c r="AI512" s="521"/>
      <c r="AJ512" s="521"/>
      <c r="AK512" s="521"/>
      <c r="AL512" s="521"/>
      <c r="AM512" s="521"/>
      <c r="AN512" s="521"/>
      <c r="AO512" s="521"/>
      <c r="AP512" s="521"/>
      <c r="AQ512" s="521"/>
      <c r="AR512" s="521"/>
      <c r="AS512" s="521"/>
      <c r="AT512" s="521"/>
      <c r="AU512" s="521"/>
      <c r="AV512" s="521"/>
      <c r="AW512" s="521"/>
      <c r="AX512" s="521"/>
      <c r="AY512" s="521"/>
      <c r="AZ512" s="521"/>
      <c r="BA512" s="521"/>
      <c r="BB512" s="521"/>
      <c r="BC512" s="521"/>
      <c r="BD512" s="521"/>
      <c r="BE512" s="521"/>
      <c r="BF512" s="521"/>
      <c r="BG512" s="521"/>
      <c r="BH512" s="521"/>
      <c r="BI512" s="521"/>
      <c r="BJ512" s="521"/>
      <c r="BK512" s="521"/>
      <c r="BL512" s="521"/>
      <c r="BM512" s="521"/>
      <c r="BN512" s="521"/>
      <c r="BO512" s="521"/>
      <c r="BP512" s="346"/>
      <c r="BT512" s="311"/>
      <c r="BU512" s="311"/>
    </row>
    <row r="513" spans="1:75" ht="20.100000000000001" customHeight="1">
      <c r="A513" s="315">
        <v>0</v>
      </c>
      <c r="B513" s="210"/>
      <c r="C513" s="210"/>
      <c r="D513" s="210"/>
      <c r="E513" s="210"/>
      <c r="F513" s="210" t="s">
        <v>376</v>
      </c>
      <c r="G513" s="210"/>
      <c r="H513" s="210"/>
      <c r="I513" s="210"/>
      <c r="J513" s="210"/>
      <c r="K513" s="210"/>
      <c r="L513" s="210"/>
      <c r="M513" s="210"/>
      <c r="N513" s="210"/>
      <c r="O513" s="210"/>
      <c r="P513" s="210"/>
      <c r="Q513" s="210"/>
      <c r="R513" s="210"/>
      <c r="S513" s="353"/>
      <c r="T513" s="353"/>
      <c r="U513" s="210"/>
      <c r="V513" s="210"/>
      <c r="W513" s="210"/>
      <c r="X513" s="210"/>
      <c r="Y513" s="210"/>
      <c r="Z513" s="210"/>
      <c r="AA513" s="210"/>
      <c r="AB513" s="210"/>
      <c r="AC513" s="210"/>
      <c r="AD513" s="210"/>
      <c r="AE513" s="210"/>
      <c r="AF513" s="210"/>
      <c r="AG513" s="210"/>
      <c r="AH513" s="210"/>
      <c r="AI513" s="210"/>
      <c r="AJ513" s="210"/>
      <c r="AK513" s="210"/>
      <c r="AL513" s="210"/>
      <c r="AM513" s="210"/>
      <c r="AN513" s="210"/>
      <c r="AO513" s="210"/>
      <c r="AP513" s="210"/>
      <c r="AQ513" s="210"/>
      <c r="AR513" s="210"/>
      <c r="AS513" s="210"/>
      <c r="AT513" s="210"/>
      <c r="AU513" s="210"/>
      <c r="AV513" s="210"/>
      <c r="AW513" s="210"/>
      <c r="AX513" s="210"/>
      <c r="AY513" s="210"/>
      <c r="AZ513" s="210"/>
      <c r="BA513" s="210"/>
      <c r="BB513" s="210"/>
      <c r="BC513" s="210"/>
      <c r="BD513" s="210"/>
      <c r="BE513" s="210"/>
      <c r="BF513" s="210"/>
      <c r="BG513" s="210"/>
      <c r="BH513" s="210"/>
      <c r="BI513" s="210"/>
      <c r="BJ513" s="210"/>
      <c r="BK513" s="210"/>
      <c r="BL513" s="210"/>
      <c r="BM513" s="346"/>
      <c r="BN513" s="346"/>
      <c r="BO513" s="346"/>
      <c r="BP513" s="346"/>
      <c r="BT513" s="311"/>
      <c r="BU513" s="311"/>
    </row>
    <row r="514" spans="1:75" ht="35.25" customHeight="1">
      <c r="A514" s="315">
        <v>0</v>
      </c>
      <c r="B514" s="210"/>
      <c r="C514" s="210"/>
      <c r="D514" s="210"/>
      <c r="E514" s="353"/>
      <c r="F514" s="353"/>
      <c r="G514" s="353"/>
      <c r="H514" s="521" t="s">
        <v>377</v>
      </c>
      <c r="I514" s="521"/>
      <c r="J514" s="521"/>
      <c r="K514" s="521"/>
      <c r="L514" s="521"/>
      <c r="M514" s="521"/>
      <c r="N514" s="521"/>
      <c r="O514" s="521"/>
      <c r="P514" s="521"/>
      <c r="Q514" s="521"/>
      <c r="R514" s="521"/>
      <c r="S514" s="521"/>
      <c r="T514" s="521"/>
      <c r="U514" s="521"/>
      <c r="V514" s="521"/>
      <c r="W514" s="521"/>
      <c r="X514" s="521"/>
      <c r="Y514" s="521"/>
      <c r="Z514" s="521"/>
      <c r="AA514" s="521"/>
      <c r="AB514" s="521"/>
      <c r="AC514" s="521"/>
      <c r="AD514" s="521"/>
      <c r="AE514" s="521"/>
      <c r="AF514" s="521"/>
      <c r="AG514" s="521"/>
      <c r="AH514" s="521"/>
      <c r="AI514" s="521"/>
      <c r="AJ514" s="521"/>
      <c r="AK514" s="521"/>
      <c r="AL514" s="521"/>
      <c r="AM514" s="521"/>
      <c r="AN514" s="521"/>
      <c r="AO514" s="521"/>
      <c r="AP514" s="521"/>
      <c r="AQ514" s="521"/>
      <c r="AR514" s="521"/>
      <c r="AS514" s="521"/>
      <c r="AT514" s="521"/>
      <c r="AU514" s="521"/>
      <c r="AV514" s="521"/>
      <c r="AW514" s="521"/>
      <c r="AX514" s="521"/>
      <c r="AY514" s="521"/>
      <c r="AZ514" s="521"/>
      <c r="BA514" s="521"/>
      <c r="BB514" s="521"/>
      <c r="BC514" s="521"/>
      <c r="BD514" s="521"/>
      <c r="BE514" s="521"/>
      <c r="BF514" s="521"/>
      <c r="BG514" s="521"/>
      <c r="BH514" s="521"/>
      <c r="BI514" s="521"/>
      <c r="BJ514" s="521"/>
      <c r="BK514" s="521"/>
      <c r="BL514" s="521"/>
      <c r="BM514" s="521"/>
      <c r="BN514" s="521"/>
      <c r="BO514" s="521"/>
      <c r="BP514" s="346"/>
      <c r="BT514" s="311"/>
      <c r="BU514" s="311"/>
    </row>
    <row r="515" spans="1:75" ht="20.100000000000001" customHeight="1">
      <c r="A515" s="315">
        <v>0</v>
      </c>
      <c r="B515" s="210"/>
      <c r="C515" s="210"/>
      <c r="D515" s="210"/>
      <c r="E515" s="210"/>
      <c r="F515" s="210" t="s">
        <v>378</v>
      </c>
      <c r="G515" s="210"/>
      <c r="H515" s="210"/>
      <c r="I515" s="210"/>
      <c r="J515" s="210"/>
      <c r="K515" s="210"/>
      <c r="L515" s="210"/>
      <c r="M515" s="210"/>
      <c r="N515" s="210"/>
      <c r="O515" s="210"/>
      <c r="P515" s="210"/>
      <c r="Q515" s="210"/>
      <c r="R515" s="210"/>
      <c r="S515" s="353"/>
      <c r="T515" s="353"/>
      <c r="U515" s="210"/>
      <c r="V515" s="210"/>
      <c r="W515" s="210"/>
      <c r="X515" s="210"/>
      <c r="Y515" s="210"/>
      <c r="Z515" s="210"/>
      <c r="AA515" s="210"/>
      <c r="AB515" s="210"/>
      <c r="AC515" s="210"/>
      <c r="AD515" s="210"/>
      <c r="AE515" s="210"/>
      <c r="AF515" s="210"/>
      <c r="AG515" s="210"/>
      <c r="AH515" s="210"/>
      <c r="AI515" s="210"/>
      <c r="AJ515" s="210"/>
      <c r="AK515" s="210"/>
      <c r="AL515" s="210"/>
      <c r="AM515" s="210"/>
      <c r="AN515" s="210"/>
      <c r="AO515" s="210"/>
      <c r="AP515" s="210"/>
      <c r="AQ515" s="210"/>
      <c r="AR515" s="210"/>
      <c r="AS515" s="210"/>
      <c r="AT515" s="210"/>
      <c r="AU515" s="210"/>
      <c r="AV515" s="210"/>
      <c r="AW515" s="210"/>
      <c r="AX515" s="210"/>
      <c r="AY515" s="210"/>
      <c r="AZ515" s="210"/>
      <c r="BA515" s="210"/>
      <c r="BB515" s="210"/>
      <c r="BC515" s="210"/>
      <c r="BD515" s="210"/>
      <c r="BE515" s="210"/>
      <c r="BF515" s="210"/>
      <c r="BG515" s="210"/>
      <c r="BH515" s="210"/>
      <c r="BI515" s="210"/>
      <c r="BJ515" s="210"/>
      <c r="BK515" s="210"/>
      <c r="BL515" s="210"/>
      <c r="BM515" s="346"/>
      <c r="BN515" s="346"/>
      <c r="BO515" s="346"/>
      <c r="BP515" s="346"/>
      <c r="BT515" s="311"/>
      <c r="BU515" s="311"/>
    </row>
    <row r="516" spans="1:75" ht="19.5" customHeight="1">
      <c r="A516" s="315">
        <v>0</v>
      </c>
      <c r="B516" s="210"/>
      <c r="C516" s="210"/>
      <c r="D516" s="210"/>
      <c r="E516" s="353"/>
      <c r="F516" s="353"/>
      <c r="G516" s="353"/>
      <c r="H516" s="521" t="s">
        <v>379</v>
      </c>
      <c r="I516" s="521"/>
      <c r="J516" s="521"/>
      <c r="K516" s="521"/>
      <c r="L516" s="521"/>
      <c r="M516" s="521"/>
      <c r="N516" s="521"/>
      <c r="O516" s="521"/>
      <c r="P516" s="521"/>
      <c r="Q516" s="521"/>
      <c r="R516" s="521"/>
      <c r="S516" s="521"/>
      <c r="T516" s="521"/>
      <c r="U516" s="521"/>
      <c r="V516" s="521"/>
      <c r="W516" s="521"/>
      <c r="X516" s="521"/>
      <c r="Y516" s="521"/>
      <c r="Z516" s="521"/>
      <c r="AA516" s="521"/>
      <c r="AB516" s="521"/>
      <c r="AC516" s="521"/>
      <c r="AD516" s="521"/>
      <c r="AE516" s="521"/>
      <c r="AF516" s="521"/>
      <c r="AG516" s="521"/>
      <c r="AH516" s="521"/>
      <c r="AI516" s="521"/>
      <c r="AJ516" s="521"/>
      <c r="AK516" s="521"/>
      <c r="AL516" s="521"/>
      <c r="AM516" s="521"/>
      <c r="AN516" s="521"/>
      <c r="AO516" s="521"/>
      <c r="AP516" s="521"/>
      <c r="AQ516" s="521"/>
      <c r="AR516" s="521"/>
      <c r="AS516" s="521"/>
      <c r="AT516" s="521"/>
      <c r="AU516" s="521"/>
      <c r="AV516" s="521"/>
      <c r="AW516" s="521"/>
      <c r="AX516" s="521"/>
      <c r="AY516" s="521"/>
      <c r="AZ516" s="521"/>
      <c r="BA516" s="521"/>
      <c r="BB516" s="521"/>
      <c r="BC516" s="521"/>
      <c r="BD516" s="521"/>
      <c r="BE516" s="521"/>
      <c r="BF516" s="521"/>
      <c r="BG516" s="521"/>
      <c r="BH516" s="521"/>
      <c r="BI516" s="521"/>
      <c r="BJ516" s="521"/>
      <c r="BK516" s="521"/>
      <c r="BL516" s="210"/>
      <c r="BM516" s="346"/>
      <c r="BN516" s="346"/>
      <c r="BO516" s="346"/>
      <c r="BP516" s="346"/>
      <c r="BT516" s="311"/>
      <c r="BU516" s="311"/>
    </row>
    <row r="517" spans="1:75" ht="20.100000000000001" customHeight="1">
      <c r="A517" s="315">
        <v>0</v>
      </c>
      <c r="B517" s="210"/>
      <c r="C517" s="210"/>
      <c r="D517" s="210"/>
      <c r="E517" s="210"/>
      <c r="F517" s="210" t="s">
        <v>380</v>
      </c>
      <c r="G517" s="210"/>
      <c r="H517" s="210"/>
      <c r="I517" s="210"/>
      <c r="J517" s="210"/>
      <c r="K517" s="210"/>
      <c r="L517" s="210"/>
      <c r="M517" s="210"/>
      <c r="N517" s="210"/>
      <c r="O517" s="210"/>
      <c r="P517" s="210"/>
      <c r="Q517" s="210"/>
      <c r="R517" s="210"/>
      <c r="S517" s="210"/>
      <c r="T517" s="210"/>
      <c r="U517" s="210"/>
      <c r="V517" s="210"/>
      <c r="W517" s="210"/>
      <c r="X517" s="210"/>
      <c r="Y517" s="210"/>
      <c r="Z517" s="210"/>
      <c r="AA517" s="210"/>
      <c r="AB517" s="210"/>
      <c r="AC517" s="210"/>
      <c r="AD517" s="210"/>
      <c r="AE517" s="210"/>
      <c r="AF517" s="210"/>
      <c r="AG517" s="210"/>
      <c r="AH517" s="210"/>
      <c r="AI517" s="210"/>
      <c r="AJ517" s="210"/>
      <c r="AK517" s="210"/>
      <c r="AL517" s="210"/>
      <c r="AM517" s="210"/>
      <c r="AN517" s="210"/>
      <c r="AO517" s="210"/>
      <c r="AP517" s="210"/>
      <c r="AQ517" s="210"/>
      <c r="AR517" s="210"/>
      <c r="AS517" s="210"/>
      <c r="AT517" s="210"/>
      <c r="AU517" s="210"/>
      <c r="AV517" s="210"/>
      <c r="AW517" s="210"/>
      <c r="AX517" s="210"/>
      <c r="AY517" s="210"/>
      <c r="AZ517" s="210"/>
      <c r="BA517" s="210"/>
      <c r="BB517" s="210"/>
      <c r="BC517" s="210"/>
      <c r="BD517" s="210"/>
      <c r="BE517" s="210"/>
      <c r="BF517" s="210"/>
      <c r="BG517" s="210"/>
      <c r="BH517" s="210"/>
      <c r="BI517" s="210"/>
      <c r="BJ517" s="210"/>
      <c r="BK517" s="210"/>
      <c r="BL517" s="210"/>
      <c r="BM517" s="41"/>
      <c r="BN517" s="41"/>
      <c r="BO517" s="41"/>
      <c r="BP517" s="41"/>
      <c r="BQ517" s="319"/>
      <c r="BR517" s="41"/>
      <c r="BS517" s="41"/>
      <c r="BT517" s="311"/>
      <c r="BU517" s="311"/>
      <c r="BV517" s="41"/>
      <c r="BW517" s="41"/>
    </row>
    <row r="518" spans="1:75" ht="20.100000000000001" customHeight="1">
      <c r="A518" s="315">
        <v>0</v>
      </c>
      <c r="B518" s="210"/>
      <c r="C518" s="210"/>
      <c r="D518" s="210"/>
      <c r="E518" s="210"/>
      <c r="F518" s="353"/>
      <c r="G518" s="353"/>
      <c r="H518" s="353" t="s">
        <v>381</v>
      </c>
      <c r="I518" s="353"/>
      <c r="J518" s="353"/>
      <c r="K518" s="353"/>
      <c r="L518" s="353"/>
      <c r="M518" s="353"/>
      <c r="N518" s="353"/>
      <c r="O518" s="353"/>
      <c r="P518" s="353"/>
      <c r="Q518" s="353"/>
      <c r="R518" s="353"/>
      <c r="S518" s="353"/>
      <c r="T518" s="353"/>
      <c r="U518" s="353"/>
      <c r="V518" s="353"/>
      <c r="W518" s="353"/>
      <c r="X518" s="353"/>
      <c r="Y518" s="353"/>
      <c r="Z518" s="353"/>
      <c r="AA518" s="353"/>
      <c r="AB518" s="353"/>
      <c r="AC518" s="353"/>
      <c r="AD518" s="353"/>
      <c r="AE518" s="353"/>
      <c r="AF518" s="353"/>
      <c r="AG518" s="353"/>
      <c r="AH518" s="353"/>
      <c r="AI518" s="353"/>
      <c r="AJ518" s="353"/>
      <c r="AK518" s="353"/>
      <c r="AL518" s="353"/>
      <c r="AM518" s="353"/>
      <c r="AN518" s="353"/>
      <c r="AO518" s="353"/>
      <c r="AP518" s="353"/>
      <c r="AQ518" s="353"/>
      <c r="AR518" s="353"/>
      <c r="AS518" s="353"/>
      <c r="AT518" s="353"/>
      <c r="AU518" s="353"/>
      <c r="AV518" s="353"/>
      <c r="AW518" s="353"/>
      <c r="AX518" s="353"/>
      <c r="AY518" s="353"/>
      <c r="AZ518" s="353"/>
      <c r="BA518" s="353"/>
      <c r="BB518" s="353"/>
      <c r="BC518" s="353"/>
      <c r="BD518" s="353"/>
      <c r="BE518" s="353"/>
      <c r="BF518" s="353"/>
      <c r="BG518" s="353"/>
      <c r="BH518" s="353"/>
      <c r="BI518" s="353"/>
      <c r="BJ518" s="353"/>
      <c r="BK518" s="353"/>
      <c r="BL518" s="353"/>
      <c r="BM518" s="343"/>
      <c r="BN518" s="343"/>
      <c r="BO518" s="343"/>
      <c r="BP518" s="343"/>
      <c r="BQ518" s="318"/>
      <c r="BR518" s="43"/>
      <c r="BS518" s="43"/>
      <c r="BT518" s="311"/>
      <c r="BU518" s="311"/>
      <c r="BV518" s="43"/>
    </row>
    <row r="519" spans="1:75" ht="20.100000000000001" customHeight="1">
      <c r="A519" s="315">
        <v>0</v>
      </c>
      <c r="B519" s="210"/>
      <c r="C519" s="210"/>
      <c r="D519" s="210"/>
      <c r="E519" s="210"/>
      <c r="F519" s="210" t="s">
        <v>382</v>
      </c>
      <c r="G519" s="210"/>
      <c r="H519" s="210"/>
      <c r="I519" s="210"/>
      <c r="J519" s="210"/>
      <c r="K519" s="210"/>
      <c r="L519" s="210"/>
      <c r="M519" s="210"/>
      <c r="N519" s="210"/>
      <c r="O519" s="210"/>
      <c r="P519" s="210"/>
      <c r="Q519" s="210"/>
      <c r="R519" s="210"/>
      <c r="S519" s="210"/>
      <c r="T519" s="210"/>
      <c r="U519" s="210"/>
      <c r="V519" s="210"/>
      <c r="W519" s="210"/>
      <c r="X519" s="210"/>
      <c r="Y519" s="210"/>
      <c r="Z519" s="210"/>
      <c r="AA519" s="210"/>
      <c r="AB519" s="210"/>
      <c r="AC519" s="210"/>
      <c r="AD519" s="210"/>
      <c r="AE519" s="210"/>
      <c r="AF519" s="210"/>
      <c r="AG519" s="210"/>
      <c r="AH519" s="210"/>
      <c r="AI519" s="210"/>
      <c r="AJ519" s="210"/>
      <c r="AK519" s="210"/>
      <c r="AL519" s="210"/>
      <c r="AM519" s="210"/>
      <c r="AN519" s="210"/>
      <c r="AO519" s="210"/>
      <c r="AP519" s="210"/>
      <c r="AQ519" s="210"/>
      <c r="AR519" s="210"/>
      <c r="AS519" s="210"/>
      <c r="AT519" s="210"/>
      <c r="AU519" s="210"/>
      <c r="AV519" s="210"/>
      <c r="AW519" s="210"/>
      <c r="AX519" s="210"/>
      <c r="AY519" s="210"/>
      <c r="AZ519" s="210"/>
      <c r="BA519" s="210"/>
      <c r="BB519" s="210"/>
      <c r="BC519" s="210"/>
      <c r="BD519" s="210"/>
      <c r="BE519" s="210"/>
      <c r="BF519" s="210"/>
      <c r="BG519" s="210"/>
      <c r="BH519" s="210"/>
      <c r="BI519" s="210"/>
      <c r="BJ519" s="210"/>
      <c r="BK519" s="210"/>
      <c r="BL519" s="210"/>
      <c r="BM519" s="41"/>
      <c r="BN519" s="41"/>
      <c r="BO519" s="41"/>
      <c r="BP519" s="41"/>
      <c r="BQ519" s="319"/>
      <c r="BR519" s="41"/>
      <c r="BT519" s="311"/>
      <c r="BU519" s="311"/>
    </row>
    <row r="520" spans="1:75" ht="20.100000000000001" customHeight="1">
      <c r="A520" s="315">
        <v>0</v>
      </c>
      <c r="B520" s="210"/>
      <c r="C520" s="210"/>
      <c r="D520" s="210"/>
      <c r="E520" s="210"/>
      <c r="F520" s="210"/>
      <c r="G520" s="210"/>
      <c r="H520" s="210" t="s">
        <v>383</v>
      </c>
      <c r="I520" s="210"/>
      <c r="J520" s="210"/>
      <c r="K520" s="210"/>
      <c r="L520" s="210"/>
      <c r="M520" s="210"/>
      <c r="N520" s="210"/>
      <c r="O520" s="210"/>
      <c r="P520" s="210"/>
      <c r="Q520" s="210"/>
      <c r="R520" s="210"/>
      <c r="S520" s="210"/>
      <c r="T520" s="210"/>
      <c r="U520" s="210"/>
      <c r="V520" s="210"/>
      <c r="W520" s="210"/>
      <c r="X520" s="210"/>
      <c r="Y520" s="210"/>
      <c r="Z520" s="210"/>
      <c r="AA520" s="210"/>
      <c r="AB520" s="210"/>
      <c r="AC520" s="210"/>
      <c r="AD520" s="212"/>
      <c r="AE520" s="212"/>
      <c r="AF520" s="212"/>
      <c r="AG520" s="212"/>
      <c r="AH520" s="212"/>
      <c r="AI520" s="212"/>
      <c r="AJ520" s="210"/>
      <c r="AK520" s="210"/>
      <c r="AL520" s="210"/>
      <c r="AM520" s="210"/>
      <c r="AN520" s="210"/>
      <c r="AO520" s="210"/>
      <c r="AP520" s="210"/>
      <c r="AQ520" s="210"/>
      <c r="AR520" s="210"/>
      <c r="AS520" s="210"/>
      <c r="AT520" s="210"/>
      <c r="AU520" s="210"/>
      <c r="AV520" s="210"/>
      <c r="AW520" s="210"/>
      <c r="AX520" s="210"/>
      <c r="AY520" s="210"/>
      <c r="AZ520" s="210"/>
      <c r="BA520" s="210"/>
      <c r="BB520" s="212"/>
      <c r="BC520" s="212"/>
      <c r="BD520" s="212"/>
      <c r="BE520" s="212"/>
      <c r="BF520" s="210"/>
      <c r="BG520" s="210"/>
      <c r="BH520" s="212"/>
      <c r="BI520" s="212"/>
      <c r="BJ520" s="212"/>
      <c r="BK520" s="212"/>
      <c r="BL520" s="212"/>
      <c r="BM520" s="344"/>
      <c r="BN520" s="346"/>
      <c r="BO520" s="346"/>
      <c r="BP520" s="346"/>
      <c r="BT520" s="311"/>
      <c r="BU520" s="311"/>
    </row>
    <row r="521" spans="1:75" ht="19.5" customHeight="1">
      <c r="A521" s="315">
        <v>0</v>
      </c>
      <c r="B521" s="407" t="s">
        <v>384</v>
      </c>
      <c r="C521" s="407"/>
      <c r="D521" s="407"/>
      <c r="E521" s="407"/>
      <c r="F521" s="346" t="s">
        <v>483</v>
      </c>
      <c r="G521" s="346"/>
      <c r="H521" s="346"/>
      <c r="I521" s="346"/>
      <c r="J521" s="346"/>
      <c r="K521" s="346"/>
      <c r="L521" s="346"/>
      <c r="M521" s="346"/>
      <c r="N521" s="346"/>
      <c r="O521" s="346"/>
      <c r="P521" s="346"/>
      <c r="Q521" s="346"/>
      <c r="R521" s="346"/>
      <c r="S521" s="346"/>
      <c r="T521" s="346"/>
      <c r="U521" s="346"/>
      <c r="V521" s="346"/>
      <c r="W521" s="346"/>
      <c r="X521" s="346"/>
      <c r="Y521" s="346"/>
      <c r="Z521" s="346"/>
      <c r="AA521" s="346"/>
      <c r="AB521" s="346"/>
      <c r="AC521" s="346"/>
      <c r="AD521" s="344"/>
      <c r="AE521" s="344"/>
      <c r="AF521" s="344"/>
      <c r="AG521" s="344"/>
      <c r="AH521" s="344"/>
      <c r="AI521" s="344"/>
      <c r="AJ521" s="346"/>
      <c r="AK521" s="346"/>
      <c r="AL521" s="346"/>
      <c r="AM521" s="346"/>
      <c r="AN521" s="346"/>
      <c r="AO521" s="346"/>
      <c r="AP521" s="346"/>
      <c r="AQ521" s="346"/>
      <c r="AR521" s="346"/>
      <c r="AS521" s="346"/>
      <c r="AT521" s="346"/>
      <c r="AU521" s="346"/>
      <c r="AV521" s="346"/>
      <c r="AW521" s="346"/>
      <c r="AX521" s="346"/>
      <c r="AY521" s="346"/>
      <c r="AZ521" s="346"/>
      <c r="BA521" s="346"/>
      <c r="BB521" s="344"/>
      <c r="BC521" s="344"/>
      <c r="BD521" s="344"/>
      <c r="BE521" s="344"/>
      <c r="BF521" s="346"/>
      <c r="BG521" s="346"/>
      <c r="BH521" s="344"/>
      <c r="BI521" s="344"/>
      <c r="BJ521" s="344"/>
      <c r="BK521" s="344"/>
      <c r="BL521" s="344"/>
      <c r="BM521" s="344"/>
      <c r="BN521" s="346"/>
      <c r="BO521" s="346"/>
      <c r="BP521" s="346"/>
      <c r="BT521" s="311"/>
      <c r="BU521" s="311"/>
    </row>
    <row r="522" spans="1:75" ht="61.5" customHeight="1">
      <c r="A522" s="315">
        <v>0</v>
      </c>
      <c r="B522" s="407" t="s">
        <v>385</v>
      </c>
      <c r="C522" s="407"/>
      <c r="D522" s="407"/>
      <c r="E522" s="407"/>
      <c r="F522" s="556" t="s">
        <v>861</v>
      </c>
      <c r="G522" s="556"/>
      <c r="H522" s="556"/>
      <c r="I522" s="556"/>
      <c r="J522" s="556"/>
      <c r="K522" s="556"/>
      <c r="L522" s="556"/>
      <c r="M522" s="556"/>
      <c r="N522" s="556"/>
      <c r="O522" s="556"/>
      <c r="P522" s="556"/>
      <c r="Q522" s="556"/>
      <c r="R522" s="556"/>
      <c r="S522" s="556"/>
      <c r="T522" s="556"/>
      <c r="U522" s="556"/>
      <c r="V522" s="556"/>
      <c r="W522" s="556"/>
      <c r="X522" s="556"/>
      <c r="Y522" s="556"/>
      <c r="Z522" s="556"/>
      <c r="AA522" s="556"/>
      <c r="AB522" s="556"/>
      <c r="AC522" s="556"/>
      <c r="AD522" s="556"/>
      <c r="AE522" s="556"/>
      <c r="AF522" s="556"/>
      <c r="AG522" s="556"/>
      <c r="AH522" s="556"/>
      <c r="AI522" s="556"/>
      <c r="AJ522" s="556"/>
      <c r="AK522" s="556"/>
      <c r="AL522" s="556"/>
      <c r="AM522" s="556"/>
      <c r="AN522" s="556"/>
      <c r="AO522" s="556"/>
      <c r="AP522" s="556"/>
      <c r="AQ522" s="556"/>
      <c r="AR522" s="556"/>
      <c r="AS522" s="556"/>
      <c r="AT522" s="556"/>
      <c r="AU522" s="556"/>
      <c r="AV522" s="556"/>
      <c r="AW522" s="556"/>
      <c r="AX522" s="556"/>
      <c r="AY522" s="556"/>
      <c r="AZ522" s="556"/>
      <c r="BA522" s="556"/>
      <c r="BB522" s="556"/>
      <c r="BC522" s="556"/>
      <c r="BD522" s="556"/>
      <c r="BE522" s="556"/>
      <c r="BF522" s="556"/>
      <c r="BG522" s="556"/>
      <c r="BH522" s="556"/>
      <c r="BI522" s="556"/>
      <c r="BJ522" s="556"/>
      <c r="BK522" s="556"/>
      <c r="BL522" s="556"/>
      <c r="BM522" s="556"/>
      <c r="BN522" s="556"/>
      <c r="BO522" s="556"/>
      <c r="BP522" s="346"/>
      <c r="BT522" s="311"/>
      <c r="BU522" s="311"/>
    </row>
    <row r="523" spans="1:75" ht="35.25" customHeight="1">
      <c r="A523" s="315">
        <v>0</v>
      </c>
      <c r="B523" s="407" t="s">
        <v>386</v>
      </c>
      <c r="C523" s="407"/>
      <c r="D523" s="407"/>
      <c r="E523" s="407"/>
      <c r="F523" s="556" t="s">
        <v>387</v>
      </c>
      <c r="G523" s="556"/>
      <c r="H523" s="556"/>
      <c r="I523" s="556"/>
      <c r="J523" s="556"/>
      <c r="K523" s="556"/>
      <c r="L523" s="556"/>
      <c r="M523" s="556"/>
      <c r="N523" s="556"/>
      <c r="O523" s="556"/>
      <c r="P523" s="556"/>
      <c r="Q523" s="556"/>
      <c r="R523" s="556"/>
      <c r="S523" s="556"/>
      <c r="T523" s="556"/>
      <c r="U523" s="556"/>
      <c r="V523" s="556"/>
      <c r="W523" s="556"/>
      <c r="X523" s="556"/>
      <c r="Y523" s="556"/>
      <c r="Z523" s="556"/>
      <c r="AA523" s="556"/>
      <c r="AB523" s="556"/>
      <c r="AC523" s="556"/>
      <c r="AD523" s="556"/>
      <c r="AE523" s="556"/>
      <c r="AF523" s="556"/>
      <c r="AG523" s="556"/>
      <c r="AH523" s="556"/>
      <c r="AI523" s="556"/>
      <c r="AJ523" s="556"/>
      <c r="AK523" s="556"/>
      <c r="AL523" s="556"/>
      <c r="AM523" s="556"/>
      <c r="AN523" s="556"/>
      <c r="AO523" s="556"/>
      <c r="AP523" s="556"/>
      <c r="AQ523" s="556"/>
      <c r="AR523" s="556"/>
      <c r="AS523" s="556"/>
      <c r="AT523" s="556"/>
      <c r="AU523" s="556"/>
      <c r="AV523" s="556"/>
      <c r="AW523" s="556"/>
      <c r="AX523" s="556"/>
      <c r="AY523" s="556"/>
      <c r="AZ523" s="556"/>
      <c r="BA523" s="556"/>
      <c r="BB523" s="556"/>
      <c r="BC523" s="556"/>
      <c r="BD523" s="556"/>
      <c r="BE523" s="556"/>
      <c r="BF523" s="556"/>
      <c r="BG523" s="556"/>
      <c r="BH523" s="556"/>
      <c r="BI523" s="556"/>
      <c r="BJ523" s="556"/>
      <c r="BK523" s="556"/>
      <c r="BL523" s="556"/>
      <c r="BM523" s="556"/>
      <c r="BN523" s="556"/>
      <c r="BO523" s="556"/>
      <c r="BP523" s="346"/>
      <c r="BT523" s="311"/>
      <c r="BU523" s="311"/>
    </row>
    <row r="524" spans="1:75" ht="49.5" customHeight="1">
      <c r="A524" s="315">
        <v>0</v>
      </c>
      <c r="B524" s="407" t="s">
        <v>388</v>
      </c>
      <c r="C524" s="407"/>
      <c r="D524" s="407"/>
      <c r="E524" s="407"/>
      <c r="F524" s="556" t="s">
        <v>389</v>
      </c>
      <c r="G524" s="556"/>
      <c r="H524" s="556"/>
      <c r="I524" s="556"/>
      <c r="J524" s="556"/>
      <c r="K524" s="556"/>
      <c r="L524" s="556"/>
      <c r="M524" s="556"/>
      <c r="N524" s="556"/>
      <c r="O524" s="556"/>
      <c r="P524" s="556"/>
      <c r="Q524" s="556"/>
      <c r="R524" s="556"/>
      <c r="S524" s="556"/>
      <c r="T524" s="556"/>
      <c r="U524" s="556"/>
      <c r="V524" s="556"/>
      <c r="W524" s="556"/>
      <c r="X524" s="556"/>
      <c r="Y524" s="556"/>
      <c r="Z524" s="556"/>
      <c r="AA524" s="556"/>
      <c r="AB524" s="556"/>
      <c r="AC524" s="556"/>
      <c r="AD524" s="556"/>
      <c r="AE524" s="556"/>
      <c r="AF524" s="556"/>
      <c r="AG524" s="556"/>
      <c r="AH524" s="556"/>
      <c r="AI524" s="556"/>
      <c r="AJ524" s="556"/>
      <c r="AK524" s="556"/>
      <c r="AL524" s="556"/>
      <c r="AM524" s="556"/>
      <c r="AN524" s="556"/>
      <c r="AO524" s="556"/>
      <c r="AP524" s="556"/>
      <c r="AQ524" s="556"/>
      <c r="AR524" s="556"/>
      <c r="AS524" s="556"/>
      <c r="AT524" s="556"/>
      <c r="AU524" s="556"/>
      <c r="AV524" s="556"/>
      <c r="AW524" s="556"/>
      <c r="AX524" s="556"/>
      <c r="AY524" s="556"/>
      <c r="AZ524" s="556"/>
      <c r="BA524" s="556"/>
      <c r="BB524" s="556"/>
      <c r="BC524" s="556"/>
      <c r="BD524" s="556"/>
      <c r="BE524" s="556"/>
      <c r="BF524" s="556"/>
      <c r="BG524" s="556"/>
      <c r="BH524" s="556"/>
      <c r="BI524" s="556"/>
      <c r="BJ524" s="556"/>
      <c r="BK524" s="556"/>
      <c r="BL524" s="556"/>
      <c r="BM524" s="556"/>
      <c r="BN524" s="556"/>
      <c r="BO524" s="556"/>
      <c r="BP524" s="346"/>
      <c r="BT524" s="311"/>
      <c r="BU524" s="311"/>
    </row>
    <row r="525" spans="1:75" ht="20.100000000000001" customHeight="1">
      <c r="A525" s="315">
        <v>0</v>
      </c>
      <c r="B525" s="345" t="s">
        <v>390</v>
      </c>
      <c r="C525" s="342"/>
      <c r="D525" s="342"/>
      <c r="E525" s="342"/>
      <c r="F525" s="346"/>
      <c r="G525" s="346"/>
      <c r="H525" s="346"/>
      <c r="I525" s="346"/>
      <c r="J525" s="346"/>
      <c r="K525" s="346"/>
      <c r="L525" s="346"/>
      <c r="M525" s="346"/>
      <c r="N525" s="346"/>
      <c r="O525" s="346"/>
      <c r="P525" s="346"/>
      <c r="Q525" s="346"/>
      <c r="R525" s="346"/>
      <c r="S525" s="346"/>
      <c r="T525" s="346"/>
      <c r="U525" s="346"/>
      <c r="V525" s="346"/>
      <c r="W525" s="346"/>
      <c r="X525" s="346"/>
      <c r="Y525" s="346"/>
      <c r="Z525" s="346"/>
      <c r="AA525" s="346"/>
      <c r="AB525" s="346"/>
      <c r="AC525" s="346"/>
      <c r="AD525" s="346"/>
      <c r="AE525" s="346"/>
      <c r="AF525" s="346"/>
      <c r="AG525" s="346"/>
      <c r="AH525" s="346"/>
      <c r="AI525" s="346"/>
      <c r="AJ525" s="346"/>
      <c r="AK525" s="346"/>
      <c r="AL525" s="346"/>
      <c r="AM525" s="346"/>
      <c r="AN525" s="346"/>
      <c r="AO525" s="346"/>
      <c r="AP525" s="346"/>
      <c r="AQ525" s="346"/>
      <c r="AR525" s="346"/>
      <c r="AS525" s="346"/>
      <c r="AT525" s="346"/>
      <c r="AU525" s="346"/>
      <c r="AV525" s="346"/>
      <c r="AW525" s="346"/>
      <c r="AX525" s="346"/>
      <c r="AY525" s="346"/>
      <c r="AZ525" s="346"/>
      <c r="BA525" s="346"/>
      <c r="BB525" s="346"/>
      <c r="BC525" s="346"/>
      <c r="BD525" s="346"/>
      <c r="BE525" s="346"/>
      <c r="BF525" s="346"/>
      <c r="BG525" s="346"/>
      <c r="BH525" s="346"/>
      <c r="BI525" s="346"/>
      <c r="BJ525" s="346"/>
      <c r="BK525" s="346"/>
      <c r="BL525" s="346"/>
      <c r="BM525" s="346"/>
      <c r="BN525" s="346"/>
      <c r="BO525" s="346"/>
      <c r="BP525" s="346"/>
      <c r="BT525" s="311"/>
      <c r="BU525" s="311"/>
    </row>
    <row r="526" spans="1:75" ht="72" customHeight="1">
      <c r="A526" s="315">
        <v>0</v>
      </c>
      <c r="B526" s="407"/>
      <c r="C526" s="407"/>
      <c r="D526" s="407"/>
      <c r="E526" s="407"/>
      <c r="F526" s="556" t="s">
        <v>391</v>
      </c>
      <c r="G526" s="556"/>
      <c r="H526" s="556"/>
      <c r="I526" s="556"/>
      <c r="J526" s="556"/>
      <c r="K526" s="556"/>
      <c r="L526" s="556"/>
      <c r="M526" s="556"/>
      <c r="N526" s="556"/>
      <c r="O526" s="556"/>
      <c r="P526" s="556"/>
      <c r="Q526" s="556"/>
      <c r="R526" s="556"/>
      <c r="S526" s="556"/>
      <c r="T526" s="556"/>
      <c r="U526" s="556"/>
      <c r="V526" s="556"/>
      <c r="W526" s="556"/>
      <c r="X526" s="556"/>
      <c r="Y526" s="556"/>
      <c r="Z526" s="556"/>
      <c r="AA526" s="556"/>
      <c r="AB526" s="556"/>
      <c r="AC526" s="556"/>
      <c r="AD526" s="556"/>
      <c r="AE526" s="556"/>
      <c r="AF526" s="556"/>
      <c r="AG526" s="556"/>
      <c r="AH526" s="556"/>
      <c r="AI526" s="556"/>
      <c r="AJ526" s="556"/>
      <c r="AK526" s="556"/>
      <c r="AL526" s="556"/>
      <c r="AM526" s="556"/>
      <c r="AN526" s="556"/>
      <c r="AO526" s="556"/>
      <c r="AP526" s="556"/>
      <c r="AQ526" s="556"/>
      <c r="AR526" s="556"/>
      <c r="AS526" s="556"/>
      <c r="AT526" s="556"/>
      <c r="AU526" s="556"/>
      <c r="AV526" s="556"/>
      <c r="AW526" s="556"/>
      <c r="AX526" s="556"/>
      <c r="AY526" s="556"/>
      <c r="AZ526" s="556"/>
      <c r="BA526" s="556"/>
      <c r="BB526" s="556"/>
      <c r="BC526" s="556"/>
      <c r="BD526" s="556"/>
      <c r="BE526" s="556"/>
      <c r="BF526" s="556"/>
      <c r="BG526" s="556"/>
      <c r="BH526" s="556"/>
      <c r="BI526" s="556"/>
      <c r="BJ526" s="556"/>
      <c r="BK526" s="556"/>
      <c r="BL526" s="556"/>
      <c r="BM526" s="556"/>
      <c r="BN526" s="556"/>
      <c r="BO526" s="556"/>
      <c r="BP526" s="346"/>
      <c r="BT526" s="311"/>
      <c r="BU526" s="311"/>
    </row>
    <row r="527" spans="1:75" ht="38.25" customHeight="1">
      <c r="A527" s="315">
        <v>1</v>
      </c>
      <c r="B527" s="407" t="s">
        <v>392</v>
      </c>
      <c r="C527" s="407"/>
      <c r="D527" s="407"/>
      <c r="E527" s="407"/>
      <c r="F527" s="556" t="s">
        <v>393</v>
      </c>
      <c r="G527" s="556"/>
      <c r="H527" s="556"/>
      <c r="I527" s="556"/>
      <c r="J527" s="556"/>
      <c r="K527" s="556"/>
      <c r="L527" s="556"/>
      <c r="M527" s="556"/>
      <c r="N527" s="556"/>
      <c r="O527" s="556"/>
      <c r="P527" s="556"/>
      <c r="Q527" s="556"/>
      <c r="R527" s="556"/>
      <c r="S527" s="556"/>
      <c r="T527" s="556"/>
      <c r="U527" s="556"/>
      <c r="V527" s="556"/>
      <c r="W527" s="556"/>
      <c r="X527" s="556"/>
      <c r="Y527" s="556"/>
      <c r="Z527" s="556"/>
      <c r="AA527" s="556"/>
      <c r="AB527" s="556"/>
      <c r="AC527" s="556"/>
      <c r="AD527" s="556"/>
      <c r="AE527" s="556"/>
      <c r="AF527" s="556"/>
      <c r="AG527" s="556"/>
      <c r="AH527" s="556"/>
      <c r="AI527" s="556"/>
      <c r="AJ527" s="556"/>
      <c r="AK527" s="556"/>
      <c r="AL527" s="556"/>
      <c r="AM527" s="556"/>
      <c r="AN527" s="556"/>
      <c r="AO527" s="556"/>
      <c r="AP527" s="556"/>
      <c r="AQ527" s="556"/>
      <c r="AR527" s="556"/>
      <c r="AS527" s="556"/>
      <c r="AT527" s="556"/>
      <c r="AU527" s="556"/>
      <c r="AV527" s="556"/>
      <c r="AW527" s="556"/>
      <c r="AX527" s="556"/>
      <c r="AY527" s="556"/>
      <c r="AZ527" s="556"/>
      <c r="BA527" s="556"/>
      <c r="BB527" s="556"/>
      <c r="BC527" s="556"/>
      <c r="BD527" s="556"/>
      <c r="BE527" s="556"/>
      <c r="BF527" s="556"/>
      <c r="BG527" s="556"/>
      <c r="BH527" s="556"/>
      <c r="BI527" s="556"/>
      <c r="BJ527" s="556"/>
      <c r="BK527" s="556"/>
      <c r="BL527" s="556"/>
      <c r="BM527" s="556"/>
      <c r="BN527" s="556"/>
      <c r="BO527" s="556"/>
      <c r="BP527" s="41"/>
      <c r="BT527" s="311"/>
      <c r="BU527" s="311"/>
    </row>
    <row r="528" spans="1:75" ht="20.100000000000001" customHeight="1">
      <c r="A528" s="315">
        <v>1</v>
      </c>
      <c r="B528" s="345" t="s">
        <v>394</v>
      </c>
      <c r="C528" s="342"/>
      <c r="D528" s="342"/>
      <c r="E528" s="342"/>
      <c r="F528" s="346"/>
      <c r="G528" s="346"/>
      <c r="H528" s="346"/>
      <c r="I528" s="346"/>
      <c r="J528" s="346"/>
      <c r="K528" s="346"/>
      <c r="L528" s="346"/>
      <c r="M528" s="346"/>
      <c r="N528" s="346"/>
      <c r="O528" s="346"/>
      <c r="P528" s="346"/>
      <c r="Q528" s="346"/>
      <c r="R528" s="346"/>
      <c r="S528" s="346"/>
      <c r="T528" s="346"/>
      <c r="U528" s="346"/>
      <c r="V528" s="346"/>
      <c r="W528" s="346"/>
      <c r="X528" s="346"/>
      <c r="Y528" s="346"/>
      <c r="Z528" s="346"/>
      <c r="AA528" s="346"/>
      <c r="AB528" s="346"/>
      <c r="AC528" s="346"/>
      <c r="AD528" s="346"/>
      <c r="AE528" s="346"/>
      <c r="AF528" s="346"/>
      <c r="AG528" s="346"/>
      <c r="AH528" s="346"/>
      <c r="AI528" s="346"/>
      <c r="AJ528" s="346"/>
      <c r="AK528" s="346"/>
      <c r="AL528" s="346"/>
      <c r="AM528" s="346"/>
      <c r="AN528" s="346"/>
      <c r="AO528" s="346"/>
      <c r="AP528" s="346"/>
      <c r="AQ528" s="346"/>
      <c r="AR528" s="346"/>
      <c r="AS528" s="346"/>
      <c r="AT528" s="346"/>
      <c r="AU528" s="346"/>
      <c r="AV528" s="346"/>
      <c r="AW528" s="346"/>
      <c r="AX528" s="346"/>
      <c r="AY528" s="346"/>
      <c r="AZ528" s="346"/>
      <c r="BA528" s="346"/>
      <c r="BB528" s="346"/>
      <c r="BC528" s="346"/>
      <c r="BD528" s="346"/>
      <c r="BE528" s="346"/>
      <c r="BF528" s="346"/>
      <c r="BG528" s="346"/>
      <c r="BH528" s="346"/>
      <c r="BI528" s="346"/>
      <c r="BJ528" s="346"/>
      <c r="BK528" s="346"/>
      <c r="BL528" s="346"/>
      <c r="BM528" s="346"/>
      <c r="BN528" s="346"/>
      <c r="BO528" s="346"/>
      <c r="BP528" s="346"/>
      <c r="BT528" s="311"/>
      <c r="BU528" s="311"/>
    </row>
    <row r="529" spans="1:73" ht="72" customHeight="1">
      <c r="A529" s="315">
        <v>1</v>
      </c>
      <c r="B529" s="407"/>
      <c r="C529" s="407"/>
      <c r="D529" s="407"/>
      <c r="E529" s="407"/>
      <c r="F529" s="556" t="s">
        <v>395</v>
      </c>
      <c r="G529" s="556"/>
      <c r="H529" s="556"/>
      <c r="I529" s="556"/>
      <c r="J529" s="556"/>
      <c r="K529" s="556"/>
      <c r="L529" s="556"/>
      <c r="M529" s="556"/>
      <c r="N529" s="556"/>
      <c r="O529" s="556"/>
      <c r="P529" s="556"/>
      <c r="Q529" s="556"/>
      <c r="R529" s="556"/>
      <c r="S529" s="556"/>
      <c r="T529" s="556"/>
      <c r="U529" s="556"/>
      <c r="V529" s="556"/>
      <c r="W529" s="556"/>
      <c r="X529" s="556"/>
      <c r="Y529" s="556"/>
      <c r="Z529" s="556"/>
      <c r="AA529" s="556"/>
      <c r="AB529" s="556"/>
      <c r="AC529" s="556"/>
      <c r="AD529" s="556"/>
      <c r="AE529" s="556"/>
      <c r="AF529" s="556"/>
      <c r="AG529" s="556"/>
      <c r="AH529" s="556"/>
      <c r="AI529" s="556"/>
      <c r="AJ529" s="556"/>
      <c r="AK529" s="556"/>
      <c r="AL529" s="556"/>
      <c r="AM529" s="556"/>
      <c r="AN529" s="556"/>
      <c r="AO529" s="556"/>
      <c r="AP529" s="556"/>
      <c r="AQ529" s="556"/>
      <c r="AR529" s="556"/>
      <c r="AS529" s="556"/>
      <c r="AT529" s="556"/>
      <c r="AU529" s="556"/>
      <c r="AV529" s="556"/>
      <c r="AW529" s="556"/>
      <c r="AX529" s="556"/>
      <c r="AY529" s="556"/>
      <c r="AZ529" s="556"/>
      <c r="BA529" s="556"/>
      <c r="BB529" s="556"/>
      <c r="BC529" s="556"/>
      <c r="BD529" s="556"/>
      <c r="BE529" s="556"/>
      <c r="BF529" s="556"/>
      <c r="BG529" s="556"/>
      <c r="BH529" s="556"/>
      <c r="BI529" s="556"/>
      <c r="BJ529" s="556"/>
      <c r="BK529" s="556"/>
      <c r="BL529" s="556"/>
      <c r="BM529" s="556"/>
      <c r="BN529" s="556"/>
      <c r="BO529" s="556"/>
      <c r="BP529" s="346"/>
      <c r="BT529" s="311"/>
      <c r="BU529" s="311"/>
    </row>
    <row r="530" spans="1:73" ht="54" customHeight="1">
      <c r="A530" s="315">
        <v>0</v>
      </c>
      <c r="B530" s="407" t="s">
        <v>396</v>
      </c>
      <c r="C530" s="407"/>
      <c r="D530" s="407"/>
      <c r="E530" s="407"/>
      <c r="F530" s="556" t="s">
        <v>397</v>
      </c>
      <c r="G530" s="556"/>
      <c r="H530" s="556"/>
      <c r="I530" s="556"/>
      <c r="J530" s="556"/>
      <c r="K530" s="556"/>
      <c r="L530" s="556"/>
      <c r="M530" s="556"/>
      <c r="N530" s="556"/>
      <c r="O530" s="556"/>
      <c r="P530" s="556"/>
      <c r="Q530" s="556"/>
      <c r="R530" s="556"/>
      <c r="S530" s="556"/>
      <c r="T530" s="556"/>
      <c r="U530" s="556"/>
      <c r="V530" s="556"/>
      <c r="W530" s="556"/>
      <c r="X530" s="556"/>
      <c r="Y530" s="556"/>
      <c r="Z530" s="556"/>
      <c r="AA530" s="556"/>
      <c r="AB530" s="556"/>
      <c r="AC530" s="556"/>
      <c r="AD530" s="556"/>
      <c r="AE530" s="556"/>
      <c r="AF530" s="556"/>
      <c r="AG530" s="556"/>
      <c r="AH530" s="556"/>
      <c r="AI530" s="556"/>
      <c r="AJ530" s="556"/>
      <c r="AK530" s="556"/>
      <c r="AL530" s="556"/>
      <c r="AM530" s="556"/>
      <c r="AN530" s="556"/>
      <c r="AO530" s="556"/>
      <c r="AP530" s="556"/>
      <c r="AQ530" s="556"/>
      <c r="AR530" s="556"/>
      <c r="AS530" s="556"/>
      <c r="AT530" s="556"/>
      <c r="AU530" s="556"/>
      <c r="AV530" s="556"/>
      <c r="AW530" s="556"/>
      <c r="AX530" s="556"/>
      <c r="AY530" s="556"/>
      <c r="AZ530" s="556"/>
      <c r="BA530" s="556"/>
      <c r="BB530" s="556"/>
      <c r="BC530" s="556"/>
      <c r="BD530" s="556"/>
      <c r="BE530" s="556"/>
      <c r="BF530" s="556"/>
      <c r="BG530" s="556"/>
      <c r="BH530" s="556"/>
      <c r="BI530" s="556"/>
      <c r="BJ530" s="556"/>
      <c r="BK530" s="556"/>
      <c r="BL530" s="556"/>
      <c r="BM530" s="556"/>
      <c r="BN530" s="556"/>
      <c r="BO530" s="556"/>
      <c r="BP530" s="41"/>
      <c r="BT530" s="311"/>
      <c r="BU530" s="311"/>
    </row>
    <row r="531" spans="1:73" ht="35.25" customHeight="1">
      <c r="A531" s="315">
        <v>0</v>
      </c>
      <c r="B531" s="407" t="s">
        <v>398</v>
      </c>
      <c r="C531" s="407"/>
      <c r="D531" s="407"/>
      <c r="E531" s="407"/>
      <c r="F531" s="556" t="s">
        <v>399</v>
      </c>
      <c r="G531" s="556"/>
      <c r="H531" s="556"/>
      <c r="I531" s="556"/>
      <c r="J531" s="556"/>
      <c r="K531" s="556"/>
      <c r="L531" s="556"/>
      <c r="M531" s="556"/>
      <c r="N531" s="556"/>
      <c r="O531" s="556"/>
      <c r="P531" s="556"/>
      <c r="Q531" s="556"/>
      <c r="R531" s="556"/>
      <c r="S531" s="556"/>
      <c r="T531" s="556"/>
      <c r="U531" s="556"/>
      <c r="V531" s="556"/>
      <c r="W531" s="556"/>
      <c r="X531" s="556"/>
      <c r="Y531" s="556"/>
      <c r="Z531" s="556"/>
      <c r="AA531" s="556"/>
      <c r="AB531" s="556"/>
      <c r="AC531" s="556"/>
      <c r="AD531" s="556"/>
      <c r="AE531" s="556"/>
      <c r="AF531" s="556"/>
      <c r="AG531" s="556"/>
      <c r="AH531" s="556"/>
      <c r="AI531" s="556"/>
      <c r="AJ531" s="556"/>
      <c r="AK531" s="556"/>
      <c r="AL531" s="556"/>
      <c r="AM531" s="556"/>
      <c r="AN531" s="556"/>
      <c r="AO531" s="556"/>
      <c r="AP531" s="556"/>
      <c r="AQ531" s="556"/>
      <c r="AR531" s="556"/>
      <c r="AS531" s="556"/>
      <c r="AT531" s="556"/>
      <c r="AU531" s="556"/>
      <c r="AV531" s="556"/>
      <c r="AW531" s="556"/>
      <c r="AX531" s="556"/>
      <c r="AY531" s="556"/>
      <c r="AZ531" s="556"/>
      <c r="BA531" s="556"/>
      <c r="BB531" s="556"/>
      <c r="BC531" s="556"/>
      <c r="BD531" s="556"/>
      <c r="BE531" s="556"/>
      <c r="BF531" s="556"/>
      <c r="BG531" s="556"/>
      <c r="BH531" s="556"/>
      <c r="BI531" s="556"/>
      <c r="BJ531" s="556"/>
      <c r="BK531" s="556"/>
      <c r="BL531" s="556"/>
      <c r="BM531" s="556"/>
      <c r="BN531" s="556"/>
      <c r="BO531" s="556"/>
      <c r="BP531" s="346"/>
      <c r="BT531" s="311"/>
      <c r="BU531" s="311"/>
    </row>
    <row r="532" spans="1:73" ht="20.100000000000001" customHeight="1">
      <c r="A532" s="315">
        <v>0</v>
      </c>
      <c r="B532" s="407" t="s">
        <v>400</v>
      </c>
      <c r="C532" s="407"/>
      <c r="D532" s="407"/>
      <c r="E532" s="407"/>
      <c r="F532" s="346" t="s">
        <v>401</v>
      </c>
      <c r="G532" s="346"/>
      <c r="H532" s="346"/>
      <c r="I532" s="346"/>
      <c r="J532" s="346"/>
      <c r="K532" s="346"/>
      <c r="L532" s="346"/>
      <c r="M532" s="346"/>
      <c r="N532" s="346"/>
      <c r="O532" s="346"/>
      <c r="P532" s="346"/>
      <c r="Q532" s="346"/>
      <c r="R532" s="346"/>
      <c r="S532" s="346"/>
      <c r="T532" s="346"/>
      <c r="U532" s="346"/>
      <c r="V532" s="346"/>
      <c r="W532" s="346"/>
      <c r="X532" s="346"/>
      <c r="Y532" s="346"/>
      <c r="Z532" s="346"/>
      <c r="AA532" s="346"/>
      <c r="AB532" s="346"/>
      <c r="AC532" s="346"/>
      <c r="AD532" s="346"/>
      <c r="AE532" s="346"/>
      <c r="AF532" s="346"/>
      <c r="AG532" s="346"/>
      <c r="AH532" s="346"/>
      <c r="AI532" s="346"/>
      <c r="AJ532" s="346"/>
      <c r="AK532" s="346"/>
      <c r="AL532" s="346"/>
      <c r="AM532" s="346"/>
      <c r="AN532" s="346"/>
      <c r="AO532" s="346"/>
      <c r="AP532" s="346"/>
      <c r="AQ532" s="346"/>
      <c r="AR532" s="346"/>
      <c r="AS532" s="346"/>
      <c r="AT532" s="346"/>
      <c r="AU532" s="346"/>
      <c r="AV532" s="346"/>
      <c r="AW532" s="346"/>
      <c r="AX532" s="346"/>
      <c r="AY532" s="346"/>
      <c r="AZ532" s="346"/>
      <c r="BA532" s="346"/>
      <c r="BB532" s="346"/>
      <c r="BC532" s="346"/>
      <c r="BD532" s="346"/>
      <c r="BE532" s="346"/>
      <c r="BF532" s="346"/>
      <c r="BG532" s="346"/>
      <c r="BH532" s="346"/>
      <c r="BI532" s="346"/>
      <c r="BJ532" s="346"/>
      <c r="BK532" s="346"/>
      <c r="BL532" s="346"/>
      <c r="BM532" s="346"/>
      <c r="BN532" s="346"/>
      <c r="BO532" s="346"/>
      <c r="BP532" s="346"/>
      <c r="BT532" s="311"/>
      <c r="BU532" s="311"/>
    </row>
    <row r="533" spans="1:73" ht="105" customHeight="1">
      <c r="A533" s="315">
        <v>1</v>
      </c>
      <c r="B533" s="561" t="s">
        <v>402</v>
      </c>
      <c r="C533" s="561"/>
      <c r="D533" s="561"/>
      <c r="E533" s="561"/>
      <c r="F533" s="521" t="s">
        <v>484</v>
      </c>
      <c r="G533" s="521"/>
      <c r="H533" s="521"/>
      <c r="I533" s="521"/>
      <c r="J533" s="521"/>
      <c r="K533" s="521"/>
      <c r="L533" s="521"/>
      <c r="M533" s="521"/>
      <c r="N533" s="521"/>
      <c r="O533" s="521"/>
      <c r="P533" s="521"/>
      <c r="Q533" s="521"/>
      <c r="R533" s="521"/>
      <c r="S533" s="521"/>
      <c r="T533" s="521"/>
      <c r="U533" s="521"/>
      <c r="V533" s="521"/>
      <c r="W533" s="521"/>
      <c r="X533" s="521"/>
      <c r="Y533" s="521"/>
      <c r="Z533" s="521"/>
      <c r="AA533" s="521"/>
      <c r="AB533" s="521"/>
      <c r="AC533" s="521"/>
      <c r="AD533" s="521"/>
      <c r="AE533" s="521"/>
      <c r="AF533" s="521"/>
      <c r="AG533" s="521"/>
      <c r="AH533" s="521"/>
      <c r="AI533" s="521"/>
      <c r="AJ533" s="521"/>
      <c r="AK533" s="521"/>
      <c r="AL533" s="521"/>
      <c r="AM533" s="521"/>
      <c r="AN533" s="521"/>
      <c r="AO533" s="521"/>
      <c r="AP533" s="521"/>
      <c r="AQ533" s="521"/>
      <c r="AR533" s="521"/>
      <c r="AS533" s="521"/>
      <c r="AT533" s="521"/>
      <c r="AU533" s="521"/>
      <c r="AV533" s="521"/>
      <c r="AW533" s="521"/>
      <c r="AX533" s="521"/>
      <c r="AY533" s="521"/>
      <c r="AZ533" s="521"/>
      <c r="BA533" s="521"/>
      <c r="BB533" s="521"/>
      <c r="BC533" s="521"/>
      <c r="BD533" s="521"/>
      <c r="BE533" s="521"/>
      <c r="BF533" s="521"/>
      <c r="BG533" s="521"/>
      <c r="BH533" s="521"/>
      <c r="BI533" s="521"/>
      <c r="BJ533" s="521"/>
      <c r="BK533" s="521"/>
      <c r="BL533" s="521"/>
      <c r="BM533" s="521"/>
      <c r="BN533" s="521"/>
      <c r="BO533" s="521"/>
      <c r="BP533" s="346"/>
      <c r="BT533" s="311"/>
      <c r="BU533" s="311"/>
    </row>
    <row r="534" spans="1:73" ht="13.5" customHeight="1">
      <c r="A534" s="315">
        <v>1</v>
      </c>
      <c r="B534" s="407"/>
      <c r="C534" s="407"/>
      <c r="D534" s="407"/>
      <c r="E534" s="407"/>
      <c r="F534" s="346" t="s">
        <v>403</v>
      </c>
      <c r="G534" s="346"/>
      <c r="H534" s="346"/>
      <c r="I534" s="346"/>
      <c r="J534" s="346"/>
      <c r="K534" s="346"/>
      <c r="L534" s="346"/>
      <c r="M534" s="346"/>
      <c r="N534" s="346"/>
      <c r="O534" s="346"/>
      <c r="P534" s="346"/>
      <c r="Q534" s="346"/>
      <c r="R534" s="346"/>
      <c r="S534" s="346"/>
      <c r="T534" s="346"/>
      <c r="U534" s="346"/>
      <c r="V534" s="346"/>
      <c r="W534" s="346"/>
      <c r="X534" s="346"/>
      <c r="Y534" s="346"/>
      <c r="Z534" s="346"/>
      <c r="AA534" s="346"/>
      <c r="AB534" s="346"/>
      <c r="AC534" s="346"/>
      <c r="AD534" s="346"/>
      <c r="AE534" s="346"/>
      <c r="AF534" s="346"/>
      <c r="AG534" s="346"/>
      <c r="AH534" s="346"/>
      <c r="AI534" s="346"/>
      <c r="AJ534" s="346"/>
      <c r="AK534" s="346"/>
      <c r="AL534" s="346"/>
      <c r="AM534" s="346"/>
      <c r="AN534" s="346"/>
      <c r="AO534" s="346"/>
      <c r="AP534" s="346"/>
      <c r="AQ534" s="346"/>
      <c r="AR534" s="346"/>
      <c r="AS534" s="346"/>
      <c r="AT534" s="346"/>
      <c r="AU534" s="346"/>
      <c r="AV534" s="346"/>
      <c r="AW534" s="346"/>
      <c r="AX534" s="346"/>
      <c r="AY534" s="346"/>
      <c r="AZ534" s="346"/>
      <c r="BA534" s="346"/>
      <c r="BB534" s="346"/>
      <c r="BC534" s="346"/>
      <c r="BD534" s="346"/>
      <c r="BE534" s="346"/>
      <c r="BF534" s="346"/>
      <c r="BG534" s="346"/>
      <c r="BH534" s="346"/>
      <c r="BI534" s="346"/>
      <c r="BJ534" s="346"/>
      <c r="BK534" s="346"/>
      <c r="BL534" s="346"/>
      <c r="BM534" s="346"/>
      <c r="BN534" s="346"/>
      <c r="BO534" s="346"/>
      <c r="BP534" s="346"/>
      <c r="BT534" s="311"/>
      <c r="BU534" s="311"/>
    </row>
    <row r="535" spans="1:73" ht="108.75" customHeight="1">
      <c r="A535" s="315">
        <v>1</v>
      </c>
      <c r="B535" s="407"/>
      <c r="C535" s="407"/>
      <c r="D535" s="407"/>
      <c r="E535" s="407"/>
      <c r="F535" s="521" t="s">
        <v>485</v>
      </c>
      <c r="G535" s="521"/>
      <c r="H535" s="521"/>
      <c r="I535" s="521"/>
      <c r="J535" s="521"/>
      <c r="K535" s="521"/>
      <c r="L535" s="521"/>
      <c r="M535" s="521"/>
      <c r="N535" s="521"/>
      <c r="O535" s="521"/>
      <c r="P535" s="521"/>
      <c r="Q535" s="521"/>
      <c r="R535" s="521"/>
      <c r="S535" s="521"/>
      <c r="T535" s="521"/>
      <c r="U535" s="521"/>
      <c r="V535" s="521"/>
      <c r="W535" s="521"/>
      <c r="X535" s="521"/>
      <c r="Y535" s="521"/>
      <c r="Z535" s="521"/>
      <c r="AA535" s="521"/>
      <c r="AB535" s="521"/>
      <c r="AC535" s="521"/>
      <c r="AD535" s="521"/>
      <c r="AE535" s="521"/>
      <c r="AF535" s="521"/>
      <c r="AG535" s="521"/>
      <c r="AH535" s="521"/>
      <c r="AI535" s="521"/>
      <c r="AJ535" s="521"/>
      <c r="AK535" s="521"/>
      <c r="AL535" s="521"/>
      <c r="AM535" s="521"/>
      <c r="AN535" s="521"/>
      <c r="AO535" s="521"/>
      <c r="AP535" s="521"/>
      <c r="AQ535" s="521"/>
      <c r="AR535" s="521"/>
      <c r="AS535" s="521"/>
      <c r="AT535" s="521"/>
      <c r="AU535" s="521"/>
      <c r="AV535" s="521"/>
      <c r="AW535" s="521"/>
      <c r="AX535" s="521"/>
      <c r="AY535" s="521"/>
      <c r="AZ535" s="521"/>
      <c r="BA535" s="521"/>
      <c r="BB535" s="521"/>
      <c r="BC535" s="521"/>
      <c r="BD535" s="521"/>
      <c r="BE535" s="521"/>
      <c r="BF535" s="521"/>
      <c r="BG535" s="521"/>
      <c r="BH535" s="521"/>
      <c r="BI535" s="521"/>
      <c r="BJ535" s="521"/>
      <c r="BK535" s="521"/>
      <c r="BL535" s="521"/>
      <c r="BM535" s="521"/>
      <c r="BN535" s="521"/>
      <c r="BO535" s="521"/>
      <c r="BP535" s="346"/>
      <c r="BT535" s="311"/>
      <c r="BU535" s="311"/>
    </row>
    <row r="536" spans="1:73" ht="141" customHeight="1">
      <c r="A536" s="315">
        <v>1</v>
      </c>
      <c r="B536" s="407"/>
      <c r="C536" s="407"/>
      <c r="D536" s="407"/>
      <c r="E536" s="407"/>
      <c r="F536" s="521" t="s">
        <v>759</v>
      </c>
      <c r="G536" s="521"/>
      <c r="H536" s="521"/>
      <c r="I536" s="521"/>
      <c r="J536" s="521"/>
      <c r="K536" s="521"/>
      <c r="L536" s="521"/>
      <c r="M536" s="521"/>
      <c r="N536" s="521"/>
      <c r="O536" s="521"/>
      <c r="P536" s="521"/>
      <c r="Q536" s="521"/>
      <c r="R536" s="521"/>
      <c r="S536" s="521"/>
      <c r="T536" s="521"/>
      <c r="U536" s="521"/>
      <c r="V536" s="521"/>
      <c r="W536" s="521"/>
      <c r="X536" s="521"/>
      <c r="Y536" s="521"/>
      <c r="Z536" s="521"/>
      <c r="AA536" s="521"/>
      <c r="AB536" s="521"/>
      <c r="AC536" s="521"/>
      <c r="AD536" s="521"/>
      <c r="AE536" s="521"/>
      <c r="AF536" s="521"/>
      <c r="AG536" s="521"/>
      <c r="AH536" s="521"/>
      <c r="AI536" s="521"/>
      <c r="AJ536" s="521"/>
      <c r="AK536" s="521"/>
      <c r="AL536" s="521"/>
      <c r="AM536" s="521"/>
      <c r="AN536" s="521"/>
      <c r="AO536" s="521"/>
      <c r="AP536" s="521"/>
      <c r="AQ536" s="521"/>
      <c r="AR536" s="521"/>
      <c r="AS536" s="521"/>
      <c r="AT536" s="521"/>
      <c r="AU536" s="521"/>
      <c r="AV536" s="521"/>
      <c r="AW536" s="521"/>
      <c r="AX536" s="521"/>
      <c r="AY536" s="521"/>
      <c r="AZ536" s="521"/>
      <c r="BA536" s="521"/>
      <c r="BB536" s="521"/>
      <c r="BC536" s="521"/>
      <c r="BD536" s="521"/>
      <c r="BE536" s="521"/>
      <c r="BF536" s="521"/>
      <c r="BG536" s="521"/>
      <c r="BH536" s="521"/>
      <c r="BI536" s="521"/>
      <c r="BJ536" s="521"/>
      <c r="BK536" s="521"/>
      <c r="BL536" s="521"/>
      <c r="BM536" s="521"/>
      <c r="BN536" s="521"/>
      <c r="BO536" s="521"/>
      <c r="BP536" s="346"/>
      <c r="BT536" s="311"/>
      <c r="BU536" s="311"/>
    </row>
    <row r="537" spans="1:73" ht="70.5" customHeight="1">
      <c r="A537" s="315">
        <v>0</v>
      </c>
      <c r="B537" s="407" t="s">
        <v>404</v>
      </c>
      <c r="C537" s="407"/>
      <c r="D537" s="407"/>
      <c r="E537" s="407"/>
      <c r="F537" s="556" t="s">
        <v>405</v>
      </c>
      <c r="G537" s="556"/>
      <c r="H537" s="556"/>
      <c r="I537" s="556"/>
      <c r="J537" s="556"/>
      <c r="K537" s="556"/>
      <c r="L537" s="556"/>
      <c r="M537" s="556"/>
      <c r="N537" s="556"/>
      <c r="O537" s="556"/>
      <c r="P537" s="556"/>
      <c r="Q537" s="556"/>
      <c r="R537" s="556"/>
      <c r="S537" s="556"/>
      <c r="T537" s="556"/>
      <c r="U537" s="556"/>
      <c r="V537" s="556"/>
      <c r="W537" s="556"/>
      <c r="X537" s="556"/>
      <c r="Y537" s="556"/>
      <c r="Z537" s="556"/>
      <c r="AA537" s="556"/>
      <c r="AB537" s="556"/>
      <c r="AC537" s="556"/>
      <c r="AD537" s="556"/>
      <c r="AE537" s="556"/>
      <c r="AF537" s="556"/>
      <c r="AG537" s="556"/>
      <c r="AH537" s="556"/>
      <c r="AI537" s="556"/>
      <c r="AJ537" s="556"/>
      <c r="AK537" s="556"/>
      <c r="AL537" s="556"/>
      <c r="AM537" s="556"/>
      <c r="AN537" s="556"/>
      <c r="AO537" s="556"/>
      <c r="AP537" s="556"/>
      <c r="AQ537" s="556"/>
      <c r="AR537" s="556"/>
      <c r="AS537" s="556"/>
      <c r="AT537" s="556"/>
      <c r="AU537" s="556"/>
      <c r="AV537" s="556"/>
      <c r="AW537" s="556"/>
      <c r="AX537" s="556"/>
      <c r="AY537" s="556"/>
      <c r="AZ537" s="556"/>
      <c r="BA537" s="556"/>
      <c r="BB537" s="556"/>
      <c r="BC537" s="556"/>
      <c r="BD537" s="556"/>
      <c r="BE537" s="556"/>
      <c r="BF537" s="556"/>
      <c r="BG537" s="556"/>
      <c r="BH537" s="556"/>
      <c r="BI537" s="556"/>
      <c r="BJ537" s="556"/>
      <c r="BK537" s="556"/>
      <c r="BL537" s="556"/>
      <c r="BM537" s="556"/>
      <c r="BN537" s="556"/>
      <c r="BO537" s="556"/>
      <c r="BP537" s="41"/>
      <c r="BT537" s="311"/>
      <c r="BU537" s="311"/>
    </row>
    <row r="538" spans="1:73" ht="54.75" customHeight="1">
      <c r="A538" s="315">
        <v>0</v>
      </c>
      <c r="B538" s="407" t="s">
        <v>406</v>
      </c>
      <c r="C538" s="407"/>
      <c r="D538" s="407"/>
      <c r="E538" s="407"/>
      <c r="F538" s="556" t="s">
        <v>407</v>
      </c>
      <c r="G538" s="556"/>
      <c r="H538" s="556"/>
      <c r="I538" s="556"/>
      <c r="J538" s="556"/>
      <c r="K538" s="556"/>
      <c r="L538" s="556"/>
      <c r="M538" s="556"/>
      <c r="N538" s="556"/>
      <c r="O538" s="556"/>
      <c r="P538" s="556"/>
      <c r="Q538" s="556"/>
      <c r="R538" s="556"/>
      <c r="S538" s="556"/>
      <c r="T538" s="556"/>
      <c r="U538" s="556"/>
      <c r="V538" s="556"/>
      <c r="W538" s="556"/>
      <c r="X538" s="556"/>
      <c r="Y538" s="556"/>
      <c r="Z538" s="556"/>
      <c r="AA538" s="556"/>
      <c r="AB538" s="556"/>
      <c r="AC538" s="556"/>
      <c r="AD538" s="556"/>
      <c r="AE538" s="556"/>
      <c r="AF538" s="556"/>
      <c r="AG538" s="556"/>
      <c r="AH538" s="556"/>
      <c r="AI538" s="556"/>
      <c r="AJ538" s="556"/>
      <c r="AK538" s="556"/>
      <c r="AL538" s="556"/>
      <c r="AM538" s="556"/>
      <c r="AN538" s="556"/>
      <c r="AO538" s="556"/>
      <c r="AP538" s="556"/>
      <c r="AQ538" s="556"/>
      <c r="AR538" s="556"/>
      <c r="AS538" s="556"/>
      <c r="AT538" s="556"/>
      <c r="AU538" s="556"/>
      <c r="AV538" s="556"/>
      <c r="AW538" s="556"/>
      <c r="AX538" s="556"/>
      <c r="AY538" s="556"/>
      <c r="AZ538" s="556"/>
      <c r="BA538" s="556"/>
      <c r="BB538" s="556"/>
      <c r="BC538" s="556"/>
      <c r="BD538" s="556"/>
      <c r="BE538" s="556"/>
      <c r="BF538" s="556"/>
      <c r="BG538" s="556"/>
      <c r="BH538" s="556"/>
      <c r="BI538" s="556"/>
      <c r="BJ538" s="556"/>
      <c r="BK538" s="556"/>
      <c r="BL538" s="556"/>
      <c r="BM538" s="556"/>
      <c r="BN538" s="556"/>
      <c r="BO538" s="556"/>
      <c r="BP538" s="41"/>
      <c r="BT538" s="311"/>
      <c r="BU538" s="311"/>
    </row>
    <row r="539" spans="1:73" ht="54.75" customHeight="1">
      <c r="A539" s="315">
        <v>0</v>
      </c>
      <c r="B539" s="407" t="s">
        <v>408</v>
      </c>
      <c r="C539" s="407"/>
      <c r="D539" s="407"/>
      <c r="E539" s="407"/>
      <c r="F539" s="556" t="s">
        <v>409</v>
      </c>
      <c r="G539" s="556"/>
      <c r="H539" s="556"/>
      <c r="I539" s="556"/>
      <c r="J539" s="556"/>
      <c r="K539" s="556"/>
      <c r="L539" s="556"/>
      <c r="M539" s="556"/>
      <c r="N539" s="556"/>
      <c r="O539" s="556"/>
      <c r="P539" s="556"/>
      <c r="Q539" s="556"/>
      <c r="R539" s="556"/>
      <c r="S539" s="556"/>
      <c r="T539" s="556"/>
      <c r="U539" s="556"/>
      <c r="V539" s="556"/>
      <c r="W539" s="556"/>
      <c r="X539" s="556"/>
      <c r="Y539" s="556"/>
      <c r="Z539" s="556"/>
      <c r="AA539" s="556"/>
      <c r="AB539" s="556"/>
      <c r="AC539" s="556"/>
      <c r="AD539" s="556"/>
      <c r="AE539" s="556"/>
      <c r="AF539" s="556"/>
      <c r="AG539" s="556"/>
      <c r="AH539" s="556"/>
      <c r="AI539" s="556"/>
      <c r="AJ539" s="556"/>
      <c r="AK539" s="556"/>
      <c r="AL539" s="556"/>
      <c r="AM539" s="556"/>
      <c r="AN539" s="556"/>
      <c r="AO539" s="556"/>
      <c r="AP539" s="556"/>
      <c r="AQ539" s="556"/>
      <c r="AR539" s="556"/>
      <c r="AS539" s="556"/>
      <c r="AT539" s="556"/>
      <c r="AU539" s="556"/>
      <c r="AV539" s="556"/>
      <c r="AW539" s="556"/>
      <c r="AX539" s="556"/>
      <c r="AY539" s="556"/>
      <c r="AZ539" s="556"/>
      <c r="BA539" s="556"/>
      <c r="BB539" s="556"/>
      <c r="BC539" s="556"/>
      <c r="BD539" s="556"/>
      <c r="BE539" s="556"/>
      <c r="BF539" s="556"/>
      <c r="BG539" s="556"/>
      <c r="BH539" s="556"/>
      <c r="BI539" s="556"/>
      <c r="BJ539" s="556"/>
      <c r="BK539" s="556"/>
      <c r="BL539" s="556"/>
      <c r="BM539" s="556"/>
      <c r="BN539" s="556"/>
      <c r="BO539" s="556"/>
      <c r="BP539" s="41"/>
      <c r="BT539" s="311"/>
      <c r="BU539" s="311"/>
    </row>
    <row r="540" spans="1:73" ht="105.75" customHeight="1">
      <c r="A540" s="315">
        <v>1</v>
      </c>
      <c r="B540" s="407" t="s">
        <v>410</v>
      </c>
      <c r="C540" s="407"/>
      <c r="D540" s="407"/>
      <c r="E540" s="407"/>
      <c r="F540" s="556" t="s">
        <v>486</v>
      </c>
      <c r="G540" s="556"/>
      <c r="H540" s="556"/>
      <c r="I540" s="556"/>
      <c r="J540" s="556"/>
      <c r="K540" s="556"/>
      <c r="L540" s="556"/>
      <c r="M540" s="556"/>
      <c r="N540" s="556"/>
      <c r="O540" s="556"/>
      <c r="P540" s="556"/>
      <c r="Q540" s="556"/>
      <c r="R540" s="556"/>
      <c r="S540" s="556"/>
      <c r="T540" s="556"/>
      <c r="U540" s="556"/>
      <c r="V540" s="556"/>
      <c r="W540" s="556"/>
      <c r="X540" s="556"/>
      <c r="Y540" s="556"/>
      <c r="Z540" s="556"/>
      <c r="AA540" s="556"/>
      <c r="AB540" s="556"/>
      <c r="AC540" s="556"/>
      <c r="AD540" s="556"/>
      <c r="AE540" s="556"/>
      <c r="AF540" s="556"/>
      <c r="AG540" s="556"/>
      <c r="AH540" s="556"/>
      <c r="AI540" s="556"/>
      <c r="AJ540" s="556"/>
      <c r="AK540" s="556"/>
      <c r="AL540" s="556"/>
      <c r="AM540" s="556"/>
      <c r="AN540" s="556"/>
      <c r="AO540" s="556"/>
      <c r="AP540" s="556"/>
      <c r="AQ540" s="556"/>
      <c r="AR540" s="556"/>
      <c r="AS540" s="556"/>
      <c r="AT540" s="556"/>
      <c r="AU540" s="556"/>
      <c r="AV540" s="556"/>
      <c r="AW540" s="556"/>
      <c r="AX540" s="556"/>
      <c r="AY540" s="556"/>
      <c r="AZ540" s="556"/>
      <c r="BA540" s="556"/>
      <c r="BB540" s="556"/>
      <c r="BC540" s="556"/>
      <c r="BD540" s="556"/>
      <c r="BE540" s="556"/>
      <c r="BF540" s="556"/>
      <c r="BG540" s="556"/>
      <c r="BH540" s="556"/>
      <c r="BI540" s="556"/>
      <c r="BJ540" s="556"/>
      <c r="BK540" s="556"/>
      <c r="BL540" s="556"/>
      <c r="BM540" s="556"/>
      <c r="BN540" s="556"/>
      <c r="BO540" s="556"/>
      <c r="BP540" s="41"/>
      <c r="BT540" s="311"/>
      <c r="BU540" s="311"/>
    </row>
    <row r="541" spans="1:73" ht="20.100000000000001" customHeight="1">
      <c r="A541" s="315">
        <v>0</v>
      </c>
      <c r="B541" s="213" t="s">
        <v>411</v>
      </c>
      <c r="C541" s="342"/>
      <c r="D541" s="342"/>
      <c r="E541" s="342"/>
      <c r="F541" s="346"/>
      <c r="G541" s="346"/>
      <c r="H541" s="346"/>
      <c r="I541" s="346"/>
      <c r="J541" s="346"/>
      <c r="K541" s="346"/>
      <c r="L541" s="346"/>
      <c r="M541" s="346"/>
      <c r="N541" s="346"/>
      <c r="O541" s="346"/>
      <c r="P541" s="346"/>
      <c r="Q541" s="346"/>
      <c r="R541" s="346"/>
      <c r="S541" s="346"/>
      <c r="T541" s="346"/>
      <c r="U541" s="346"/>
      <c r="V541" s="346"/>
      <c r="W541" s="346"/>
      <c r="X541" s="346"/>
      <c r="Y541" s="346"/>
      <c r="Z541" s="346"/>
      <c r="AA541" s="346"/>
      <c r="AB541" s="346"/>
      <c r="AC541" s="346"/>
      <c r="AD541" s="346"/>
      <c r="AE541" s="346"/>
      <c r="AF541" s="346"/>
      <c r="AG541" s="346"/>
      <c r="AH541" s="346"/>
      <c r="AI541" s="346"/>
      <c r="AJ541" s="346"/>
      <c r="AK541" s="346"/>
      <c r="AL541" s="346"/>
      <c r="AM541" s="346"/>
      <c r="AN541" s="346"/>
      <c r="AO541" s="346"/>
      <c r="AP541" s="346"/>
      <c r="AQ541" s="346"/>
      <c r="AR541" s="346"/>
      <c r="AS541" s="346"/>
      <c r="AT541" s="346"/>
      <c r="AU541" s="346"/>
      <c r="AV541" s="346"/>
      <c r="AW541" s="346"/>
      <c r="AX541" s="346"/>
      <c r="AY541" s="346"/>
      <c r="AZ541" s="346"/>
      <c r="BA541" s="346"/>
      <c r="BB541" s="346"/>
      <c r="BC541" s="346"/>
      <c r="BD541" s="346"/>
      <c r="BE541" s="346"/>
      <c r="BF541" s="346"/>
      <c r="BG541" s="346"/>
      <c r="BH541" s="346"/>
      <c r="BI541" s="346"/>
      <c r="BJ541" s="346"/>
      <c r="BK541" s="346"/>
      <c r="BL541" s="346"/>
      <c r="BM541" s="346"/>
      <c r="BN541" s="346"/>
      <c r="BO541" s="346"/>
      <c r="BP541" s="346"/>
      <c r="BT541" s="311"/>
      <c r="BU541" s="311"/>
    </row>
    <row r="542" spans="1:73" ht="38.25" customHeight="1">
      <c r="A542" s="315">
        <v>0</v>
      </c>
      <c r="B542" s="555"/>
      <c r="C542" s="555"/>
      <c r="D542" s="555"/>
      <c r="E542" s="555"/>
      <c r="F542" s="556" t="s">
        <v>760</v>
      </c>
      <c r="G542" s="556"/>
      <c r="H542" s="556"/>
      <c r="I542" s="556"/>
      <c r="J542" s="556"/>
      <c r="K542" s="556"/>
      <c r="L542" s="556"/>
      <c r="M542" s="556"/>
      <c r="N542" s="556"/>
      <c r="O542" s="556"/>
      <c r="P542" s="556"/>
      <c r="Q542" s="556"/>
      <c r="R542" s="556"/>
      <c r="S542" s="556"/>
      <c r="T542" s="556"/>
      <c r="U542" s="556"/>
      <c r="V542" s="556"/>
      <c r="W542" s="556"/>
      <c r="X542" s="556"/>
      <c r="Y542" s="556"/>
      <c r="Z542" s="556"/>
      <c r="AA542" s="556"/>
      <c r="AB542" s="556"/>
      <c r="AC542" s="556"/>
      <c r="AD542" s="556"/>
      <c r="AE542" s="556"/>
      <c r="AF542" s="556"/>
      <c r="AG542" s="556"/>
      <c r="AH542" s="556"/>
      <c r="AI542" s="556"/>
      <c r="AJ542" s="556"/>
      <c r="AK542" s="556"/>
      <c r="AL542" s="556"/>
      <c r="AM542" s="556"/>
      <c r="AN542" s="556"/>
      <c r="AO542" s="556"/>
      <c r="AP542" s="556"/>
      <c r="AQ542" s="556"/>
      <c r="AR542" s="556"/>
      <c r="AS542" s="556"/>
      <c r="AT542" s="556"/>
      <c r="AU542" s="556"/>
      <c r="AV542" s="556"/>
      <c r="AW542" s="556"/>
      <c r="AX542" s="556"/>
      <c r="AY542" s="556"/>
      <c r="AZ542" s="556"/>
      <c r="BA542" s="556"/>
      <c r="BB542" s="556"/>
      <c r="BC542" s="556"/>
      <c r="BD542" s="556"/>
      <c r="BE542" s="556"/>
      <c r="BF542" s="556"/>
      <c r="BG542" s="556"/>
      <c r="BH542" s="556"/>
      <c r="BI542" s="556"/>
      <c r="BJ542" s="556"/>
      <c r="BK542" s="556"/>
      <c r="BL542" s="556"/>
      <c r="BM542" s="556"/>
      <c r="BN542" s="556"/>
      <c r="BO542" s="556"/>
      <c r="BP542" s="41"/>
      <c r="BT542" s="311"/>
      <c r="BU542" s="311"/>
    </row>
    <row r="543" spans="1:73" ht="49.5" customHeight="1">
      <c r="A543" s="315">
        <v>0</v>
      </c>
      <c r="B543" s="562" t="s">
        <v>412</v>
      </c>
      <c r="C543" s="562"/>
      <c r="D543" s="562"/>
      <c r="E543" s="562"/>
      <c r="F543" s="556" t="s">
        <v>413</v>
      </c>
      <c r="G543" s="556"/>
      <c r="H543" s="556"/>
      <c r="I543" s="556"/>
      <c r="J543" s="556"/>
      <c r="K543" s="556"/>
      <c r="L543" s="556"/>
      <c r="M543" s="556"/>
      <c r="N543" s="556"/>
      <c r="O543" s="556"/>
      <c r="P543" s="556"/>
      <c r="Q543" s="556"/>
      <c r="R543" s="556"/>
      <c r="S543" s="556"/>
      <c r="T543" s="556"/>
      <c r="U543" s="556"/>
      <c r="V543" s="556"/>
      <c r="W543" s="556"/>
      <c r="X543" s="556"/>
      <c r="Y543" s="556"/>
      <c r="Z543" s="556"/>
      <c r="AA543" s="556"/>
      <c r="AB543" s="556"/>
      <c r="AC543" s="556"/>
      <c r="AD543" s="556"/>
      <c r="AE543" s="556"/>
      <c r="AF543" s="556"/>
      <c r="AG543" s="556"/>
      <c r="AH543" s="556"/>
      <c r="AI543" s="556"/>
      <c r="AJ543" s="556"/>
      <c r="AK543" s="556"/>
      <c r="AL543" s="556"/>
      <c r="AM543" s="556"/>
      <c r="AN543" s="556"/>
      <c r="AO543" s="556"/>
      <c r="AP543" s="556"/>
      <c r="AQ543" s="556"/>
      <c r="AR543" s="556"/>
      <c r="AS543" s="556"/>
      <c r="AT543" s="556"/>
      <c r="AU543" s="556"/>
      <c r="AV543" s="556"/>
      <c r="AW543" s="556"/>
      <c r="AX543" s="556"/>
      <c r="AY543" s="556"/>
      <c r="AZ543" s="556"/>
      <c r="BA543" s="556"/>
      <c r="BB543" s="556"/>
      <c r="BC543" s="556"/>
      <c r="BD543" s="556"/>
      <c r="BE543" s="556"/>
      <c r="BF543" s="556"/>
      <c r="BG543" s="556"/>
      <c r="BH543" s="556"/>
      <c r="BI543" s="556"/>
      <c r="BJ543" s="556"/>
      <c r="BK543" s="556"/>
      <c r="BL543" s="556"/>
      <c r="BM543" s="556"/>
      <c r="BN543" s="556"/>
      <c r="BO543" s="556"/>
      <c r="BP543" s="346"/>
      <c r="BT543" s="311"/>
      <c r="BU543" s="311"/>
    </row>
    <row r="544" spans="1:73" ht="38.25" customHeight="1">
      <c r="B544" s="562" t="s">
        <v>897</v>
      </c>
      <c r="C544" s="562"/>
      <c r="D544" s="562"/>
      <c r="E544" s="562"/>
      <c r="F544" s="556" t="s">
        <v>898</v>
      </c>
      <c r="G544" s="556"/>
      <c r="H544" s="556"/>
      <c r="I544" s="556"/>
      <c r="J544" s="556"/>
      <c r="K544" s="556"/>
      <c r="L544" s="556"/>
      <c r="M544" s="556"/>
      <c r="N544" s="556"/>
      <c r="O544" s="556"/>
      <c r="P544" s="556"/>
      <c r="Q544" s="556"/>
      <c r="R544" s="556"/>
      <c r="S544" s="556"/>
      <c r="T544" s="556"/>
      <c r="U544" s="556"/>
      <c r="V544" s="556"/>
      <c r="W544" s="556"/>
      <c r="X544" s="556"/>
      <c r="Y544" s="556"/>
      <c r="Z544" s="556"/>
      <c r="AA544" s="556"/>
      <c r="AB544" s="556"/>
      <c r="AC544" s="556"/>
      <c r="AD544" s="556"/>
      <c r="AE544" s="556"/>
      <c r="AF544" s="556"/>
      <c r="AG544" s="556"/>
      <c r="AH544" s="556"/>
      <c r="AI544" s="556"/>
      <c r="AJ544" s="556"/>
      <c r="AK544" s="556"/>
      <c r="AL544" s="556"/>
      <c r="AM544" s="556"/>
      <c r="AN544" s="556"/>
      <c r="AO544" s="556"/>
      <c r="AP544" s="556"/>
      <c r="AQ544" s="556"/>
      <c r="AR544" s="556"/>
      <c r="AS544" s="556"/>
      <c r="AT544" s="556"/>
      <c r="AU544" s="556"/>
      <c r="AV544" s="556"/>
      <c r="AW544" s="556"/>
      <c r="AX544" s="556"/>
      <c r="AY544" s="556"/>
      <c r="AZ544" s="556"/>
      <c r="BA544" s="556"/>
      <c r="BB544" s="556"/>
      <c r="BC544" s="556"/>
      <c r="BD544" s="556"/>
      <c r="BE544" s="556"/>
      <c r="BF544" s="556"/>
      <c r="BG544" s="556"/>
      <c r="BH544" s="556"/>
      <c r="BI544" s="556"/>
      <c r="BJ544" s="556"/>
      <c r="BK544" s="556"/>
      <c r="BL544" s="556"/>
      <c r="BM544" s="556"/>
      <c r="BN544" s="556"/>
      <c r="BO544" s="556"/>
      <c r="BP544" s="41"/>
      <c r="BQ544" s="319"/>
      <c r="BR544" s="41"/>
      <c r="BS544" s="41"/>
    </row>
    <row r="545" spans="2:76" ht="38.25" customHeight="1">
      <c r="B545" s="562" t="s">
        <v>899</v>
      </c>
      <c r="C545" s="562"/>
      <c r="D545" s="562"/>
      <c r="E545" s="562"/>
      <c r="F545" s="556" t="s">
        <v>900</v>
      </c>
      <c r="G545" s="556"/>
      <c r="H545" s="556"/>
      <c r="I545" s="556"/>
      <c r="J545" s="556"/>
      <c r="K545" s="556"/>
      <c r="L545" s="556"/>
      <c r="M545" s="556"/>
      <c r="N545" s="556"/>
      <c r="O545" s="556"/>
      <c r="P545" s="556"/>
      <c r="Q545" s="556"/>
      <c r="R545" s="556"/>
      <c r="S545" s="556"/>
      <c r="T545" s="556"/>
      <c r="U545" s="556"/>
      <c r="V545" s="556"/>
      <c r="W545" s="556"/>
      <c r="X545" s="556"/>
      <c r="Y545" s="556"/>
      <c r="Z545" s="556"/>
      <c r="AA545" s="556"/>
      <c r="AB545" s="556"/>
      <c r="AC545" s="556"/>
      <c r="AD545" s="556"/>
      <c r="AE545" s="556"/>
      <c r="AF545" s="556"/>
      <c r="AG545" s="556"/>
      <c r="AH545" s="556"/>
      <c r="AI545" s="556"/>
      <c r="AJ545" s="556"/>
      <c r="AK545" s="556"/>
      <c r="AL545" s="556"/>
      <c r="AM545" s="556"/>
      <c r="AN545" s="556"/>
      <c r="AO545" s="556"/>
      <c r="AP545" s="556"/>
      <c r="AQ545" s="556"/>
      <c r="AR545" s="556"/>
      <c r="AS545" s="556"/>
      <c r="AT545" s="556"/>
      <c r="AU545" s="556"/>
      <c r="AV545" s="556"/>
      <c r="AW545" s="556"/>
      <c r="AX545" s="556"/>
      <c r="AY545" s="556"/>
      <c r="AZ545" s="556"/>
      <c r="BA545" s="556"/>
      <c r="BB545" s="556"/>
      <c r="BC545" s="556"/>
      <c r="BD545" s="556"/>
      <c r="BE545" s="556"/>
      <c r="BF545" s="556"/>
      <c r="BG545" s="556"/>
      <c r="BH545" s="556"/>
      <c r="BI545" s="556"/>
      <c r="BJ545" s="556"/>
      <c r="BK545" s="556"/>
      <c r="BL545" s="556"/>
      <c r="BM545" s="556"/>
      <c r="BN545" s="556"/>
      <c r="BO545" s="556"/>
      <c r="BP545" s="41"/>
      <c r="BQ545" s="319"/>
      <c r="BR545" s="41"/>
      <c r="BS545" s="41"/>
    </row>
    <row r="546" spans="2:76" ht="20.100000000000001" customHeight="1">
      <c r="W546" s="3"/>
      <c r="X546" s="3"/>
      <c r="Y546" s="3"/>
      <c r="BM546" s="41"/>
      <c r="BN546" s="41"/>
      <c r="BO546" s="41"/>
      <c r="BP546" s="41"/>
      <c r="BQ546" s="319"/>
      <c r="BR546" s="41"/>
      <c r="BS546" s="41"/>
    </row>
    <row r="547" spans="2:76" ht="20.100000000000001" customHeight="1">
      <c r="BM547" s="41"/>
      <c r="BN547" s="41"/>
      <c r="BO547" s="41"/>
      <c r="BP547" s="41"/>
      <c r="BQ547" s="319"/>
      <c r="BR547" s="41"/>
      <c r="BS547" s="41"/>
      <c r="BT547" s="145"/>
      <c r="BU547" s="41"/>
      <c r="BV547" s="41"/>
      <c r="BW547" s="41"/>
    </row>
    <row r="548" spans="2:76" ht="20.100000000000001" customHeight="1">
      <c r="AA548" s="214"/>
      <c r="AB548" s="214"/>
      <c r="AC548" s="214"/>
      <c r="AD548" s="214"/>
      <c r="AE548" s="214"/>
      <c r="AF548" s="214"/>
      <c r="AG548" s="214"/>
      <c r="AN548" s="214"/>
      <c r="AO548" s="214"/>
      <c r="AP548" s="214"/>
      <c r="AQ548" s="214"/>
      <c r="AR548" s="214"/>
      <c r="AS548" s="214"/>
      <c r="AT548" s="214"/>
      <c r="BM548" s="41"/>
      <c r="BN548" s="41"/>
      <c r="BO548" s="41"/>
      <c r="BP548" s="41"/>
      <c r="BQ548" s="319"/>
      <c r="BR548" s="41"/>
      <c r="BS548" s="41"/>
      <c r="BT548" s="145"/>
      <c r="BU548" s="41"/>
      <c r="BV548" s="41"/>
      <c r="BW548" s="41"/>
    </row>
    <row r="549" spans="2:76" ht="20.100000000000001" customHeight="1">
      <c r="AN549" s="214"/>
      <c r="AO549" s="214"/>
      <c r="AP549" s="214"/>
      <c r="AQ549" s="214"/>
      <c r="AR549" s="214"/>
      <c r="AS549" s="214"/>
      <c r="AT549" s="214"/>
      <c r="BM549" s="41"/>
      <c r="BN549" s="41"/>
      <c r="BO549" s="41"/>
      <c r="BP549" s="41"/>
      <c r="BQ549" s="319"/>
      <c r="BR549" s="41"/>
      <c r="BS549" s="41"/>
      <c r="BT549" s="145"/>
      <c r="BU549" s="41"/>
      <c r="BV549" s="41"/>
      <c r="BW549" s="41"/>
    </row>
    <row r="550" spans="2:76" ht="20.100000000000001" customHeight="1"/>
    <row r="551" spans="2:76" ht="20.100000000000001" customHeight="1"/>
    <row r="552" spans="2:76" ht="20.100000000000001" customHeight="1"/>
    <row r="553" spans="2:76" ht="20.100000000000001" customHeight="1"/>
    <row r="554" spans="2:76" ht="20.100000000000001" customHeight="1"/>
    <row r="555" spans="2:76" ht="20.100000000000001" customHeight="1"/>
    <row r="556" spans="2:76" ht="20.100000000000001" customHeight="1"/>
    <row r="557" spans="2:76" ht="20.100000000000001" customHeight="1">
      <c r="BD557" s="3"/>
      <c r="BE557" s="3"/>
      <c r="BF557" s="3"/>
      <c r="BG557" s="3"/>
      <c r="BH557" s="3"/>
      <c r="BI557" s="3"/>
      <c r="BJ557" s="3"/>
      <c r="BK557" s="3"/>
      <c r="BL557" s="3"/>
      <c r="BM557" s="3"/>
      <c r="BN557" s="3"/>
      <c r="BO557" s="3"/>
      <c r="BP557" s="3"/>
      <c r="BQ557" s="320"/>
      <c r="BR557" s="3"/>
      <c r="BS557" s="3"/>
      <c r="BU557" s="3"/>
      <c r="BV557" s="3"/>
      <c r="BW557" s="3"/>
      <c r="BX557" s="3"/>
    </row>
    <row r="558" spans="2:76" ht="20.100000000000001" customHeight="1">
      <c r="H558" s="3"/>
    </row>
    <row r="559" spans="2:76" ht="20.100000000000001" customHeight="1">
      <c r="G559" s="38"/>
      <c r="H559" s="38"/>
      <c r="I559" s="38"/>
      <c r="J559" s="38"/>
      <c r="K559" s="38"/>
      <c r="L559" s="38"/>
      <c r="M559" s="38"/>
      <c r="N559" s="38"/>
      <c r="O559" s="38"/>
      <c r="P559" s="38"/>
      <c r="Q559" s="38"/>
      <c r="R559" s="38"/>
      <c r="T559" s="38"/>
      <c r="U559" s="38"/>
      <c r="V559" s="38"/>
      <c r="W559" s="38"/>
      <c r="X559" s="38"/>
      <c r="Y559" s="38"/>
      <c r="Z559" s="38"/>
      <c r="AA559" s="38"/>
      <c r="AB559" s="38"/>
      <c r="AC559" s="38"/>
      <c r="AD559" s="38"/>
      <c r="AE559" s="38"/>
      <c r="AF559" s="38"/>
      <c r="AG559" s="38"/>
      <c r="AH559" s="38"/>
      <c r="AI559" s="38"/>
      <c r="AJ559" s="38"/>
      <c r="AL559" s="38"/>
      <c r="AM559" s="38"/>
      <c r="AN559" s="38"/>
      <c r="AO559" s="38"/>
      <c r="AP559" s="38"/>
      <c r="AQ559" s="38"/>
    </row>
    <row r="560" spans="2:76" ht="20.100000000000001" customHeight="1"/>
    <row r="561" spans="6:75" ht="20.100000000000001" customHeight="1">
      <c r="F561" s="3"/>
    </row>
    <row r="562" spans="6:75" ht="20.100000000000001" customHeight="1">
      <c r="G562" s="38"/>
      <c r="H562" s="38"/>
      <c r="I562" s="38"/>
      <c r="J562" s="38"/>
      <c r="K562" s="38"/>
      <c r="L562" s="38"/>
      <c r="M562" s="38"/>
      <c r="N562" s="38"/>
      <c r="O562" s="38"/>
      <c r="P562" s="38"/>
      <c r="Q562" s="38"/>
      <c r="R562" s="38"/>
      <c r="T562" s="38"/>
      <c r="U562" s="38"/>
      <c r="V562" s="38"/>
      <c r="W562" s="38"/>
      <c r="X562" s="38"/>
      <c r="Y562" s="38"/>
      <c r="Z562" s="38"/>
      <c r="AA562" s="38"/>
      <c r="AB562" s="38"/>
      <c r="AC562" s="38"/>
      <c r="AD562" s="38"/>
      <c r="AE562" s="38"/>
      <c r="AF562" s="38"/>
      <c r="AG562" s="38"/>
      <c r="AH562" s="38"/>
      <c r="AI562" s="38"/>
      <c r="AJ562" s="38"/>
      <c r="AL562" s="38"/>
      <c r="AM562" s="38"/>
      <c r="AN562" s="38"/>
      <c r="AO562" s="38"/>
      <c r="AP562" s="38"/>
      <c r="AQ562" s="38"/>
    </row>
    <row r="563" spans="6:75" ht="20.100000000000001" customHeight="1">
      <c r="G563" s="38"/>
      <c r="H563" s="38"/>
      <c r="I563" s="38"/>
      <c r="J563" s="38"/>
      <c r="K563" s="38"/>
      <c r="L563" s="38"/>
      <c r="M563" s="38"/>
      <c r="N563" s="38"/>
      <c r="O563" s="38"/>
      <c r="P563" s="38"/>
      <c r="Q563" s="38"/>
      <c r="R563" s="38"/>
      <c r="T563" s="38"/>
      <c r="U563" s="38"/>
      <c r="V563" s="38"/>
      <c r="W563" s="38"/>
      <c r="X563" s="38"/>
      <c r="Y563" s="38"/>
      <c r="Z563" s="38"/>
      <c r="AA563" s="38"/>
      <c r="AB563" s="38"/>
      <c r="AC563" s="38"/>
      <c r="AD563" s="38"/>
      <c r="AE563" s="38"/>
      <c r="AF563" s="38"/>
      <c r="AG563" s="38"/>
      <c r="AH563" s="38"/>
      <c r="AI563" s="38"/>
      <c r="AJ563" s="38"/>
      <c r="AL563" s="38"/>
      <c r="AM563" s="38"/>
      <c r="AN563" s="38"/>
      <c r="AO563" s="38"/>
      <c r="AP563" s="38"/>
      <c r="AQ563" s="38"/>
    </row>
    <row r="564" spans="6:75" ht="20.100000000000001" customHeight="1">
      <c r="S564" s="237"/>
      <c r="T564" s="237"/>
      <c r="U564" s="237"/>
      <c r="V564" s="237"/>
      <c r="W564" s="237"/>
      <c r="X564" s="237"/>
      <c r="Y564" s="237"/>
      <c r="Z564" s="237"/>
      <c r="AA564" s="237"/>
      <c r="AB564" s="237"/>
      <c r="AC564" s="237"/>
      <c r="AD564" s="237"/>
      <c r="AE564" s="237"/>
      <c r="AF564" s="237"/>
      <c r="AG564" s="237"/>
      <c r="AH564" s="237"/>
      <c r="AI564" s="237"/>
      <c r="AJ564" s="237"/>
      <c r="AK564" s="237"/>
      <c r="AL564" s="237"/>
      <c r="AM564" s="237"/>
      <c r="AN564" s="237"/>
      <c r="AO564" s="237"/>
      <c r="AP564" s="237"/>
      <c r="AQ564" s="237"/>
      <c r="AR564" s="237"/>
      <c r="AS564" s="237"/>
      <c r="AT564" s="237"/>
      <c r="AU564" s="237"/>
      <c r="AV564" s="237"/>
      <c r="AW564" s="237"/>
      <c r="AX564" s="237"/>
      <c r="AY564" s="237"/>
      <c r="AZ564" s="237"/>
      <c r="BA564" s="237"/>
      <c r="BB564" s="237"/>
      <c r="BC564" s="237"/>
      <c r="BD564" s="237"/>
      <c r="BE564" s="237"/>
      <c r="BF564" s="237"/>
      <c r="BG564" s="237"/>
      <c r="BH564" s="237"/>
      <c r="BI564" s="237"/>
      <c r="BJ564" s="237"/>
      <c r="BK564" s="237"/>
      <c r="BL564" s="237"/>
      <c r="BM564" s="237"/>
      <c r="BN564" s="237"/>
      <c r="BO564" s="237"/>
      <c r="BP564" s="237"/>
      <c r="BR564" s="237"/>
    </row>
    <row r="565" spans="6:75" ht="20.100000000000001" customHeight="1">
      <c r="F565" s="3"/>
      <c r="S565" s="237"/>
      <c r="T565" s="237"/>
      <c r="U565" s="237"/>
      <c r="V565" s="237"/>
      <c r="W565" s="237"/>
      <c r="X565" s="237"/>
      <c r="Y565" s="237"/>
      <c r="Z565" s="237"/>
      <c r="AA565" s="237"/>
      <c r="AB565" s="237"/>
      <c r="AC565" s="237"/>
      <c r="AD565" s="237"/>
      <c r="AE565" s="237"/>
      <c r="AF565" s="237"/>
      <c r="AG565" s="237"/>
      <c r="AH565" s="237"/>
      <c r="AI565" s="237"/>
      <c r="AJ565" s="237"/>
      <c r="AK565" s="237"/>
      <c r="AL565" s="237"/>
      <c r="AM565" s="237"/>
      <c r="AN565" s="237"/>
      <c r="AO565" s="237"/>
      <c r="AP565" s="237"/>
      <c r="AQ565" s="237"/>
      <c r="AR565" s="237"/>
      <c r="AS565" s="237"/>
      <c r="AT565" s="237"/>
      <c r="AU565" s="237"/>
      <c r="AV565" s="237"/>
      <c r="AW565" s="237"/>
      <c r="AX565" s="237"/>
      <c r="AY565" s="237"/>
      <c r="AZ565" s="237"/>
      <c r="BA565" s="237"/>
      <c r="BB565" s="237"/>
      <c r="BC565" s="237"/>
      <c r="BD565" s="237"/>
      <c r="BE565" s="237"/>
      <c r="BF565" s="237"/>
      <c r="BG565" s="237"/>
      <c r="BH565" s="237"/>
      <c r="BI565" s="237"/>
      <c r="BJ565" s="237"/>
      <c r="BK565" s="237"/>
      <c r="BL565" s="237"/>
      <c r="BM565" s="237"/>
      <c r="BN565" s="237"/>
      <c r="BO565" s="237"/>
      <c r="BP565" s="237"/>
      <c r="BR565" s="237"/>
    </row>
    <row r="566" spans="6:75" ht="20.100000000000001" customHeight="1">
      <c r="S566" s="237"/>
      <c r="T566" s="237"/>
      <c r="U566" s="237"/>
      <c r="V566" s="237"/>
      <c r="W566" s="237"/>
      <c r="X566" s="237"/>
      <c r="Y566" s="237"/>
      <c r="Z566" s="237"/>
      <c r="AA566" s="237"/>
      <c r="AB566" s="237"/>
      <c r="AC566" s="237"/>
      <c r="AD566" s="237"/>
      <c r="AE566" s="237"/>
      <c r="AF566" s="237"/>
      <c r="AG566" s="237"/>
      <c r="AH566" s="237"/>
      <c r="AI566" s="237"/>
      <c r="AJ566" s="237"/>
      <c r="AK566" s="237"/>
      <c r="AL566" s="237"/>
      <c r="AM566" s="237"/>
      <c r="AN566" s="237"/>
      <c r="AO566" s="237"/>
      <c r="AP566" s="237"/>
      <c r="AQ566" s="237"/>
      <c r="AR566" s="237"/>
      <c r="AS566" s="237"/>
      <c r="AT566" s="237"/>
      <c r="AU566" s="237"/>
      <c r="AV566" s="237"/>
      <c r="AW566" s="237"/>
      <c r="AX566" s="237"/>
      <c r="AY566" s="237"/>
      <c r="AZ566" s="237"/>
      <c r="BA566" s="237"/>
      <c r="BB566" s="237"/>
      <c r="BC566" s="237"/>
      <c r="BD566" s="237"/>
      <c r="BE566" s="237"/>
      <c r="BF566" s="237"/>
      <c r="BG566" s="237"/>
      <c r="BH566" s="237"/>
      <c r="BI566" s="237"/>
      <c r="BJ566" s="237"/>
      <c r="BK566" s="237"/>
      <c r="BL566" s="237"/>
      <c r="BM566" s="237"/>
      <c r="BN566" s="237"/>
      <c r="BO566" s="237"/>
      <c r="BP566" s="237"/>
      <c r="BR566" s="237"/>
    </row>
    <row r="567" spans="6:75" ht="20.100000000000001" customHeight="1">
      <c r="S567" s="237"/>
      <c r="T567" s="237"/>
      <c r="U567" s="237"/>
      <c r="V567" s="237"/>
      <c r="W567" s="237"/>
      <c r="X567" s="237"/>
      <c r="Y567" s="237"/>
      <c r="Z567" s="237"/>
      <c r="AA567" s="237"/>
      <c r="AB567" s="237"/>
      <c r="AC567" s="237"/>
      <c r="AD567" s="237"/>
      <c r="AE567" s="237"/>
      <c r="AF567" s="237"/>
      <c r="AG567" s="237"/>
      <c r="AH567" s="237"/>
      <c r="AI567" s="237"/>
      <c r="AJ567" s="237"/>
      <c r="AK567" s="237"/>
      <c r="AL567" s="237"/>
      <c r="AM567" s="237"/>
      <c r="AN567" s="237"/>
      <c r="AO567" s="237"/>
      <c r="AP567" s="237"/>
      <c r="AQ567" s="237"/>
      <c r="AR567" s="237"/>
      <c r="AS567" s="237"/>
      <c r="AT567" s="237"/>
      <c r="AU567" s="237"/>
      <c r="AV567" s="237"/>
      <c r="AW567" s="237"/>
      <c r="AX567" s="237"/>
      <c r="AY567" s="237"/>
      <c r="AZ567" s="237"/>
      <c r="BA567" s="237"/>
      <c r="BB567" s="237"/>
      <c r="BC567" s="237"/>
      <c r="BD567" s="237"/>
      <c r="BE567" s="237"/>
      <c r="BF567" s="237"/>
      <c r="BG567" s="237"/>
      <c r="BH567" s="237"/>
      <c r="BI567" s="237"/>
      <c r="BJ567" s="237"/>
      <c r="BK567" s="237"/>
      <c r="BL567" s="237"/>
      <c r="BM567" s="237"/>
      <c r="BN567" s="237"/>
      <c r="BO567" s="237"/>
      <c r="BP567" s="237"/>
      <c r="BR567" s="237"/>
    </row>
    <row r="568" spans="6:75" ht="20.100000000000001" customHeight="1">
      <c r="S568" s="237"/>
      <c r="T568" s="237"/>
      <c r="U568" s="237"/>
      <c r="V568" s="237"/>
      <c r="W568" s="237"/>
      <c r="X568" s="237"/>
      <c r="Y568" s="237"/>
      <c r="Z568" s="237"/>
      <c r="AA568" s="237"/>
      <c r="AB568" s="237"/>
      <c r="AC568" s="237"/>
      <c r="AD568" s="237"/>
      <c r="AE568" s="237"/>
      <c r="AF568" s="237"/>
      <c r="AG568" s="237"/>
      <c r="AH568" s="237"/>
      <c r="AI568" s="237"/>
      <c r="AJ568" s="237"/>
      <c r="AK568" s="237"/>
      <c r="AL568" s="237"/>
      <c r="AM568" s="237"/>
      <c r="AN568" s="237"/>
      <c r="AO568" s="237"/>
      <c r="AP568" s="237"/>
      <c r="AQ568" s="237"/>
      <c r="AR568" s="237"/>
      <c r="AS568" s="237"/>
      <c r="AT568" s="237"/>
      <c r="AU568" s="237"/>
      <c r="AV568" s="237"/>
      <c r="AW568" s="237"/>
      <c r="AX568" s="237"/>
      <c r="AY568" s="237"/>
      <c r="AZ568" s="237"/>
      <c r="BA568" s="234"/>
      <c r="BB568" s="237"/>
      <c r="BC568" s="237"/>
      <c r="BD568" s="237"/>
      <c r="BE568" s="237"/>
      <c r="BF568" s="237"/>
      <c r="BG568" s="237"/>
      <c r="BH568" s="237"/>
      <c r="BI568" s="237"/>
      <c r="BJ568" s="237"/>
      <c r="BK568" s="237"/>
      <c r="BL568" s="237"/>
      <c r="BM568" s="237"/>
      <c r="BN568" s="237"/>
      <c r="BO568" s="237"/>
      <c r="BP568" s="237"/>
      <c r="BR568" s="237"/>
    </row>
    <row r="569" spans="6:75" ht="20.100000000000001" customHeight="1">
      <c r="BA569" s="38"/>
    </row>
    <row r="570" spans="6:75" ht="20.100000000000001" customHeight="1">
      <c r="AU570" s="30"/>
      <c r="AV570" s="30"/>
      <c r="AW570" s="30"/>
      <c r="AX570" s="30"/>
      <c r="AY570" s="30"/>
      <c r="AZ570" s="30"/>
      <c r="BB570" s="30"/>
      <c r="BC570" s="30"/>
      <c r="BD570" s="30"/>
      <c r="BE570" s="30"/>
      <c r="BM570" s="46"/>
      <c r="BN570" s="46"/>
      <c r="BO570" s="46"/>
      <c r="BP570" s="46"/>
      <c r="BQ570" s="321"/>
      <c r="BR570" s="46"/>
      <c r="BS570" s="46"/>
      <c r="BT570" s="312"/>
      <c r="BU570" s="46"/>
      <c r="BV570" s="46"/>
      <c r="BW570" s="46"/>
    </row>
    <row r="571" spans="6:75" ht="20.100000000000001" customHeight="1"/>
    <row r="572" spans="6:75" ht="20.100000000000001" customHeight="1"/>
  </sheetData>
  <sheetProtection algorithmName="SHA-512" hashValue="L6oVEOwpa2ZQSYQohzhrHoenEtwZIOTtHqL3nW5i50r8GQU1LoOralTSOFgSsGro8KlEBCRMa4QRzbQXGyc0rQ==" saltValue="ySictmQyOWQxMM6AONRheQ==" spinCount="100000" sheet="1" formatRows="0" selectLockedCells="1"/>
  <autoFilter ref="A2:DL543">
    <filterColumn colId="0">
      <filters>
        <filter val="0"/>
        <filter val="1"/>
        <filter val="2"/>
      </filters>
    </filterColumn>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8" showButton="0"/>
  </autoFilter>
  <dataConsolidate/>
  <mergeCells count="1372">
    <mergeCell ref="B544:E544"/>
    <mergeCell ref="F544:BO544"/>
    <mergeCell ref="B545:E545"/>
    <mergeCell ref="F545:BO545"/>
    <mergeCell ref="H491:T491"/>
    <mergeCell ref="U491:AE491"/>
    <mergeCell ref="AH493:AR493"/>
    <mergeCell ref="BG495:BI495"/>
    <mergeCell ref="BC495:BD495"/>
    <mergeCell ref="AY495:AZ495"/>
    <mergeCell ref="AI495:AT495"/>
    <mergeCell ref="AV495:AX495"/>
    <mergeCell ref="BA495:BB495"/>
    <mergeCell ref="BE495:BF495"/>
    <mergeCell ref="F492:G495"/>
    <mergeCell ref="H492:T495"/>
    <mergeCell ref="U492:AE495"/>
    <mergeCell ref="B533:E533"/>
    <mergeCell ref="F533:BO533"/>
    <mergeCell ref="H514:BO514"/>
    <mergeCell ref="H516:BK516"/>
    <mergeCell ref="B521:E521"/>
    <mergeCell ref="B505:E505"/>
    <mergeCell ref="B506:E506"/>
    <mergeCell ref="B507:E507"/>
    <mergeCell ref="F508:BO508"/>
    <mergeCell ref="B522:E522"/>
    <mergeCell ref="F522:BO522"/>
    <mergeCell ref="B523:E523"/>
    <mergeCell ref="F523:BO523"/>
    <mergeCell ref="B524:E524"/>
    <mergeCell ref="F524:BO524"/>
    <mergeCell ref="AY33:BK33"/>
    <mergeCell ref="AY37:BK37"/>
    <mergeCell ref="AY35:BK35"/>
    <mergeCell ref="C140:D167"/>
    <mergeCell ref="C188:D215"/>
    <mergeCell ref="C263:D290"/>
    <mergeCell ref="C312:D339"/>
    <mergeCell ref="U466:V466"/>
    <mergeCell ref="BB468:BE468"/>
    <mergeCell ref="BF467:BI467"/>
    <mergeCell ref="U485:V485"/>
    <mergeCell ref="V384:BM384"/>
    <mergeCell ref="U4:AV4"/>
    <mergeCell ref="AW4:AY4"/>
    <mergeCell ref="AZ4:BK4"/>
    <mergeCell ref="BH108:BK108"/>
    <mergeCell ref="BH232:BK232"/>
    <mergeCell ref="P250:X250"/>
    <mergeCell ref="BF466:BM466"/>
    <mergeCell ref="BA45:BH45"/>
    <mergeCell ref="BC46:BI46"/>
    <mergeCell ref="AQ66:AU66"/>
    <mergeCell ref="AV66:AZ66"/>
    <mergeCell ref="BA66:BE66"/>
    <mergeCell ref="AE41:AF42"/>
    <mergeCell ref="AO39:AV40"/>
    <mergeCell ref="AW39:AX40"/>
    <mergeCell ref="BA39:BH39"/>
    <mergeCell ref="U390:X390"/>
    <mergeCell ref="BE400:BF400"/>
    <mergeCell ref="AM33:AN34"/>
    <mergeCell ref="AO33:AV34"/>
    <mergeCell ref="AW33:AX34"/>
    <mergeCell ref="AV24:AW24"/>
    <mergeCell ref="AV25:AW25"/>
    <mergeCell ref="O32:W32"/>
    <mergeCell ref="X33:AD34"/>
    <mergeCell ref="BQ2:BR2"/>
    <mergeCell ref="AA32:AE32"/>
    <mergeCell ref="AJ32:AM32"/>
    <mergeCell ref="U457:X457"/>
    <mergeCell ref="AK407:AL407"/>
    <mergeCell ref="V419:AW419"/>
    <mergeCell ref="V442:AL442"/>
    <mergeCell ref="BB15:BC15"/>
    <mergeCell ref="BI15:BJ16"/>
    <mergeCell ref="AH16:AQ16"/>
    <mergeCell ref="F17:G17"/>
    <mergeCell ref="H17:S17"/>
    <mergeCell ref="U17:AH17"/>
    <mergeCell ref="AI17:AW17"/>
    <mergeCell ref="AW41:AX42"/>
    <mergeCell ref="BA41:BH41"/>
    <mergeCell ref="BC42:BI42"/>
    <mergeCell ref="I43:N44"/>
    <mergeCell ref="O43:U44"/>
    <mergeCell ref="V43:W44"/>
    <mergeCell ref="X43:AD44"/>
    <mergeCell ref="AE43:AF44"/>
    <mergeCell ref="I37:N38"/>
    <mergeCell ref="O37:U38"/>
    <mergeCell ref="V37:W38"/>
    <mergeCell ref="F27:G27"/>
    <mergeCell ref="H27:S27"/>
    <mergeCell ref="I31:N32"/>
    <mergeCell ref="W25:AF25"/>
    <mergeCell ref="W26:AF26"/>
    <mergeCell ref="F21:G21"/>
    <mergeCell ref="BD21:BK23"/>
    <mergeCell ref="F22:G22"/>
    <mergeCell ref="F23:G23"/>
    <mergeCell ref="H23:S23"/>
    <mergeCell ref="AO20:AP20"/>
    <mergeCell ref="AX20:BK20"/>
    <mergeCell ref="I20:T20"/>
    <mergeCell ref="AA20:AB20"/>
    <mergeCell ref="AW12:BK12"/>
    <mergeCell ref="F11:G11"/>
    <mergeCell ref="H11:S11"/>
    <mergeCell ref="U11:Z11"/>
    <mergeCell ref="AA11:AP11"/>
    <mergeCell ref="AQ11:AV11"/>
    <mergeCell ref="AW11:BK11"/>
    <mergeCell ref="H12:S12"/>
    <mergeCell ref="U12:Z12"/>
    <mergeCell ref="AA12:AP12"/>
    <mergeCell ref="V20:Z20"/>
    <mergeCell ref="AC20:AG20"/>
    <mergeCell ref="AJ20:AN20"/>
    <mergeCell ref="AQ20:AW20"/>
    <mergeCell ref="AQ19:AW19"/>
    <mergeCell ref="AQ18:AW18"/>
    <mergeCell ref="AV22:AW22"/>
    <mergeCell ref="AV23:AW23"/>
    <mergeCell ref="W21:AF21"/>
    <mergeCell ref="W22:AF22"/>
    <mergeCell ref="W23:AF23"/>
    <mergeCell ref="F5:G5"/>
    <mergeCell ref="H5:S5"/>
    <mergeCell ref="AW5:AY5"/>
    <mergeCell ref="AZ5:BK5"/>
    <mergeCell ref="U6:AA7"/>
    <mergeCell ref="AB6:AM7"/>
    <mergeCell ref="AN6:AO7"/>
    <mergeCell ref="AP6:AW7"/>
    <mergeCell ref="AX6:AY7"/>
    <mergeCell ref="F9:G9"/>
    <mergeCell ref="H9:S9"/>
    <mergeCell ref="U9:BK9"/>
    <mergeCell ref="F10:G10"/>
    <mergeCell ref="H10:S10"/>
    <mergeCell ref="AW10:AY10"/>
    <mergeCell ref="AZ10:BK10"/>
    <mergeCell ref="W10:AB10"/>
    <mergeCell ref="AC10:AV10"/>
    <mergeCell ref="B2:BL2"/>
    <mergeCell ref="F4:G4"/>
    <mergeCell ref="H4:S4"/>
    <mergeCell ref="W5:AB5"/>
    <mergeCell ref="AC5:AV5"/>
    <mergeCell ref="AP3:BF3"/>
    <mergeCell ref="U8:BK8"/>
    <mergeCell ref="AZ6:BC6"/>
    <mergeCell ref="BD6:BK6"/>
    <mergeCell ref="AZ7:BC7"/>
    <mergeCell ref="BD7:BK7"/>
    <mergeCell ref="F8:G8"/>
    <mergeCell ref="H8:S8"/>
    <mergeCell ref="AX17:BK17"/>
    <mergeCell ref="F15:G15"/>
    <mergeCell ref="H15:S15"/>
    <mergeCell ref="V15:W16"/>
    <mergeCell ref="X15:AG15"/>
    <mergeCell ref="AH15:AM15"/>
    <mergeCell ref="F13:G13"/>
    <mergeCell ref="H13:S13"/>
    <mergeCell ref="AW13:AY13"/>
    <mergeCell ref="AZ13:BK13"/>
    <mergeCell ref="F14:G14"/>
    <mergeCell ref="H14:S14"/>
    <mergeCell ref="W13:AB13"/>
    <mergeCell ref="AC13:AV13"/>
    <mergeCell ref="U14:AM14"/>
    <mergeCell ref="AR16:AT16"/>
    <mergeCell ref="AR15:AV15"/>
    <mergeCell ref="F12:G12"/>
    <mergeCell ref="AQ12:AV12"/>
    <mergeCell ref="O31:W31"/>
    <mergeCell ref="AG31:AN31"/>
    <mergeCell ref="AQ31:AV31"/>
    <mergeCell ref="AB28:BI28"/>
    <mergeCell ref="X31:AF31"/>
    <mergeCell ref="AG33:AL34"/>
    <mergeCell ref="AO19:AP19"/>
    <mergeCell ref="AX19:BK19"/>
    <mergeCell ref="I19:T19"/>
    <mergeCell ref="AA19:AB19"/>
    <mergeCell ref="AO18:AP18"/>
    <mergeCell ref="AX18:BK18"/>
    <mergeCell ref="I18:T18"/>
    <mergeCell ref="AA18:AB18"/>
    <mergeCell ref="BD24:BK26"/>
    <mergeCell ref="V18:Z18"/>
    <mergeCell ref="V19:Z19"/>
    <mergeCell ref="AC18:AG18"/>
    <mergeCell ref="AC19:AG19"/>
    <mergeCell ref="AJ18:AN18"/>
    <mergeCell ref="AJ19:AN19"/>
    <mergeCell ref="V27:BI27"/>
    <mergeCell ref="AN21:AO21"/>
    <mergeCell ref="AN22:AO22"/>
    <mergeCell ref="AN23:AO23"/>
    <mergeCell ref="AN24:AO24"/>
    <mergeCell ref="AN25:AO25"/>
    <mergeCell ref="AN26:AO26"/>
    <mergeCell ref="AV21:AW21"/>
    <mergeCell ref="H21:S22"/>
    <mergeCell ref="AV26:AW26"/>
    <mergeCell ref="W24:AF24"/>
    <mergeCell ref="BC40:BI40"/>
    <mergeCell ref="AG37:AL38"/>
    <mergeCell ref="AM37:AN38"/>
    <mergeCell ref="AO37:AV38"/>
    <mergeCell ref="AW37:AX38"/>
    <mergeCell ref="BC38:BI38"/>
    <mergeCell ref="V35:W36"/>
    <mergeCell ref="X35:AD36"/>
    <mergeCell ref="AE35:AF36"/>
    <mergeCell ref="AS32:AW32"/>
    <mergeCell ref="AE33:AF34"/>
    <mergeCell ref="BC34:BI34"/>
    <mergeCell ref="I39:N40"/>
    <mergeCell ref="O39:U40"/>
    <mergeCell ref="V39:W40"/>
    <mergeCell ref="I35:N36"/>
    <mergeCell ref="O35:U36"/>
    <mergeCell ref="X37:AD38"/>
    <mergeCell ref="AE37:AF38"/>
    <mergeCell ref="AG39:AL40"/>
    <mergeCell ref="AM39:AN40"/>
    <mergeCell ref="X39:AD40"/>
    <mergeCell ref="AE39:AF40"/>
    <mergeCell ref="AG35:AL36"/>
    <mergeCell ref="AM35:AN36"/>
    <mergeCell ref="AO35:AV36"/>
    <mergeCell ref="AW35:AX36"/>
    <mergeCell ref="BC36:BI36"/>
    <mergeCell ref="I33:N34"/>
    <mergeCell ref="O33:U34"/>
    <mergeCell ref="V33:W34"/>
    <mergeCell ref="AY31:BK32"/>
    <mergeCell ref="AM41:AN42"/>
    <mergeCell ref="AO41:AV42"/>
    <mergeCell ref="I47:N48"/>
    <mergeCell ref="O47:U48"/>
    <mergeCell ref="V47:W48"/>
    <mergeCell ref="X47:AD48"/>
    <mergeCell ref="AE47:AF48"/>
    <mergeCell ref="I45:N46"/>
    <mergeCell ref="O45:U46"/>
    <mergeCell ref="V45:W46"/>
    <mergeCell ref="X45:AD46"/>
    <mergeCell ref="AE45:AF46"/>
    <mergeCell ref="AG45:AL46"/>
    <mergeCell ref="AG43:AL44"/>
    <mergeCell ref="AM43:AN44"/>
    <mergeCell ref="AO43:AV44"/>
    <mergeCell ref="AW43:AX44"/>
    <mergeCell ref="I41:N42"/>
    <mergeCell ref="O41:U42"/>
    <mergeCell ref="V41:W42"/>
    <mergeCell ref="X41:AD42"/>
    <mergeCell ref="AG41:AL42"/>
    <mergeCell ref="AM45:AN46"/>
    <mergeCell ref="AO45:AV46"/>
    <mergeCell ref="AW45:AX46"/>
    <mergeCell ref="BA43:BH43"/>
    <mergeCell ref="BC44:BI44"/>
    <mergeCell ref="AG47:AL48"/>
    <mergeCell ref="AM47:AN48"/>
    <mergeCell ref="AO47:AV48"/>
    <mergeCell ref="AW47:AX48"/>
    <mergeCell ref="BC48:BI48"/>
    <mergeCell ref="E59:K59"/>
    <mergeCell ref="L59:Q59"/>
    <mergeCell ref="R59:W59"/>
    <mergeCell ref="X59:AC59"/>
    <mergeCell ref="AD59:AI59"/>
    <mergeCell ref="AV63:AZ63"/>
    <mergeCell ref="BA63:BE63"/>
    <mergeCell ref="BF63:BJ63"/>
    <mergeCell ref="BK63:BO63"/>
    <mergeCell ref="E64:I65"/>
    <mergeCell ref="J64:V65"/>
    <mergeCell ref="W64:AA64"/>
    <mergeCell ref="W63:AA63"/>
    <mergeCell ref="AB63:AF63"/>
    <mergeCell ref="AG63:AK63"/>
    <mergeCell ref="AL63:AP63"/>
    <mergeCell ref="AQ63:AU63"/>
    <mergeCell ref="AJ60:AO60"/>
    <mergeCell ref="AP60:AU60"/>
    <mergeCell ref="AV60:BB60"/>
    <mergeCell ref="BC60:BH60"/>
    <mergeCell ref="BI60:BO60"/>
    <mergeCell ref="AG64:AK64"/>
    <mergeCell ref="AL64:AP64"/>
    <mergeCell ref="E31:H48"/>
    <mergeCell ref="BA62:BJ62"/>
    <mergeCell ref="AY62:AZ62"/>
    <mergeCell ref="BK66:BO66"/>
    <mergeCell ref="AJ59:AO59"/>
    <mergeCell ref="AP59:AU59"/>
    <mergeCell ref="AV59:BB59"/>
    <mergeCell ref="BC59:BH59"/>
    <mergeCell ref="BI59:BO59"/>
    <mergeCell ref="E60:K60"/>
    <mergeCell ref="L60:Q60"/>
    <mergeCell ref="R60:W60"/>
    <mergeCell ref="X60:AC60"/>
    <mergeCell ref="AD60:AI60"/>
    <mergeCell ref="AQ64:AU64"/>
    <mergeCell ref="AV64:AZ64"/>
    <mergeCell ref="BA64:BE64"/>
    <mergeCell ref="BF64:BJ64"/>
    <mergeCell ref="BK64:BO64"/>
    <mergeCell ref="AV65:AZ65"/>
    <mergeCell ref="BA65:BE65"/>
    <mergeCell ref="BF65:BJ65"/>
    <mergeCell ref="BK65:BO65"/>
    <mergeCell ref="E66:I67"/>
    <mergeCell ref="J66:V67"/>
    <mergeCell ref="W66:AA66"/>
    <mergeCell ref="AB66:AF66"/>
    <mergeCell ref="AG66:AK66"/>
    <mergeCell ref="AL66:AP66"/>
    <mergeCell ref="W65:AA65"/>
    <mergeCell ref="AB65:AF65"/>
    <mergeCell ref="AG65:AK65"/>
    <mergeCell ref="AL65:AP65"/>
    <mergeCell ref="AQ65:AU65"/>
    <mergeCell ref="AB64:AF64"/>
    <mergeCell ref="BK68:BO68"/>
    <mergeCell ref="W69:AA69"/>
    <mergeCell ref="AB69:AF69"/>
    <mergeCell ref="AG69:AK69"/>
    <mergeCell ref="AL69:AP69"/>
    <mergeCell ref="AQ69:AU69"/>
    <mergeCell ref="AV67:AZ67"/>
    <mergeCell ref="BA67:BE67"/>
    <mergeCell ref="BF67:BJ67"/>
    <mergeCell ref="BK67:BO67"/>
    <mergeCell ref="E68:I69"/>
    <mergeCell ref="J68:V69"/>
    <mergeCell ref="W68:AA68"/>
    <mergeCell ref="AB68:AF68"/>
    <mergeCell ref="AG68:AK68"/>
    <mergeCell ref="AL68:AP68"/>
    <mergeCell ref="W67:AA67"/>
    <mergeCell ref="AB67:AF67"/>
    <mergeCell ref="AG67:AK67"/>
    <mergeCell ref="AL67:AP67"/>
    <mergeCell ref="AQ67:AU67"/>
    <mergeCell ref="BF66:BJ66"/>
    <mergeCell ref="AQ68:AU68"/>
    <mergeCell ref="AV68:AZ68"/>
    <mergeCell ref="BA68:BE68"/>
    <mergeCell ref="BF68:BJ68"/>
    <mergeCell ref="BA70:BE70"/>
    <mergeCell ref="BF70:BJ70"/>
    <mergeCell ref="BK70:BO70"/>
    <mergeCell ref="W71:AA71"/>
    <mergeCell ref="AB71:AF71"/>
    <mergeCell ref="AG71:AK71"/>
    <mergeCell ref="AL71:AP71"/>
    <mergeCell ref="AQ71:AU71"/>
    <mergeCell ref="AV69:AZ69"/>
    <mergeCell ref="BA69:BE69"/>
    <mergeCell ref="BF69:BJ69"/>
    <mergeCell ref="BK69:BO69"/>
    <mergeCell ref="E70:I71"/>
    <mergeCell ref="J70:V71"/>
    <mergeCell ref="W70:AA70"/>
    <mergeCell ref="AB70:AF70"/>
    <mergeCell ref="AG70:AK70"/>
    <mergeCell ref="AL70:AP70"/>
    <mergeCell ref="AQ70:AU70"/>
    <mergeCell ref="AV70:AZ70"/>
    <mergeCell ref="AQ72:AU72"/>
    <mergeCell ref="AV72:AZ72"/>
    <mergeCell ref="BA72:BE72"/>
    <mergeCell ref="BF72:BJ72"/>
    <mergeCell ref="BK72:BO72"/>
    <mergeCell ref="W73:AA73"/>
    <mergeCell ref="AB73:AF73"/>
    <mergeCell ref="AG73:AK73"/>
    <mergeCell ref="AL73:AP73"/>
    <mergeCell ref="AQ73:AU73"/>
    <mergeCell ref="AV71:AZ71"/>
    <mergeCell ref="BA71:BE71"/>
    <mergeCell ref="BF71:BJ71"/>
    <mergeCell ref="BK71:BO71"/>
    <mergeCell ref="E72:I73"/>
    <mergeCell ref="J72:V73"/>
    <mergeCell ref="W72:AA72"/>
    <mergeCell ref="AB72:AF72"/>
    <mergeCell ref="AG72:AK72"/>
    <mergeCell ref="AL72:AP72"/>
    <mergeCell ref="AV74:AZ74"/>
    <mergeCell ref="BA74:BE74"/>
    <mergeCell ref="BF74:BJ74"/>
    <mergeCell ref="BK74:BO74"/>
    <mergeCell ref="W75:AA75"/>
    <mergeCell ref="AB75:AF75"/>
    <mergeCell ref="AG75:AK75"/>
    <mergeCell ref="AL75:AP75"/>
    <mergeCell ref="AQ75:AU75"/>
    <mergeCell ref="AV75:AZ75"/>
    <mergeCell ref="AV73:AZ73"/>
    <mergeCell ref="BA73:BE73"/>
    <mergeCell ref="BF73:BJ73"/>
    <mergeCell ref="BK73:BO73"/>
    <mergeCell ref="E74:V75"/>
    <mergeCell ref="W74:AA74"/>
    <mergeCell ref="AB74:AF74"/>
    <mergeCell ref="AG74:AK74"/>
    <mergeCell ref="AL74:AP74"/>
    <mergeCell ref="AQ74:AU74"/>
    <mergeCell ref="BA89:BE89"/>
    <mergeCell ref="BF89:BJ89"/>
    <mergeCell ref="BK89:BO89"/>
    <mergeCell ref="E90:M97"/>
    <mergeCell ref="W90:AA90"/>
    <mergeCell ref="AB90:AF90"/>
    <mergeCell ref="AG90:AK90"/>
    <mergeCell ref="AL90:AP90"/>
    <mergeCell ref="AQ90:AU90"/>
    <mergeCell ref="AV90:AZ90"/>
    <mergeCell ref="BA75:BE75"/>
    <mergeCell ref="BF75:BJ75"/>
    <mergeCell ref="BK75:BO75"/>
    <mergeCell ref="E89:M89"/>
    <mergeCell ref="W89:AA89"/>
    <mergeCell ref="AB89:AF89"/>
    <mergeCell ref="AG89:AK89"/>
    <mergeCell ref="AL89:AP89"/>
    <mergeCell ref="AQ89:AU89"/>
    <mergeCell ref="AV89:AZ89"/>
    <mergeCell ref="BF91:BJ91"/>
    <mergeCell ref="BK91:BO91"/>
    <mergeCell ref="W92:AA92"/>
    <mergeCell ref="AB92:AF92"/>
    <mergeCell ref="AG92:AK92"/>
    <mergeCell ref="AL92:AP92"/>
    <mergeCell ref="AQ92:AU92"/>
    <mergeCell ref="AV92:AZ92"/>
    <mergeCell ref="BA92:BE92"/>
    <mergeCell ref="BF92:BJ92"/>
    <mergeCell ref="BA90:BE90"/>
    <mergeCell ref="BF90:BJ90"/>
    <mergeCell ref="BK90:BO90"/>
    <mergeCell ref="W91:AA91"/>
    <mergeCell ref="AB91:AF91"/>
    <mergeCell ref="AG91:AK91"/>
    <mergeCell ref="AL91:AP91"/>
    <mergeCell ref="AQ91:AU91"/>
    <mergeCell ref="AV91:AZ91"/>
    <mergeCell ref="BA91:BE91"/>
    <mergeCell ref="BA94:BE94"/>
    <mergeCell ref="BF94:BJ94"/>
    <mergeCell ref="BK94:BO94"/>
    <mergeCell ref="W95:AA95"/>
    <mergeCell ref="AB95:AF95"/>
    <mergeCell ref="AG95:AK95"/>
    <mergeCell ref="AL95:AP95"/>
    <mergeCell ref="AQ95:AU95"/>
    <mergeCell ref="AV95:AZ95"/>
    <mergeCell ref="BA95:BE95"/>
    <mergeCell ref="W94:AA94"/>
    <mergeCell ref="AB94:AF94"/>
    <mergeCell ref="AG94:AK94"/>
    <mergeCell ref="AL94:AP94"/>
    <mergeCell ref="AQ94:AU94"/>
    <mergeCell ref="AV94:AZ94"/>
    <mergeCell ref="BK92:BO92"/>
    <mergeCell ref="W93:AA93"/>
    <mergeCell ref="AB93:AF93"/>
    <mergeCell ref="AG93:AK93"/>
    <mergeCell ref="AL93:AP93"/>
    <mergeCell ref="AQ93:AU93"/>
    <mergeCell ref="AV93:AZ93"/>
    <mergeCell ref="BA93:BE93"/>
    <mergeCell ref="BF93:BJ93"/>
    <mergeCell ref="BK93:BO93"/>
    <mergeCell ref="BK96:BO96"/>
    <mergeCell ref="W97:AA97"/>
    <mergeCell ref="AB97:AF97"/>
    <mergeCell ref="AG97:AK97"/>
    <mergeCell ref="AL97:AP97"/>
    <mergeCell ref="AQ97:AU97"/>
    <mergeCell ref="AV97:AZ97"/>
    <mergeCell ref="BA97:BE97"/>
    <mergeCell ref="BF97:BJ97"/>
    <mergeCell ref="BK97:BO97"/>
    <mergeCell ref="BF95:BJ95"/>
    <mergeCell ref="BK95:BO95"/>
    <mergeCell ref="W96:AA96"/>
    <mergeCell ref="AB96:AF96"/>
    <mergeCell ref="AG96:AK96"/>
    <mergeCell ref="AL96:AP96"/>
    <mergeCell ref="AQ96:AU96"/>
    <mergeCell ref="AV96:AZ96"/>
    <mergeCell ref="BA96:BE96"/>
    <mergeCell ref="BF96:BJ96"/>
    <mergeCell ref="AV98:AZ99"/>
    <mergeCell ref="BA98:BE99"/>
    <mergeCell ref="BF98:BJ99"/>
    <mergeCell ref="BK98:BO99"/>
    <mergeCell ref="F99:G99"/>
    <mergeCell ref="T99:U99"/>
    <mergeCell ref="E98:V98"/>
    <mergeCell ref="W98:AA99"/>
    <mergeCell ref="AB98:AF99"/>
    <mergeCell ref="AG98:AK99"/>
    <mergeCell ref="AL98:AP99"/>
    <mergeCell ref="AQ98:AU99"/>
    <mergeCell ref="BH107:BK107"/>
    <mergeCell ref="AW102:BF102"/>
    <mergeCell ref="AU102:AV102"/>
    <mergeCell ref="H99:L99"/>
    <mergeCell ref="O99:S99"/>
    <mergeCell ref="G107:J107"/>
    <mergeCell ref="T107:W107"/>
    <mergeCell ref="AB107:AE107"/>
    <mergeCell ref="AJ107:AM107"/>
    <mergeCell ref="AR107:AU107"/>
    <mergeCell ref="AZ107:BC107"/>
    <mergeCell ref="E104:F116"/>
    <mergeCell ref="H104:L104"/>
    <mergeCell ref="U104:AA104"/>
    <mergeCell ref="AJ104:AP104"/>
    <mergeCell ref="AZ104:BF104"/>
    <mergeCell ref="I105:K105"/>
    <mergeCell ref="V105:Z105"/>
    <mergeCell ref="AK105:AO105"/>
    <mergeCell ref="BA105:BE105"/>
    <mergeCell ref="G111:O112"/>
    <mergeCell ref="AH111:AK111"/>
    <mergeCell ref="AP111:AS111"/>
    <mergeCell ref="T112:W112"/>
    <mergeCell ref="AB112:AE112"/>
    <mergeCell ref="H113:N113"/>
    <mergeCell ref="P127:BA127"/>
    <mergeCell ref="P131:BA131"/>
    <mergeCell ref="T108:W108"/>
    <mergeCell ref="AB108:AE108"/>
    <mergeCell ref="AJ108:AM108"/>
    <mergeCell ref="AR108:AU108"/>
    <mergeCell ref="T109:W109"/>
    <mergeCell ref="AB109:AE109"/>
    <mergeCell ref="AJ109:AM109"/>
    <mergeCell ref="AR109:AU109"/>
    <mergeCell ref="BH144:BK147"/>
    <mergeCell ref="P147:BA147"/>
    <mergeCell ref="I144:M147"/>
    <mergeCell ref="H109:O109"/>
    <mergeCell ref="P139:BA139"/>
    <mergeCell ref="P143:BA143"/>
    <mergeCell ref="T114:W114"/>
    <mergeCell ref="T115:W115"/>
    <mergeCell ref="R116:U116"/>
    <mergeCell ref="AB115:AE115"/>
    <mergeCell ref="Z116:AC116"/>
    <mergeCell ref="P113:W113"/>
    <mergeCell ref="X113:AE113"/>
    <mergeCell ref="AB114:AE114"/>
    <mergeCell ref="E160:H163"/>
    <mergeCell ref="I160:M163"/>
    <mergeCell ref="BH160:BK163"/>
    <mergeCell ref="E124:H124"/>
    <mergeCell ref="I124:M127"/>
    <mergeCell ref="BH124:BK127"/>
    <mergeCell ref="E125:H127"/>
    <mergeCell ref="E128:H131"/>
    <mergeCell ref="I128:M131"/>
    <mergeCell ref="BH128:BK131"/>
    <mergeCell ref="G117:BK118"/>
    <mergeCell ref="E123:H123"/>
    <mergeCell ref="I123:M123"/>
    <mergeCell ref="N123:BG123"/>
    <mergeCell ref="BH123:BK123"/>
    <mergeCell ref="E148:H151"/>
    <mergeCell ref="I148:M151"/>
    <mergeCell ref="E132:H135"/>
    <mergeCell ref="I132:M135"/>
    <mergeCell ref="BH132:BK135"/>
    <mergeCell ref="E136:H139"/>
    <mergeCell ref="I136:M139"/>
    <mergeCell ref="BH136:BK139"/>
    <mergeCell ref="E140:H143"/>
    <mergeCell ref="I140:M143"/>
    <mergeCell ref="BH140:BK143"/>
    <mergeCell ref="E144:H147"/>
    <mergeCell ref="BH148:BK151"/>
    <mergeCell ref="P151:BA151"/>
    <mergeCell ref="E208:H211"/>
    <mergeCell ref="I208:M211"/>
    <mergeCell ref="BH208:BK211"/>
    <mergeCell ref="E212:H215"/>
    <mergeCell ref="I212:M215"/>
    <mergeCell ref="BH212:BK215"/>
    <mergeCell ref="E180:H183"/>
    <mergeCell ref="I180:M183"/>
    <mergeCell ref="BH180:BK183"/>
    <mergeCell ref="AC222:AH222"/>
    <mergeCell ref="E200:H203"/>
    <mergeCell ref="I200:M203"/>
    <mergeCell ref="BH200:BK203"/>
    <mergeCell ref="E204:H207"/>
    <mergeCell ref="I204:M207"/>
    <mergeCell ref="BH204:BK207"/>
    <mergeCell ref="E184:H187"/>
    <mergeCell ref="I184:M187"/>
    <mergeCell ref="BH184:BK187"/>
    <mergeCell ref="AX216:BG217"/>
    <mergeCell ref="BH216:BK217"/>
    <mergeCell ref="H218:M218"/>
    <mergeCell ref="AN218:AS218"/>
    <mergeCell ref="G219:BK220"/>
    <mergeCell ref="F222:G222"/>
    <mergeCell ref="H222:Z222"/>
    <mergeCell ref="E188:H191"/>
    <mergeCell ref="I188:M191"/>
    <mergeCell ref="BH188:BK191"/>
    <mergeCell ref="E192:H195"/>
    <mergeCell ref="I192:M195"/>
    <mergeCell ref="BH192:BK195"/>
    <mergeCell ref="E304:H307"/>
    <mergeCell ref="I304:M307"/>
    <mergeCell ref="BH304:BK307"/>
    <mergeCell ref="E308:H311"/>
    <mergeCell ref="I308:M311"/>
    <mergeCell ref="BH308:BK311"/>
    <mergeCell ref="F223:G223"/>
    <mergeCell ref="H223:Z223"/>
    <mergeCell ref="AK223:AM223"/>
    <mergeCell ref="BA223:BC223"/>
    <mergeCell ref="AS226:AU226"/>
    <mergeCell ref="AX226:AZ226"/>
    <mergeCell ref="BC226:BE226"/>
    <mergeCell ref="BH231:BK231"/>
    <mergeCell ref="E283:H286"/>
    <mergeCell ref="I283:M286"/>
    <mergeCell ref="BH283:BK286"/>
    <mergeCell ref="AR231:AU231"/>
    <mergeCell ref="AZ231:BC231"/>
    <mergeCell ref="E247:H247"/>
    <mergeCell ref="I247:M250"/>
    <mergeCell ref="BH247:BK250"/>
    <mergeCell ref="E248:H250"/>
    <mergeCell ref="E251:H254"/>
    <mergeCell ref="I251:M254"/>
    <mergeCell ref="BH251:BK254"/>
    <mergeCell ref="G241:BK242"/>
    <mergeCell ref="E246:H246"/>
    <mergeCell ref="I246:M246"/>
    <mergeCell ref="T232:W232"/>
    <mergeCell ref="AB232:AE232"/>
    <mergeCell ref="BA229:BE229"/>
    <mergeCell ref="E360:H362"/>
    <mergeCell ref="I360:O360"/>
    <mergeCell ref="P360:W360"/>
    <mergeCell ref="X360:BO360"/>
    <mergeCell ref="I361:O361"/>
    <mergeCell ref="P361:W361"/>
    <mergeCell ref="BH336:BK339"/>
    <mergeCell ref="E324:H327"/>
    <mergeCell ref="I324:M327"/>
    <mergeCell ref="BH324:BK327"/>
    <mergeCell ref="E328:H331"/>
    <mergeCell ref="I328:M331"/>
    <mergeCell ref="BH328:BK331"/>
    <mergeCell ref="E228:F240"/>
    <mergeCell ref="E279:H282"/>
    <mergeCell ref="I279:M282"/>
    <mergeCell ref="BH279:BK282"/>
    <mergeCell ref="E312:H315"/>
    <mergeCell ref="I312:M315"/>
    <mergeCell ref="BH312:BK315"/>
    <mergeCell ref="E316:H319"/>
    <mergeCell ref="I316:M319"/>
    <mergeCell ref="BH316:BK319"/>
    <mergeCell ref="E320:H323"/>
    <mergeCell ref="I320:M323"/>
    <mergeCell ref="H228:L228"/>
    <mergeCell ref="U228:AA228"/>
    <mergeCell ref="AJ228:AP228"/>
    <mergeCell ref="AZ228:BF228"/>
    <mergeCell ref="I229:K229"/>
    <mergeCell ref="AJ231:AM231"/>
    <mergeCell ref="G231:J231"/>
    <mergeCell ref="X361:BO361"/>
    <mergeCell ref="AP371:AS371"/>
    <mergeCell ref="AP372:AS372"/>
    <mergeCell ref="AY371:BB371"/>
    <mergeCell ref="AY372:BB372"/>
    <mergeCell ref="X372:AA372"/>
    <mergeCell ref="AG372:AJ372"/>
    <mergeCell ref="G342:L342"/>
    <mergeCell ref="AM342:AR342"/>
    <mergeCell ref="G294:BK295"/>
    <mergeCell ref="E299:H299"/>
    <mergeCell ref="I299:M299"/>
    <mergeCell ref="N299:BG299"/>
    <mergeCell ref="BH299:BK299"/>
    <mergeCell ref="E300:H303"/>
    <mergeCell ref="I300:M303"/>
    <mergeCell ref="BH300:BK303"/>
    <mergeCell ref="BH332:BK335"/>
    <mergeCell ref="E336:H339"/>
    <mergeCell ref="I336:M339"/>
    <mergeCell ref="I362:O362"/>
    <mergeCell ref="P362:W362"/>
    <mergeCell ref="X362:BO362"/>
    <mergeCell ref="F363:G364"/>
    <mergeCell ref="I363:O364"/>
    <mergeCell ref="P363:W363"/>
    <mergeCell ref="X363:BO363"/>
    <mergeCell ref="P364:W364"/>
    <mergeCell ref="X364:BO364"/>
    <mergeCell ref="BD348:BG348"/>
    <mergeCell ref="BD352:BG352"/>
    <mergeCell ref="BD356:BG356"/>
    <mergeCell ref="AH376:AJ376"/>
    <mergeCell ref="AQ376:AS376"/>
    <mergeCell ref="N375:T375"/>
    <mergeCell ref="V375:AA375"/>
    <mergeCell ref="AE375:AJ375"/>
    <mergeCell ref="AN375:AS375"/>
    <mergeCell ref="AW375:BB375"/>
    <mergeCell ref="BH375:BM375"/>
    <mergeCell ref="AM373:AU373"/>
    <mergeCell ref="AV373:BD373"/>
    <mergeCell ref="BE373:BO373"/>
    <mergeCell ref="N374:T374"/>
    <mergeCell ref="V374:AA374"/>
    <mergeCell ref="AE374:AJ374"/>
    <mergeCell ref="AN374:AS374"/>
    <mergeCell ref="N372:T372"/>
    <mergeCell ref="L373:T373"/>
    <mergeCell ref="U373:AC373"/>
    <mergeCell ref="AD373:AL373"/>
    <mergeCell ref="BH374:BM374"/>
    <mergeCell ref="F388:G388"/>
    <mergeCell ref="BM388:BO388"/>
    <mergeCell ref="BM380:BO381"/>
    <mergeCell ref="I382:T382"/>
    <mergeCell ref="I383:T383"/>
    <mergeCell ref="F384:G384"/>
    <mergeCell ref="F385:G385"/>
    <mergeCell ref="E379:H383"/>
    <mergeCell ref="I379:T379"/>
    <mergeCell ref="AF379:AH379"/>
    <mergeCell ref="I380:T381"/>
    <mergeCell ref="AH391:AZ391"/>
    <mergeCell ref="Y379:AB379"/>
    <mergeCell ref="U379:V379"/>
    <mergeCell ref="BJ379:BK379"/>
    <mergeCell ref="AI379:BH379"/>
    <mergeCell ref="BK380:BL381"/>
    <mergeCell ref="BC380:BD381"/>
    <mergeCell ref="BE380:BJ381"/>
    <mergeCell ref="AK387:BE387"/>
    <mergeCell ref="U389:V389"/>
    <mergeCell ref="AG390:AH390"/>
    <mergeCell ref="AZ390:BA390"/>
    <mergeCell ref="Y387:AD387"/>
    <mergeCell ref="AT386:AU386"/>
    <mergeCell ref="BE386:BF386"/>
    <mergeCell ref="U387:V387"/>
    <mergeCell ref="U388:V388"/>
    <mergeCell ref="V380:AL381"/>
    <mergeCell ref="F389:G389"/>
    <mergeCell ref="BM389:BO389"/>
    <mergeCell ref="F390:G390"/>
    <mergeCell ref="AK399:AL399"/>
    <mergeCell ref="BL399:BO399"/>
    <mergeCell ref="AK400:AL400"/>
    <mergeCell ref="BL400:BO400"/>
    <mergeCell ref="AD395:AI395"/>
    <mergeCell ref="AK395:AL395"/>
    <mergeCell ref="BL395:BO395"/>
    <mergeCell ref="AK396:AL396"/>
    <mergeCell ref="BL396:BO396"/>
    <mergeCell ref="AD397:AI397"/>
    <mergeCell ref="AK397:AL397"/>
    <mergeCell ref="BL397:BO397"/>
    <mergeCell ref="BI392:BK392"/>
    <mergeCell ref="BL392:BO392"/>
    <mergeCell ref="AD393:BG394"/>
    <mergeCell ref="BI393:BK393"/>
    <mergeCell ref="BL393:BO393"/>
    <mergeCell ref="BL394:BO394"/>
    <mergeCell ref="AH392:AZ392"/>
    <mergeCell ref="BI399:BK399"/>
    <mergeCell ref="BI400:BK400"/>
    <mergeCell ref="BE399:BF399"/>
    <mergeCell ref="BE398:BF398"/>
    <mergeCell ref="BE397:BF397"/>
    <mergeCell ref="BE396:BF396"/>
    <mergeCell ref="BE395:BF395"/>
    <mergeCell ref="BI395:BK395"/>
    <mergeCell ref="BI396:BK396"/>
    <mergeCell ref="BI397:BK397"/>
    <mergeCell ref="BI398:BK398"/>
    <mergeCell ref="BL398:BO398"/>
    <mergeCell ref="BL407:BO407"/>
    <mergeCell ref="AD408:AI408"/>
    <mergeCell ref="AK408:AL408"/>
    <mergeCell ref="BL408:BO408"/>
    <mergeCell ref="AK409:AL409"/>
    <mergeCell ref="BL409:BO409"/>
    <mergeCell ref="AD404:BG405"/>
    <mergeCell ref="BI404:BK404"/>
    <mergeCell ref="BL404:BO404"/>
    <mergeCell ref="BL405:BO405"/>
    <mergeCell ref="AD406:AI406"/>
    <mergeCell ref="AK406:AL406"/>
    <mergeCell ref="BL406:BO406"/>
    <mergeCell ref="F402:G403"/>
    <mergeCell ref="H402:T403"/>
    <mergeCell ref="BI402:BK402"/>
    <mergeCell ref="BL402:BO402"/>
    <mergeCell ref="BI403:BK403"/>
    <mergeCell ref="BL403:BO403"/>
    <mergeCell ref="AH402:AZ402"/>
    <mergeCell ref="AH403:AZ403"/>
    <mergeCell ref="BI406:BK406"/>
    <mergeCell ref="BI407:BK407"/>
    <mergeCell ref="BI408:BK408"/>
    <mergeCell ref="BI409:BK409"/>
    <mergeCell ref="BE406:BF406"/>
    <mergeCell ref="BE407:BF407"/>
    <mergeCell ref="BE408:BF408"/>
    <mergeCell ref="BE409:BF409"/>
    <mergeCell ref="BI419:BK419"/>
    <mergeCell ref="BL419:BO419"/>
    <mergeCell ref="V420:AW420"/>
    <mergeCell ref="BI420:BK420"/>
    <mergeCell ref="BL420:BO420"/>
    <mergeCell ref="BL414:BO414"/>
    <mergeCell ref="BL415:BO415"/>
    <mergeCell ref="BL416:BO416"/>
    <mergeCell ref="BL417:BO417"/>
    <mergeCell ref="V418:AW418"/>
    <mergeCell ref="BI418:BK418"/>
    <mergeCell ref="BL418:BO418"/>
    <mergeCell ref="AK410:AL410"/>
    <mergeCell ref="BL410:BO410"/>
    <mergeCell ref="AH412:BG413"/>
    <mergeCell ref="BL412:BO412"/>
    <mergeCell ref="BL413:BO413"/>
    <mergeCell ref="BI410:BK410"/>
    <mergeCell ref="BI414:BK414"/>
    <mergeCell ref="BI415:BK415"/>
    <mergeCell ref="BI416:BK416"/>
    <mergeCell ref="BI412:BK413"/>
    <mergeCell ref="BE410:BF410"/>
    <mergeCell ref="F421:G421"/>
    <mergeCell ref="BM421:BO421"/>
    <mergeCell ref="F422:G423"/>
    <mergeCell ref="H422:S423"/>
    <mergeCell ref="V422:BA423"/>
    <mergeCell ref="BM422:BO422"/>
    <mergeCell ref="BM423:BO423"/>
    <mergeCell ref="Z427:AY427"/>
    <mergeCell ref="Z428:AO428"/>
    <mergeCell ref="AV428:BK428"/>
    <mergeCell ref="U424:V424"/>
    <mergeCell ref="AB424:AE424"/>
    <mergeCell ref="AF424:AJ424"/>
    <mergeCell ref="AD421:BJ421"/>
    <mergeCell ref="BG422:BI422"/>
    <mergeCell ref="BC423:BK423"/>
    <mergeCell ref="BK431:BL431"/>
    <mergeCell ref="BK430:BL430"/>
    <mergeCell ref="BK429:BL429"/>
    <mergeCell ref="AN431:BJ431"/>
    <mergeCell ref="AN430:BJ430"/>
    <mergeCell ref="AN429:BJ429"/>
    <mergeCell ref="U421:V421"/>
    <mergeCell ref="BB422:BC422"/>
    <mergeCell ref="F435:G435"/>
    <mergeCell ref="BJ435:BO435"/>
    <mergeCell ref="F436:G438"/>
    <mergeCell ref="H436:T438"/>
    <mergeCell ref="BM436:BO436"/>
    <mergeCell ref="BJ437:BL437"/>
    <mergeCell ref="BM437:BO437"/>
    <mergeCell ref="V438:BH438"/>
    <mergeCell ref="BJ438:BL438"/>
    <mergeCell ref="BM438:BO438"/>
    <mergeCell ref="AF430:AG430"/>
    <mergeCell ref="AJ430:AK430"/>
    <mergeCell ref="AF431:AG431"/>
    <mergeCell ref="AJ431:AK431"/>
    <mergeCell ref="BB435:BE435"/>
    <mergeCell ref="F424:G424"/>
    <mergeCell ref="BJ424:BO424"/>
    <mergeCell ref="F427:G428"/>
    <mergeCell ref="H427:S428"/>
    <mergeCell ref="F429:G431"/>
    <mergeCell ref="H429:T431"/>
    <mergeCell ref="AF429:AG429"/>
    <mergeCell ref="AJ429:AK429"/>
    <mergeCell ref="U429:W429"/>
    <mergeCell ref="F443:G443"/>
    <mergeCell ref="H443:T443"/>
    <mergeCell ref="V443:AA443"/>
    <mergeCell ref="AG443:AL443"/>
    <mergeCell ref="F439:G442"/>
    <mergeCell ref="H439:T442"/>
    <mergeCell ref="V439:AL439"/>
    <mergeCell ref="V440:AL440"/>
    <mergeCell ref="V441:AL441"/>
    <mergeCell ref="U446:AK446"/>
    <mergeCell ref="AL446:AX446"/>
    <mergeCell ref="AY446:BO446"/>
    <mergeCell ref="AN439:AT439"/>
    <mergeCell ref="AN440:AT440"/>
    <mergeCell ref="AN441:AT441"/>
    <mergeCell ref="AN442:AT442"/>
    <mergeCell ref="AY441:BO442"/>
    <mergeCell ref="H447:T447"/>
    <mergeCell ref="U447:AK447"/>
    <mergeCell ref="AL447:AX447"/>
    <mergeCell ref="AY447:BO447"/>
    <mergeCell ref="F444:G447"/>
    <mergeCell ref="H444:T444"/>
    <mergeCell ref="U444:AK444"/>
    <mergeCell ref="AL444:AX444"/>
    <mergeCell ref="AY444:BO444"/>
    <mergeCell ref="H445:T445"/>
    <mergeCell ref="U445:AK445"/>
    <mergeCell ref="AL445:AX445"/>
    <mergeCell ref="AY445:BO445"/>
    <mergeCell ref="H446:T446"/>
    <mergeCell ref="BM453:BO453"/>
    <mergeCell ref="H454:T454"/>
    <mergeCell ref="F455:G455"/>
    <mergeCell ref="H455:T455"/>
    <mergeCell ref="U455:V455"/>
    <mergeCell ref="F456:G456"/>
    <mergeCell ref="H456:T456"/>
    <mergeCell ref="F448:G454"/>
    <mergeCell ref="H448:P450"/>
    <mergeCell ref="Q448:T448"/>
    <mergeCell ref="V448:BC448"/>
    <mergeCell ref="Q449:T449"/>
    <mergeCell ref="V449:BC449"/>
    <mergeCell ref="Q450:T450"/>
    <mergeCell ref="V450:BC450"/>
    <mergeCell ref="H451:T452"/>
    <mergeCell ref="H453:T453"/>
    <mergeCell ref="V453:AQ453"/>
    <mergeCell ref="AH454:BL454"/>
    <mergeCell ref="BA452:BD452"/>
    <mergeCell ref="AE452:AH452"/>
    <mergeCell ref="AE451:AH451"/>
    <mergeCell ref="AY455:BM455"/>
    <mergeCell ref="AP456:BM456"/>
    <mergeCell ref="AA451:AB451"/>
    <mergeCell ref="AA452:AB452"/>
    <mergeCell ref="AW452:AX452"/>
    <mergeCell ref="U456:V456"/>
    <mergeCell ref="F463:G463"/>
    <mergeCell ref="H463:T463"/>
    <mergeCell ref="BJ463:BO463"/>
    <mergeCell ref="F466:G466"/>
    <mergeCell ref="H466:T466"/>
    <mergeCell ref="F467:G468"/>
    <mergeCell ref="H467:T468"/>
    <mergeCell ref="F460:G460"/>
    <mergeCell ref="H460:T460"/>
    <mergeCell ref="F461:G462"/>
    <mergeCell ref="H461:N462"/>
    <mergeCell ref="O461:T461"/>
    <mergeCell ref="BJ461:BO461"/>
    <mergeCell ref="O462:T462"/>
    <mergeCell ref="BJ462:BO462"/>
    <mergeCell ref="F457:G457"/>
    <mergeCell ref="H457:T457"/>
    <mergeCell ref="BJ457:BO457"/>
    <mergeCell ref="F458:G459"/>
    <mergeCell ref="H458:N459"/>
    <mergeCell ref="O458:T458"/>
    <mergeCell ref="BJ458:BO458"/>
    <mergeCell ref="O459:T459"/>
    <mergeCell ref="BJ459:BO459"/>
    <mergeCell ref="V458:AK458"/>
    <mergeCell ref="V459:AK459"/>
    <mergeCell ref="AO459:AP459"/>
    <mergeCell ref="V460:BO460"/>
    <mergeCell ref="V461:AK461"/>
    <mergeCell ref="V462:AK462"/>
    <mergeCell ref="AA463:AC463"/>
    <mergeCell ref="U463:V463"/>
    <mergeCell ref="K480:BN481"/>
    <mergeCell ref="F482:G483"/>
    <mergeCell ref="H482:T483"/>
    <mergeCell ref="BB482:BH482"/>
    <mergeCell ref="BI482:BO482"/>
    <mergeCell ref="BB483:BH483"/>
    <mergeCell ref="BI483:BO483"/>
    <mergeCell ref="BI471:BO471"/>
    <mergeCell ref="F472:G472"/>
    <mergeCell ref="V472:AA472"/>
    <mergeCell ref="F473:G481"/>
    <mergeCell ref="K473:BN474"/>
    <mergeCell ref="K475:BN475"/>
    <mergeCell ref="V476:AA476"/>
    <mergeCell ref="K477:BN478"/>
    <mergeCell ref="F469:G471"/>
    <mergeCell ref="H469:T471"/>
    <mergeCell ref="V469:AV469"/>
    <mergeCell ref="BB469:BH469"/>
    <mergeCell ref="BI469:BO469"/>
    <mergeCell ref="V470:AV470"/>
    <mergeCell ref="BB470:BH470"/>
    <mergeCell ref="BI470:BO470"/>
    <mergeCell ref="V471:AV471"/>
    <mergeCell ref="BB471:BH471"/>
    <mergeCell ref="H490:T490"/>
    <mergeCell ref="U490:BO490"/>
    <mergeCell ref="G496:BO496"/>
    <mergeCell ref="B500:BP500"/>
    <mergeCell ref="B504:E504"/>
    <mergeCell ref="F504:BO504"/>
    <mergeCell ref="AK487:AM487"/>
    <mergeCell ref="AN487:AP487"/>
    <mergeCell ref="BJ487:BL487"/>
    <mergeCell ref="BM487:BO487"/>
    <mergeCell ref="AU488:AW488"/>
    <mergeCell ref="BF488:BH488"/>
    <mergeCell ref="B501:BP501"/>
    <mergeCell ref="F486:G487"/>
    <mergeCell ref="H486:T487"/>
    <mergeCell ref="AK486:AM486"/>
    <mergeCell ref="AN486:AP486"/>
    <mergeCell ref="BJ486:BL486"/>
    <mergeCell ref="BM486:BO486"/>
    <mergeCell ref="B503:E503"/>
    <mergeCell ref="F503:BO503"/>
    <mergeCell ref="F491:G491"/>
    <mergeCell ref="B508:E508"/>
    <mergeCell ref="I367:T368"/>
    <mergeCell ref="B510:E510"/>
    <mergeCell ref="F510:BO510"/>
    <mergeCell ref="H512:BO512"/>
    <mergeCell ref="B543:E543"/>
    <mergeCell ref="F543:BO543"/>
    <mergeCell ref="B538:E538"/>
    <mergeCell ref="F538:BO538"/>
    <mergeCell ref="B539:E539"/>
    <mergeCell ref="F539:BO539"/>
    <mergeCell ref="B540:E540"/>
    <mergeCell ref="F540:BO540"/>
    <mergeCell ref="B534:E534"/>
    <mergeCell ref="B535:E535"/>
    <mergeCell ref="F535:BO535"/>
    <mergeCell ref="B536:E536"/>
    <mergeCell ref="F536:BO536"/>
    <mergeCell ref="B537:E537"/>
    <mergeCell ref="F537:BO537"/>
    <mergeCell ref="B530:E530"/>
    <mergeCell ref="F530:BO530"/>
    <mergeCell ref="B531:E531"/>
    <mergeCell ref="F531:BO531"/>
    <mergeCell ref="B532:E532"/>
    <mergeCell ref="AK398:AL398"/>
    <mergeCell ref="BB484:BH484"/>
    <mergeCell ref="BI484:BO484"/>
    <mergeCell ref="F485:G485"/>
    <mergeCell ref="BM485:BO485"/>
    <mergeCell ref="V479:AA479"/>
    <mergeCell ref="F490:G490"/>
    <mergeCell ref="I332:M335"/>
    <mergeCell ref="BE369:BO372"/>
    <mergeCell ref="AD370:AL370"/>
    <mergeCell ref="AM370:AU370"/>
    <mergeCell ref="AV370:BD370"/>
    <mergeCell ref="E287:H290"/>
    <mergeCell ref="AD369:AL369"/>
    <mergeCell ref="BJ390:BO390"/>
    <mergeCell ref="F391:G391"/>
    <mergeCell ref="BI391:BK391"/>
    <mergeCell ref="BL391:BO391"/>
    <mergeCell ref="F386:G386"/>
    <mergeCell ref="F387:G387"/>
    <mergeCell ref="BM387:BO387"/>
    <mergeCell ref="B542:E542"/>
    <mergeCell ref="F542:BO542"/>
    <mergeCell ref="V382:AL382"/>
    <mergeCell ref="V383:AL383"/>
    <mergeCell ref="AB385:AD385"/>
    <mergeCell ref="AN385:AP385"/>
    <mergeCell ref="AF386:AG386"/>
    <mergeCell ref="AL388:AM388"/>
    <mergeCell ref="AP388:BG388"/>
    <mergeCell ref="AG389:AP389"/>
    <mergeCell ref="B526:E526"/>
    <mergeCell ref="F526:BO526"/>
    <mergeCell ref="B527:E527"/>
    <mergeCell ref="F527:BO527"/>
    <mergeCell ref="B529:E529"/>
    <mergeCell ref="F529:BO529"/>
    <mergeCell ref="AW374:BB374"/>
    <mergeCell ref="F507:BO507"/>
    <mergeCell ref="V229:Z229"/>
    <mergeCell ref="AK229:AO229"/>
    <mergeCell ref="E267:H270"/>
    <mergeCell ref="I267:M270"/>
    <mergeCell ref="BH267:BK270"/>
    <mergeCell ref="P254:BA254"/>
    <mergeCell ref="P258:BA258"/>
    <mergeCell ref="P262:BA262"/>
    <mergeCell ref="P266:BA266"/>
    <mergeCell ref="P270:BA270"/>
    <mergeCell ref="P274:BA274"/>
    <mergeCell ref="P278:BA278"/>
    <mergeCell ref="E275:H278"/>
    <mergeCell ref="I275:M278"/>
    <mergeCell ref="BH275:BK278"/>
    <mergeCell ref="AP235:AS235"/>
    <mergeCell ref="T233:W233"/>
    <mergeCell ref="AB233:AE233"/>
    <mergeCell ref="AJ233:AM233"/>
    <mergeCell ref="AR233:AU233"/>
    <mergeCell ref="T231:W231"/>
    <mergeCell ref="AB231:AE231"/>
    <mergeCell ref="E196:H199"/>
    <mergeCell ref="I196:M199"/>
    <mergeCell ref="N246:BG246"/>
    <mergeCell ref="BH246:BK246"/>
    <mergeCell ref="U234:W234"/>
    <mergeCell ref="AC234:AE234"/>
    <mergeCell ref="AH234:AK234"/>
    <mergeCell ref="E271:H274"/>
    <mergeCell ref="I271:M274"/>
    <mergeCell ref="BH271:BK274"/>
    <mergeCell ref="T236:W236"/>
    <mergeCell ref="AB236:AE236"/>
    <mergeCell ref="E255:H258"/>
    <mergeCell ref="I255:M258"/>
    <mergeCell ref="BH255:BK258"/>
    <mergeCell ref="E259:H262"/>
    <mergeCell ref="I259:M262"/>
    <mergeCell ref="BH259:BK262"/>
    <mergeCell ref="E263:H266"/>
    <mergeCell ref="AJ232:AM232"/>
    <mergeCell ref="AR232:AU232"/>
    <mergeCell ref="AP234:AS234"/>
    <mergeCell ref="G235:O236"/>
    <mergeCell ref="AH235:AK235"/>
    <mergeCell ref="P237:W237"/>
    <mergeCell ref="X237:AE237"/>
    <mergeCell ref="T238:W238"/>
    <mergeCell ref="AB238:AE238"/>
    <mergeCell ref="T239:W239"/>
    <mergeCell ref="AB239:AE239"/>
    <mergeCell ref="R240:U240"/>
    <mergeCell ref="Z240:AC240"/>
    <mergeCell ref="P311:BA311"/>
    <mergeCell ref="P315:BA315"/>
    <mergeCell ref="P319:BA319"/>
    <mergeCell ref="P323:BA323"/>
    <mergeCell ref="P327:BA327"/>
    <mergeCell ref="P331:BA331"/>
    <mergeCell ref="P335:BA335"/>
    <mergeCell ref="P339:BA339"/>
    <mergeCell ref="AN293:AS293"/>
    <mergeCell ref="AX340:BG341"/>
    <mergeCell ref="BH340:BK341"/>
    <mergeCell ref="G343:BK344"/>
    <mergeCell ref="N371:T371"/>
    <mergeCell ref="X371:AA371"/>
    <mergeCell ref="AG371:AJ371"/>
    <mergeCell ref="P365:W365"/>
    <mergeCell ref="X365:BO365"/>
    <mergeCell ref="P366:W366"/>
    <mergeCell ref="X366:BO366"/>
    <mergeCell ref="E367:H376"/>
    <mergeCell ref="L369:T370"/>
    <mergeCell ref="U369:AC370"/>
    <mergeCell ref="BH320:BK323"/>
    <mergeCell ref="F346:G346"/>
    <mergeCell ref="M347:BH347"/>
    <mergeCell ref="J347:L347"/>
    <mergeCell ref="T353:BC353"/>
    <mergeCell ref="T354:BC354"/>
    <mergeCell ref="Z356:AZ356"/>
    <mergeCell ref="BD349:BG349"/>
    <mergeCell ref="BD350:BG350"/>
    <mergeCell ref="E332:H335"/>
    <mergeCell ref="E51:H51"/>
    <mergeCell ref="I51:W52"/>
    <mergeCell ref="X51:AF52"/>
    <mergeCell ref="AG51:AO52"/>
    <mergeCell ref="AP51:AX52"/>
    <mergeCell ref="AY51:BG52"/>
    <mergeCell ref="E52:H54"/>
    <mergeCell ref="I53:W54"/>
    <mergeCell ref="X53:AD54"/>
    <mergeCell ref="AE53:AF54"/>
    <mergeCell ref="AG53:AM54"/>
    <mergeCell ref="AN53:AO54"/>
    <mergeCell ref="AP53:AV54"/>
    <mergeCell ref="AW53:AX54"/>
    <mergeCell ref="AY53:BE54"/>
    <mergeCell ref="BF53:BG54"/>
    <mergeCell ref="I55:W56"/>
    <mergeCell ref="X55:AD56"/>
    <mergeCell ref="AE55:AF56"/>
    <mergeCell ref="AG55:AM56"/>
    <mergeCell ref="AN55:AO56"/>
    <mergeCell ref="AP55:AV56"/>
    <mergeCell ref="AW55:AX56"/>
    <mergeCell ref="AY55:BE56"/>
    <mergeCell ref="BF55:BG56"/>
    <mergeCell ref="E55:H55"/>
    <mergeCell ref="F56:G56"/>
    <mergeCell ref="P103:AE103"/>
    <mergeCell ref="AF103:AU103"/>
    <mergeCell ref="AV103:BK103"/>
    <mergeCell ref="U110:W110"/>
    <mergeCell ref="AC110:AE110"/>
    <mergeCell ref="AH110:AK110"/>
    <mergeCell ref="AP110:AS110"/>
    <mergeCell ref="BH156:BK159"/>
    <mergeCell ref="P282:BA282"/>
    <mergeCell ref="P286:BA286"/>
    <mergeCell ref="P290:BA290"/>
    <mergeCell ref="BH291:BK292"/>
    <mergeCell ref="H293:M293"/>
    <mergeCell ref="BB427:BN427"/>
    <mergeCell ref="V454:Z454"/>
    <mergeCell ref="BB436:BE436"/>
    <mergeCell ref="I263:M266"/>
    <mergeCell ref="BH263:BK266"/>
    <mergeCell ref="E152:H155"/>
    <mergeCell ref="I152:M155"/>
    <mergeCell ref="BH152:BK155"/>
    <mergeCell ref="H233:O233"/>
    <mergeCell ref="H237:N237"/>
    <mergeCell ref="E227:O227"/>
    <mergeCell ref="P227:AE227"/>
    <mergeCell ref="AF227:AU227"/>
    <mergeCell ref="AV227:BK227"/>
    <mergeCell ref="P303:BA303"/>
    <mergeCell ref="P211:BA211"/>
    <mergeCell ref="P215:BA215"/>
    <mergeCell ref="P135:BA135"/>
    <mergeCell ref="P307:BA307"/>
    <mergeCell ref="E63:V63"/>
    <mergeCell ref="P155:BA155"/>
    <mergeCell ref="P159:BA159"/>
    <mergeCell ref="P163:BA163"/>
    <mergeCell ref="P167:BA167"/>
    <mergeCell ref="P179:BA179"/>
    <mergeCell ref="P183:BA183"/>
    <mergeCell ref="P187:BA187"/>
    <mergeCell ref="P191:BA191"/>
    <mergeCell ref="P195:BA195"/>
    <mergeCell ref="P199:BA199"/>
    <mergeCell ref="P203:BA203"/>
    <mergeCell ref="P207:BA207"/>
    <mergeCell ref="G171:BK172"/>
    <mergeCell ref="E175:H175"/>
    <mergeCell ref="I175:M175"/>
    <mergeCell ref="N175:BG175"/>
    <mergeCell ref="BH175:BK175"/>
    <mergeCell ref="E176:H179"/>
    <mergeCell ref="I176:M179"/>
    <mergeCell ref="BH176:BK179"/>
    <mergeCell ref="E164:H167"/>
    <mergeCell ref="I164:M167"/>
    <mergeCell ref="BH164:BK167"/>
    <mergeCell ref="AX168:BG169"/>
    <mergeCell ref="BH168:BK169"/>
    <mergeCell ref="BH196:BK199"/>
    <mergeCell ref="H170:M170"/>
    <mergeCell ref="AN170:AS170"/>
    <mergeCell ref="E156:H159"/>
    <mergeCell ref="I156:M159"/>
    <mergeCell ref="E103:O103"/>
    <mergeCell ref="W82:AA82"/>
    <mergeCell ref="AB82:AF82"/>
    <mergeCell ref="AG82:AK82"/>
    <mergeCell ref="AL82:AP82"/>
    <mergeCell ref="AQ82:AU82"/>
    <mergeCell ref="AV82:AZ82"/>
    <mergeCell ref="BA82:BE82"/>
    <mergeCell ref="BF82:BJ82"/>
    <mergeCell ref="BK82:BO82"/>
    <mergeCell ref="AY79:AZ79"/>
    <mergeCell ref="BA79:BJ79"/>
    <mergeCell ref="E80:V80"/>
    <mergeCell ref="W80:AA80"/>
    <mergeCell ref="AB80:AF80"/>
    <mergeCell ref="AG80:AK80"/>
    <mergeCell ref="AL80:AP80"/>
    <mergeCell ref="AQ80:AU80"/>
    <mergeCell ref="AV80:AZ80"/>
    <mergeCell ref="BA80:BE80"/>
    <mergeCell ref="BF80:BJ80"/>
    <mergeCell ref="BK80:BO80"/>
    <mergeCell ref="W81:AA81"/>
    <mergeCell ref="AB81:AF81"/>
    <mergeCell ref="AG81:AK81"/>
    <mergeCell ref="AL81:AP81"/>
    <mergeCell ref="AQ81:AU81"/>
    <mergeCell ref="AV81:AZ81"/>
    <mergeCell ref="BA81:BE81"/>
    <mergeCell ref="BF81:BJ81"/>
    <mergeCell ref="BK81:BO81"/>
    <mergeCell ref="E81:V81"/>
    <mergeCell ref="E82:V82"/>
    <mergeCell ref="BA85:BE85"/>
    <mergeCell ref="BF85:BJ85"/>
    <mergeCell ref="BK85:BO85"/>
    <mergeCell ref="W84:AA84"/>
    <mergeCell ref="AB84:AF84"/>
    <mergeCell ref="AG84:AK84"/>
    <mergeCell ref="AL84:AP84"/>
    <mergeCell ref="AQ84:AU84"/>
    <mergeCell ref="AV84:AZ84"/>
    <mergeCell ref="BA84:BE84"/>
    <mergeCell ref="BF84:BJ84"/>
    <mergeCell ref="BK84:BO84"/>
    <mergeCell ref="W83:AA83"/>
    <mergeCell ref="AB83:AF83"/>
    <mergeCell ref="AG83:AK83"/>
    <mergeCell ref="AL83:AP83"/>
    <mergeCell ref="AQ83:AU83"/>
    <mergeCell ref="AV83:AZ83"/>
    <mergeCell ref="BA83:BE83"/>
    <mergeCell ref="BF83:BJ83"/>
    <mergeCell ref="BK83:BO83"/>
    <mergeCell ref="BD351:BG351"/>
    <mergeCell ref="BD353:BG353"/>
    <mergeCell ref="BD354:BG354"/>
    <mergeCell ref="I287:M290"/>
    <mergeCell ref="BH287:BK290"/>
    <mergeCell ref="AX291:BG292"/>
    <mergeCell ref="BD346:BG346"/>
    <mergeCell ref="E83:V83"/>
    <mergeCell ref="E84:V84"/>
    <mergeCell ref="E85:V85"/>
    <mergeCell ref="AG479:BO479"/>
    <mergeCell ref="AG476:BO476"/>
    <mergeCell ref="AG472:BO472"/>
    <mergeCell ref="AB479:AF479"/>
    <mergeCell ref="AB476:AF476"/>
    <mergeCell ref="AB472:AF472"/>
    <mergeCell ref="E86:V86"/>
    <mergeCell ref="W86:AA86"/>
    <mergeCell ref="AB86:AF86"/>
    <mergeCell ref="AG86:AK86"/>
    <mergeCell ref="AL86:AP86"/>
    <mergeCell ref="AQ86:AU86"/>
    <mergeCell ref="AV86:AZ86"/>
    <mergeCell ref="BA86:BE86"/>
    <mergeCell ref="BF86:BJ86"/>
    <mergeCell ref="BK86:BO86"/>
    <mergeCell ref="W85:AA85"/>
    <mergeCell ref="AB85:AF85"/>
    <mergeCell ref="AG85:AK85"/>
    <mergeCell ref="AL85:AP85"/>
    <mergeCell ref="AQ85:AU85"/>
    <mergeCell ref="AV85:AZ85"/>
  </mergeCells>
  <phoneticPr fontId="2"/>
  <conditionalFormatting sqref="V27 U4 W5:AV5 AZ5:BK5 U9:BK9 AZ10:BK10 W10:AV10 AA11:AP12 W13:AV13 AZ13:BK13 U14:AM14 V15:W16">
    <cfRule type="cellIs" dxfId="125" priority="261" operator="equal">
      <formula>0</formula>
    </cfRule>
  </conditionalFormatting>
  <conditionalFormatting sqref="AC222:AH222 X360:BO366">
    <cfRule type="cellIs" dxfId="124" priority="248" operator="equal">
      <formula>0</formula>
    </cfRule>
  </conditionalFormatting>
  <conditionalFormatting sqref="BC380:BD381 BK380:BL381 V380:AL383">
    <cfRule type="cellIs" dxfId="123" priority="246" operator="equal">
      <formula>0</formula>
    </cfRule>
  </conditionalFormatting>
  <conditionalFormatting sqref="V384">
    <cfRule type="cellIs" dxfId="122" priority="245" operator="equal">
      <formula>0</formula>
    </cfRule>
  </conditionalFormatting>
  <conditionalFormatting sqref="AB385:AD385 AN385:AP385 AF386:AG386 AT386:AU386 BE386:BF386 U387:V389 U390:X390 AG390:AH390">
    <cfRule type="cellIs" dxfId="121" priority="244" operator="equal">
      <formula>0</formula>
    </cfRule>
  </conditionalFormatting>
  <conditionalFormatting sqref="V453:AQ453 U455:V456 U457:X457 V458:AK459 AO459:AP459 V460:BO460 V461:AK462 AA463:AC463 U466:V466 BF467:BI467 BB468:BE468 BB469:BH471 V472:AA472 V476:AA476 V479:AA479 BB482:BH484 AK486:AM487 BJ486:BL487 AU488:AW488">
    <cfRule type="cellIs" dxfId="120" priority="242" operator="equal">
      <formula>0</formula>
    </cfRule>
  </conditionalFormatting>
  <conditionalFormatting sqref="AB6:AM7 AP6:AW7 BD6:BK7 AW11:BK12 AH15:AM15 AR15:AV15 AR16:AT16 W81:BJ85">
    <cfRule type="cellIs" dxfId="119" priority="239" operator="equal">
      <formula>0</formula>
    </cfRule>
  </conditionalFormatting>
  <conditionalFormatting sqref="H109:O109">
    <cfRule type="cellIs" dxfId="118" priority="234" operator="equal">
      <formula>0</formula>
    </cfRule>
  </conditionalFormatting>
  <conditionalFormatting sqref="H113:N113">
    <cfRule type="cellIs" dxfId="117" priority="233" operator="equal">
      <formula>0</formula>
    </cfRule>
  </conditionalFormatting>
  <conditionalFormatting sqref="AK223:AM223 BA223:BC223">
    <cfRule type="cellIs" dxfId="116" priority="227" operator="equal">
      <formula>0</formula>
    </cfRule>
  </conditionalFormatting>
  <conditionalFormatting sqref="Z427:AY427 Z428:AO428 AV428:BK428 AJ429:AK431 AN429:BL431 AE451:AH452 BA452:BD452 AH454:BL454 AY455:BM455 AP456:BM456 BF466:BM466 U490:BO490 AF429:AG431">
    <cfRule type="cellIs" dxfId="115" priority="219" operator="equal">
      <formula>0</formula>
    </cfRule>
  </conditionalFormatting>
  <conditionalFormatting sqref="AP388:BG388 AK387:BE387 AG389:AP389 AZ390:BA390">
    <cfRule type="cellIs" dxfId="114" priority="217" operator="equal">
      <formula>0</formula>
    </cfRule>
  </conditionalFormatting>
  <conditionalFormatting sqref="AQ31:AV31 AS32:AW32 AX18:BK20">
    <cfRule type="cellIs" dxfId="113" priority="215" operator="equal">
      <formula>0</formula>
    </cfRule>
  </conditionalFormatting>
  <conditionalFormatting sqref="BA39:BH39 BA41:BH41 BA43:BH43 BA45:BH45 BC36:BI36">
    <cfRule type="cellIs" dxfId="112" priority="213" operator="equal">
      <formula>0</formula>
    </cfRule>
    <cfRule type="cellIs" dxfId="111" priority="214" operator="equal">
      <formula>0</formula>
    </cfRule>
  </conditionalFormatting>
  <conditionalFormatting sqref="AB424:AE424">
    <cfRule type="cellIs" dxfId="110" priority="206" operator="equal">
      <formula>0</formula>
    </cfRule>
  </conditionalFormatting>
  <conditionalFormatting sqref="BJ379:BK379">
    <cfRule type="cellIs" dxfId="109" priority="199" operator="equal">
      <formula>0</formula>
    </cfRule>
  </conditionalFormatting>
  <conditionalFormatting sqref="BL402:BO404 BL391:BO393 BL412:BO412">
    <cfRule type="cellIs" dxfId="108" priority="198" operator="equal">
      <formula>0</formula>
    </cfRule>
  </conditionalFormatting>
  <conditionalFormatting sqref="BL418:BO420">
    <cfRule type="cellIs" dxfId="107" priority="196" operator="equal">
      <formula>0</formula>
    </cfRule>
  </conditionalFormatting>
  <conditionalFormatting sqref="AP3:BF3 BA62:BJ62 AW102:BF102">
    <cfRule type="cellIs" dxfId="106" priority="195" operator="equal">
      <formula>0</formula>
    </cfRule>
  </conditionalFormatting>
  <conditionalFormatting sqref="AA32:AE32">
    <cfRule type="cellIs" dxfId="105" priority="194" operator="equal">
      <formula>0</formula>
    </cfRule>
  </conditionalFormatting>
  <conditionalFormatting sqref="BC40:BI40 BC42:BI42 BC44:BI44 BC46:BI46">
    <cfRule type="cellIs" dxfId="104" priority="193" operator="equal">
      <formula>0</formula>
    </cfRule>
  </conditionalFormatting>
  <conditionalFormatting sqref="W22:AF26 AN21:AP26 AV21:AX26">
    <cfRule type="cellIs" dxfId="103" priority="224" operator="equal">
      <formula>0</formula>
    </cfRule>
  </conditionalFormatting>
  <conditionalFormatting sqref="H99:L99 O99:S99">
    <cfRule type="cellIs" dxfId="102" priority="162" operator="equal">
      <formula>0</formula>
    </cfRule>
    <cfRule type="cellIs" dxfId="101" priority="164" operator="lessThan">
      <formula>0</formula>
    </cfRule>
  </conditionalFormatting>
  <conditionalFormatting sqref="H233:O233">
    <cfRule type="cellIs" dxfId="100" priority="153" operator="equal">
      <formula>0</formula>
    </cfRule>
  </conditionalFormatting>
  <conditionalFormatting sqref="H237:N237">
    <cfRule type="cellIs" dxfId="99" priority="152" operator="equal">
      <formula>0</formula>
    </cfRule>
  </conditionalFormatting>
  <conditionalFormatting sqref="E128:M167 P131 BH128:BK167">
    <cfRule type="cellIs" dxfId="98" priority="148" operator="equal">
      <formula>0</formula>
    </cfRule>
  </conditionalFormatting>
  <conditionalFormatting sqref="V374:AA375 AG371:AJ372 AE374:AJ375 AP371:AS372 AY371:BB372 AW374:BB375 AN374:AS375 AQ376:AS376">
    <cfRule type="cellIs" dxfId="97" priority="123" operator="equal">
      <formula>0</formula>
    </cfRule>
  </conditionalFormatting>
  <conditionalFormatting sqref="AA451:AB452 AW452:AX452">
    <cfRule type="cellIs" dxfId="96" priority="119" operator="equal">
      <formula>0</formula>
    </cfRule>
  </conditionalFormatting>
  <conditionalFormatting sqref="U485:V485">
    <cfRule type="cellIs" dxfId="95" priority="118" operator="equal">
      <formula>0</formula>
    </cfRule>
  </conditionalFormatting>
  <conditionalFormatting sqref="BC423:BK423 BG422:BI422">
    <cfRule type="cellIs" dxfId="94" priority="116" operator="equal">
      <formula>0</formula>
    </cfRule>
  </conditionalFormatting>
  <conditionalFormatting sqref="V18:Z20 AC18:AG20 AJ18:AN20 AQ18:AW20">
    <cfRule type="expression" dxfId="93" priority="114">
      <formula>$BQ$18=0</formula>
    </cfRule>
    <cfRule type="cellIs" dxfId="92" priority="115" operator="equal">
      <formula>0</formula>
    </cfRule>
  </conditionalFormatting>
  <conditionalFormatting sqref="AN21:AO26 AV21:AW26">
    <cfRule type="expression" dxfId="91" priority="113">
      <formula>$BQ$21=0</formula>
    </cfRule>
  </conditionalFormatting>
  <conditionalFormatting sqref="X53:AD56 AG53:AM56 AP53:AV56 AY53:BE56">
    <cfRule type="expression" dxfId="90" priority="108">
      <formula>$BQ$53=0</formula>
    </cfRule>
  </conditionalFormatting>
  <conditionalFormatting sqref="L60:BH60 X53:AD56 AG53:AM56 AP53:AV56 AY53:BE56 O33:U48 X33:AD48 AG33:AL48 AO33:AV48 W64:BJ73 W90:BJ99 H104:L104 U104:AA104 AJ104:AP104 AK105:AO105 V105:Z105 I105:K105 T108:W109 U110:W110 T112:W112 AB108:AE109 AC110:AE110 AB112:AE112 AJ108:AM109 AH110:AK110 AR108:AU109 AP110:AS110 H228:L228 U228:AA228 AJ228:AP228 I229:K229 V229:Z229 AK229:AO229 T232:W233 U234:W234 T236:W236 AB236:AE236 AC234:AE234 AB232:AE233 AJ232:AM233 AH234:AK234 AR232:AU233 AP234:AS234 BI395:BK400 BI406:BK410 BI412:BK415">
    <cfRule type="cellIs" dxfId="89" priority="110" operator="equal">
      <formula>0</formula>
    </cfRule>
  </conditionalFormatting>
  <conditionalFormatting sqref="O33:U48 X33:AD48 AG33:AL48 AO33:AV48">
    <cfRule type="expression" dxfId="88" priority="109">
      <formula>$BQ$33=0</formula>
    </cfRule>
  </conditionalFormatting>
  <conditionalFormatting sqref="L60:BH60">
    <cfRule type="expression" dxfId="87" priority="107">
      <formula>$BI$60=0</formula>
    </cfRule>
  </conditionalFormatting>
  <conditionalFormatting sqref="W90:BJ97">
    <cfRule type="expression" dxfId="86" priority="105">
      <formula>$BQ$90=0</formula>
    </cfRule>
  </conditionalFormatting>
  <conditionalFormatting sqref="W98:BJ99">
    <cfRule type="expression" dxfId="85" priority="104">
      <formula>$BK$98=0</formula>
    </cfRule>
  </conditionalFormatting>
  <conditionalFormatting sqref="H104:L104 U104:AA104 V105:Z105 I105:K105 AJ104:AP104 AK105:AO105">
    <cfRule type="expression" dxfId="84" priority="103">
      <formula>$AZ$104=0</formula>
    </cfRule>
  </conditionalFormatting>
  <conditionalFormatting sqref="P135">
    <cfRule type="cellIs" dxfId="83" priority="102" operator="equal">
      <formula>0</formula>
    </cfRule>
  </conditionalFormatting>
  <conditionalFormatting sqref="P139">
    <cfRule type="cellIs" dxfId="82" priority="101" operator="equal">
      <formula>0</formula>
    </cfRule>
  </conditionalFormatting>
  <conditionalFormatting sqref="P143">
    <cfRule type="cellIs" dxfId="81" priority="100" operator="equal">
      <formula>0</formula>
    </cfRule>
  </conditionalFormatting>
  <conditionalFormatting sqref="P147">
    <cfRule type="cellIs" dxfId="80" priority="99" operator="equal">
      <formula>0</formula>
    </cfRule>
  </conditionalFormatting>
  <conditionalFormatting sqref="P151">
    <cfRule type="cellIs" dxfId="79" priority="98" operator="equal">
      <formula>0</formula>
    </cfRule>
  </conditionalFormatting>
  <conditionalFormatting sqref="P155">
    <cfRule type="cellIs" dxfId="78" priority="97" operator="equal">
      <formula>0</formula>
    </cfRule>
  </conditionalFormatting>
  <conditionalFormatting sqref="P159">
    <cfRule type="cellIs" dxfId="77" priority="96" operator="equal">
      <formula>0</formula>
    </cfRule>
  </conditionalFormatting>
  <conditionalFormatting sqref="P163">
    <cfRule type="cellIs" dxfId="76" priority="95" operator="equal">
      <formula>0</formula>
    </cfRule>
  </conditionalFormatting>
  <conditionalFormatting sqref="P167">
    <cfRule type="cellIs" dxfId="75" priority="94" operator="equal">
      <formula>0</formula>
    </cfRule>
  </conditionalFormatting>
  <conditionalFormatting sqref="E128:M167 P131:BA131 P135:BA135 P139:BA139 P147:BA147 P151:BA151 P155:BA155 P159:BA159 P163:BA163 P167:BA167 BH128:BK167 P143:BA143">
    <cfRule type="expression" dxfId="74" priority="93">
      <formula>$BH$168=0</formula>
    </cfRule>
  </conditionalFormatting>
  <conditionalFormatting sqref="E176:M215 P179 BH176:BK215">
    <cfRule type="cellIs" dxfId="73" priority="92" operator="equal">
      <formula>0</formula>
    </cfRule>
  </conditionalFormatting>
  <conditionalFormatting sqref="P187">
    <cfRule type="cellIs" dxfId="72" priority="90" operator="equal">
      <formula>0</formula>
    </cfRule>
  </conditionalFormatting>
  <conditionalFormatting sqref="P191">
    <cfRule type="cellIs" dxfId="71" priority="89" operator="equal">
      <formula>0</formula>
    </cfRule>
  </conditionalFormatting>
  <conditionalFormatting sqref="P195">
    <cfRule type="cellIs" dxfId="70" priority="88" operator="equal">
      <formula>0</formula>
    </cfRule>
  </conditionalFormatting>
  <conditionalFormatting sqref="P199">
    <cfRule type="cellIs" dxfId="69" priority="87" operator="equal">
      <formula>0</formula>
    </cfRule>
  </conditionalFormatting>
  <conditionalFormatting sqref="P203">
    <cfRule type="cellIs" dxfId="68" priority="86" operator="equal">
      <formula>0</formula>
    </cfRule>
  </conditionalFormatting>
  <conditionalFormatting sqref="P207">
    <cfRule type="cellIs" dxfId="67" priority="85" operator="equal">
      <formula>0</formula>
    </cfRule>
  </conditionalFormatting>
  <conditionalFormatting sqref="P211">
    <cfRule type="cellIs" dxfId="66" priority="84" operator="equal">
      <formula>0</formula>
    </cfRule>
  </conditionalFormatting>
  <conditionalFormatting sqref="P215">
    <cfRule type="cellIs" dxfId="65" priority="83" operator="equal">
      <formula>0</formula>
    </cfRule>
  </conditionalFormatting>
  <conditionalFormatting sqref="E251:M290 P254 BH251:BK290">
    <cfRule type="cellIs" dxfId="64" priority="81" operator="equal">
      <formula>0</formula>
    </cfRule>
  </conditionalFormatting>
  <conditionalFormatting sqref="P258">
    <cfRule type="cellIs" dxfId="63" priority="80" operator="equal">
      <formula>0</formula>
    </cfRule>
  </conditionalFormatting>
  <conditionalFormatting sqref="P262">
    <cfRule type="cellIs" dxfId="62" priority="79" operator="equal">
      <formula>0</formula>
    </cfRule>
  </conditionalFormatting>
  <conditionalFormatting sqref="P266">
    <cfRule type="cellIs" dxfId="61" priority="78" operator="equal">
      <formula>0</formula>
    </cfRule>
  </conditionalFormatting>
  <conditionalFormatting sqref="P270">
    <cfRule type="cellIs" dxfId="60" priority="77" operator="equal">
      <formula>0</formula>
    </cfRule>
  </conditionalFormatting>
  <conditionalFormatting sqref="P274">
    <cfRule type="cellIs" dxfId="59" priority="76" operator="equal">
      <formula>0</formula>
    </cfRule>
  </conditionalFormatting>
  <conditionalFormatting sqref="P278">
    <cfRule type="cellIs" dxfId="58" priority="75" operator="equal">
      <formula>0</formula>
    </cfRule>
  </conditionalFormatting>
  <conditionalFormatting sqref="P282">
    <cfRule type="cellIs" dxfId="57" priority="74" operator="equal">
      <formula>0</formula>
    </cfRule>
  </conditionalFormatting>
  <conditionalFormatting sqref="P286">
    <cfRule type="cellIs" dxfId="56" priority="73" operator="equal">
      <formula>0</formula>
    </cfRule>
  </conditionalFormatting>
  <conditionalFormatting sqref="P290">
    <cfRule type="cellIs" dxfId="55" priority="72" operator="equal">
      <formula>0</formula>
    </cfRule>
  </conditionalFormatting>
  <conditionalFormatting sqref="E251:M290 P254:BA254 P258:BA258 P262:BA262 P266:BA266 P270:BA270 P274:BA274 P278:BA278 P282:BA282 P286:BA286 P290:BA290 BH251:BK290">
    <cfRule type="expression" dxfId="54" priority="71">
      <formula>$BH$291=0</formula>
    </cfRule>
  </conditionalFormatting>
  <conditionalFormatting sqref="E300:M339 P303 BH300:BK339">
    <cfRule type="cellIs" dxfId="53" priority="70" operator="equal">
      <formula>0</formula>
    </cfRule>
  </conditionalFormatting>
  <conditionalFormatting sqref="P307">
    <cfRule type="cellIs" dxfId="52" priority="69" operator="equal">
      <formula>0</formula>
    </cfRule>
  </conditionalFormatting>
  <conditionalFormatting sqref="P311">
    <cfRule type="cellIs" dxfId="51" priority="68" operator="equal">
      <formula>0</formula>
    </cfRule>
  </conditionalFormatting>
  <conditionalFormatting sqref="P315">
    <cfRule type="cellIs" dxfId="50" priority="67" operator="equal">
      <formula>0</formula>
    </cfRule>
  </conditionalFormatting>
  <conditionalFormatting sqref="P319">
    <cfRule type="cellIs" dxfId="49" priority="66" operator="equal">
      <formula>0</formula>
    </cfRule>
  </conditionalFormatting>
  <conditionalFormatting sqref="P323">
    <cfRule type="cellIs" dxfId="48" priority="65" operator="equal">
      <formula>0</formula>
    </cfRule>
  </conditionalFormatting>
  <conditionalFormatting sqref="P327">
    <cfRule type="cellIs" dxfId="47" priority="64" operator="equal">
      <formula>0</formula>
    </cfRule>
  </conditionalFormatting>
  <conditionalFormatting sqref="P331">
    <cfRule type="cellIs" dxfId="46" priority="63" operator="equal">
      <formula>0</formula>
    </cfRule>
  </conditionalFormatting>
  <conditionalFormatting sqref="P335">
    <cfRule type="cellIs" dxfId="45" priority="62" operator="equal">
      <formula>0</formula>
    </cfRule>
  </conditionalFormatting>
  <conditionalFormatting sqref="P339">
    <cfRule type="cellIs" dxfId="44" priority="61" operator="equal">
      <formula>0</formula>
    </cfRule>
  </conditionalFormatting>
  <conditionalFormatting sqref="H228:L228 I229:K229 U228:AA228 V229:Z229 AJ228:AP228 AK229:AO229">
    <cfRule type="expression" dxfId="43" priority="58">
      <formula>$AZ$228=0</formula>
    </cfRule>
  </conditionalFormatting>
  <conditionalFormatting sqref="G231:J231">
    <cfRule type="cellIs" dxfId="42" priority="57" operator="equal">
      <formula>0</formula>
    </cfRule>
  </conditionalFormatting>
  <conditionalFormatting sqref="G107:J107">
    <cfRule type="cellIs" dxfId="41" priority="56" operator="equal">
      <formula>0</formula>
    </cfRule>
  </conditionalFormatting>
  <conditionalFormatting sqref="W22:AF26">
    <cfRule type="cellIs" dxfId="40" priority="55" operator="equal">
      <formula>0</formula>
    </cfRule>
  </conditionalFormatting>
  <conditionalFormatting sqref="F56:G56">
    <cfRule type="cellIs" dxfId="39" priority="54" operator="equal">
      <formula>0</formula>
    </cfRule>
  </conditionalFormatting>
  <conditionalFormatting sqref="AL388:AM388">
    <cfRule type="cellIs" dxfId="38" priority="53" operator="equal">
      <formula>0</formula>
    </cfRule>
  </conditionalFormatting>
  <conditionalFormatting sqref="AZ4:BK4">
    <cfRule type="cellIs" dxfId="37" priority="52" operator="equal">
      <formula>0</formula>
    </cfRule>
  </conditionalFormatting>
  <conditionalFormatting sqref="P183">
    <cfRule type="cellIs" dxfId="36" priority="50" operator="equal">
      <formula>0</formula>
    </cfRule>
  </conditionalFormatting>
  <conditionalFormatting sqref="BA79:BJ79">
    <cfRule type="cellIs" dxfId="35" priority="49" operator="equal">
      <formula>0</formula>
    </cfRule>
  </conditionalFormatting>
  <conditionalFormatting sqref="W81:BJ85">
    <cfRule type="expression" dxfId="34" priority="46">
      <formula>$BK$86=0</formula>
    </cfRule>
  </conditionalFormatting>
  <conditionalFormatting sqref="U8:BK8">
    <cfRule type="cellIs" dxfId="33" priority="45" operator="equal">
      <formula>0</formula>
    </cfRule>
  </conditionalFormatting>
  <conditionalFormatting sqref="AG472:BO472 AG476:BO476 AG479:BO479">
    <cfRule type="cellIs" dxfId="32" priority="43" operator="equal">
      <formula>0</formula>
    </cfRule>
  </conditionalFormatting>
  <conditionalFormatting sqref="AN439:AT442">
    <cfRule type="cellIs" dxfId="31" priority="42" operator="equal">
      <formula>0</formula>
    </cfRule>
  </conditionalFormatting>
  <conditionalFormatting sqref="AJ32:AM32 BC38:BI38">
    <cfRule type="cellIs" dxfId="30" priority="39" operator="equal">
      <formula>0</formula>
    </cfRule>
  </conditionalFormatting>
  <conditionalFormatting sqref="W64:BJ73">
    <cfRule type="expression" dxfId="29" priority="38">
      <formula>$BQ$74=0</formula>
    </cfRule>
  </conditionalFormatting>
  <conditionalFormatting sqref="BD346:BG346">
    <cfRule type="cellIs" dxfId="28" priority="37" operator="equal">
      <formula>0</formula>
    </cfRule>
  </conditionalFormatting>
  <conditionalFormatting sqref="Y379:AB379">
    <cfRule type="cellIs" dxfId="27" priority="36" operator="equal">
      <formula>0</formula>
    </cfRule>
  </conditionalFormatting>
  <conditionalFormatting sqref="BB422:BC422">
    <cfRule type="cellIs" dxfId="26" priority="35" operator="equal">
      <formula>0</formula>
    </cfRule>
  </conditionalFormatting>
  <conditionalFormatting sqref="AF424:AJ424">
    <cfRule type="cellIs" dxfId="25" priority="34" operator="equal">
      <formula>0</formula>
    </cfRule>
  </conditionalFormatting>
  <conditionalFormatting sqref="BB435:BE436 BJ437:BL438 V443:AA443">
    <cfRule type="cellIs" dxfId="24" priority="33" operator="equal">
      <formula>0</formula>
    </cfRule>
  </conditionalFormatting>
  <conditionalFormatting sqref="U444:AK447 AY444:BO447 V448:BC450">
    <cfRule type="cellIs" dxfId="23" priority="32" operator="equal">
      <formula>0</formula>
    </cfRule>
  </conditionalFormatting>
  <conditionalFormatting sqref="AD421:BJ421">
    <cfRule type="cellIs" dxfId="22" priority="31" operator="equal">
      <formula>0</formula>
    </cfRule>
  </conditionalFormatting>
  <conditionalFormatting sqref="AY441:BO442">
    <cfRule type="cellIs" dxfId="21" priority="30" operator="equal">
      <formula>0</formula>
    </cfRule>
  </conditionalFormatting>
  <conditionalFormatting sqref="BC34:BI34">
    <cfRule type="cellIs" dxfId="20" priority="29" operator="equal">
      <formula>0</formula>
    </cfRule>
  </conditionalFormatting>
  <conditionalFormatting sqref="AF429:AG431 AJ429:AK431 AN429:BL431">
    <cfRule type="expression" dxfId="19" priority="28">
      <formula>$BQ$429=0</formula>
    </cfRule>
  </conditionalFormatting>
  <conditionalFormatting sqref="AB114:AE114">
    <cfRule type="cellIs" dxfId="18" priority="24" operator="equal">
      <formula>0</formula>
    </cfRule>
  </conditionalFormatting>
  <conditionalFormatting sqref="T115:W115 R116:U116">
    <cfRule type="cellIs" dxfId="17" priority="27" operator="equal">
      <formula>0</formula>
    </cfRule>
  </conditionalFormatting>
  <conditionalFormatting sqref="AB115:AE115 Z116:AC116">
    <cfRule type="cellIs" dxfId="16" priority="26" operator="equal">
      <formula>0</formula>
    </cfRule>
  </conditionalFormatting>
  <conditionalFormatting sqref="T114:W114">
    <cfRule type="cellIs" dxfId="15" priority="25" operator="equal">
      <formula>0</formula>
    </cfRule>
  </conditionalFormatting>
  <conditionalFormatting sqref="AB238:AE238">
    <cfRule type="cellIs" dxfId="14" priority="20" operator="equal">
      <formula>0</formula>
    </cfRule>
  </conditionalFormatting>
  <conditionalFormatting sqref="T239:W239 R240:U240">
    <cfRule type="cellIs" dxfId="13" priority="23" operator="equal">
      <formula>0</formula>
    </cfRule>
  </conditionalFormatting>
  <conditionalFormatting sqref="AB239:AE239 Z240:AC240">
    <cfRule type="cellIs" dxfId="12" priority="22" operator="equal">
      <formula>0</formula>
    </cfRule>
  </conditionalFormatting>
  <conditionalFormatting sqref="T238:W238">
    <cfRule type="cellIs" dxfId="11" priority="21" operator="equal">
      <formula>0</formula>
    </cfRule>
  </conditionalFormatting>
  <conditionalFormatting sqref="U492">
    <cfRule type="cellIs" dxfId="10" priority="14" operator="equal">
      <formula>0</formula>
    </cfRule>
  </conditionalFormatting>
  <conditionalFormatting sqref="U491">
    <cfRule type="cellIs" dxfId="9" priority="15" operator="equal">
      <formula>0</formula>
    </cfRule>
  </conditionalFormatting>
  <conditionalFormatting sqref="AH493:AR493">
    <cfRule type="expression" dxfId="8" priority="6">
      <formula>$BR$493=1</formula>
    </cfRule>
    <cfRule type="expression" priority="7">
      <formula>$BR$493=1</formula>
    </cfRule>
    <cfRule type="expression" dxfId="7" priority="11">
      <formula>$U$492="有"</formula>
    </cfRule>
  </conditionalFormatting>
  <conditionalFormatting sqref="AI495:AT495">
    <cfRule type="expression" dxfId="6" priority="5">
      <formula>$BR$495=1</formula>
    </cfRule>
    <cfRule type="expression" dxfId="5" priority="10">
      <formula>$U$492="有"</formula>
    </cfRule>
  </conditionalFormatting>
  <conditionalFormatting sqref="AV495:AX495 BA495:BB495 BE495:BF495">
    <cfRule type="expression" dxfId="4" priority="8">
      <formula>$U$492="有"</formula>
    </cfRule>
    <cfRule type="colorScale" priority="9">
      <colorScale>
        <cfvo type="min"/>
        <cfvo type="max"/>
        <color rgb="FFFF7128"/>
        <color rgb="FFFFEF9C"/>
      </colorScale>
    </cfRule>
  </conditionalFormatting>
  <conditionalFormatting sqref="AV495:AX495">
    <cfRule type="expression" dxfId="3" priority="4">
      <formula>$BS$495=1</formula>
    </cfRule>
  </conditionalFormatting>
  <conditionalFormatting sqref="BA495:BB495">
    <cfRule type="expression" dxfId="2" priority="3">
      <formula>$BT$495=1</formula>
    </cfRule>
  </conditionalFormatting>
  <conditionalFormatting sqref="BE495:BF495">
    <cfRule type="expression" dxfId="1" priority="2">
      <formula>$BU$495=1</formula>
    </cfRule>
  </conditionalFormatting>
  <conditionalFormatting sqref="BD348:BG354 BD356:BG356">
    <cfRule type="expression" dxfId="0" priority="1">
      <formula>SUM($BD$348:$BG$354,$BD$356)=0</formula>
    </cfRule>
  </conditionalFormatting>
  <dataValidations xWindow="569" yWindow="316" count="30">
    <dataValidation type="list" allowBlank="1" showInputMessage="1" showErrorMessage="1" sqref="V15:W16 AC222 AU488:AW488 BJ379:BK379 AF386:AG386 AT386:AU386 BE386:BF386 AL388:AM388 BJ486:BL487 AA451:AB452 AW452:AX452 BB422:BC422 AN439:AT442 BJ437:BL438 U455:V456 U466:V466 U485:V485 AK486:AM487 U387:V388 U491:U492">
      <formula1>"有,無"</formula1>
    </dataValidation>
    <dataValidation type="list" allowBlank="1" showInputMessage="1" showErrorMessage="1" sqref="AR15:AV15">
      <formula1>"直営店,ＦＣ"</formula1>
    </dataValidation>
    <dataValidation type="list" allowBlank="1" showInputMessage="1" showErrorMessage="1" sqref="H109 H233">
      <formula1>"従事している,従事していない"</formula1>
    </dataValidation>
    <dataValidation type="list" allowBlank="1" showInputMessage="1" showErrorMessage="1" sqref="I176:M215 I251:M290 I128:M167 G107 G231 I300:M339">
      <formula1>"常勤,非常勤"</formula1>
    </dataValidation>
    <dataValidation type="list" allowBlank="1" showInputMessage="1" sqref="AM380:BA381 V380">
      <formula1>"鉄骨造,鉄筋コンクリート造,れん瓦造,その他（任意の名称を入力して下さい）"</formula1>
    </dataValidation>
    <dataValidation type="list" allowBlank="1" showInputMessage="1" showErrorMessage="1" sqref="V382:AL382">
      <formula1>"専用建物,集合住宅,事務所ビル,業務用ビル,その他（任意の名称を入力して下さい）"</formula1>
    </dataValidation>
    <dataValidation type="list" allowBlank="1" showInputMessage="1" showErrorMessage="1" sqref="V383:AL383">
      <formula1>"住宅地,オフィス街,商店街,工業地,駅ビル・駅隣接,その他(任意の名称を入力して下さい)"</formula1>
    </dataValidation>
    <dataValidation type="list" allowBlank="1" showInputMessage="1" showErrorMessage="1" sqref="AB385:AD385 AN385:AP385">
      <formula1>"良い,普通,悪い"</formula1>
    </dataValidation>
    <dataValidation allowBlank="1" showInputMessage="1" showErrorMessage="1" promptTitle="該当する設備" prompt="該当する設備に&quot;1&quot;を入力する。" sqref="AH414:AH415 AJ406:AJ410"/>
    <dataValidation allowBlank="1" showInputMessage="1" showErrorMessage="1" promptTitle="保険の種類" prompt="賠償責任保険、傷害保険その他の加入している保険の名称を記載して下さい。なお、保険契約書の写しを添付して下さい。" sqref="X360:BO360"/>
    <dataValidation allowBlank="1" showInputMessage="1" showErrorMessage="1" promptTitle="保育計画の例" prompt="年間・月案・週案計画、デイリープログラム、行事予定、保育目標など。策定しているものを記載する。" sqref="AD421:BJ421"/>
    <dataValidation type="list" allowBlank="1" showInputMessage="1" showErrorMessage="1" sqref="BC423">
      <formula1>"入浴,清拭,入浴・清拭"</formula1>
    </dataValidation>
    <dataValidation type="list" allowBlank="1" showInputMessage="1" showErrorMessage="1" sqref="V448:BC450">
      <formula1>"有（主に施設で調理）,有（主に仕出し弁当）,有（その他）,無（弁当持参）,無（家庭で食事）,無（その他）,特に決めていない"</formula1>
    </dataValidation>
    <dataValidation type="list" allowBlank="1" showInputMessage="1" showErrorMessage="1" sqref="V453:AQ453">
      <formula1>"有 （施設で調理）,有 （調理済み市販）,有（家から持参）,有（その他 ）,無"</formula1>
    </dataValidation>
    <dataValidation type="list" allowBlank="1" showInputMessage="1" sqref="V460:BO460">
      <formula1>"保護者への連絡,医療機関への受診,その他（任意の名称を入力して下さい）"</formula1>
    </dataValidation>
    <dataValidation type="list" allowBlank="1" showInputMessage="1" showErrorMessage="1" sqref="V458:AK459">
      <formula1>"施設で実施,診断書の提出,母子健康手帳で確認,未実施"</formula1>
    </dataValidation>
    <dataValidation type="list" allowBlank="1" showInputMessage="1" showErrorMessage="1" sqref="V461:AK462">
      <formula1>"施設で実施,診断書の提出,未実施"</formula1>
    </dataValidation>
    <dataValidation type="list" allowBlank="1" showInputMessage="1" showErrorMessage="1" sqref="AP21:AP26 AX21:AX26">
      <formula1>"ヶ月,歳"</formula1>
    </dataValidation>
    <dataValidation type="list" allowBlank="1" showInputMessage="1" showErrorMessage="1" sqref="BB482:BH484 V443:AA443 U457:X457 BF467:BI467 BB468:BE468 BB469:BH471">
      <formula1>"実施,未実施"</formula1>
    </dataValidation>
    <dataValidation allowBlank="1" showErrorMessage="1" prompt="_x000a_" sqref="AJ395:AJ400"/>
    <dataValidation type="list" allowBlank="1" showInputMessage="1" showErrorMessage="1" sqref="BI395:BI400 BI406:BI410 BI412 BI414:BI416">
      <formula1>"有"</formula1>
    </dataValidation>
    <dataValidation type="list" allowBlank="1" showInputMessage="1" showErrorMessage="1" sqref="BL391:BO393 BL402:BO404 V479:AA479 BL418:BO420 V472:AA472 V476:AA476 BL412:BO412">
      <formula1>"適,不適"</formula1>
    </dataValidation>
    <dataValidation type="list" allowBlank="1" showInputMessage="1" showErrorMessage="1" sqref="V384:BM384">
      <formula1>"専用室,フェンス,ベビーベッド,無,その他（任意の名称を入力して下さい）"</formula1>
    </dataValidation>
    <dataValidation allowBlank="1" showInputMessage="1" showErrorMessage="1" promptTitle="料金設定内容" prompt="料金設定内容のうち、次の例を参考に該当するものを全て記載して下さい。（例）月単位　週単位　日単位　時間単位　日中・夜間別所得別" sqref="V27:BI27"/>
    <dataValidation type="list" allowBlank="1" showInputMessage="1" showErrorMessage="1" sqref="AB424:AE424">
      <formula1>"毎日,週"</formula1>
    </dataValidation>
    <dataValidation type="list" allowBlank="1" showInputMessage="1" showErrorMessage="1" sqref="AZ4:BK4">
      <formula1>"１：企業主導型（地域枠有）,２：企業主導型（地域枠無）,３：事業所内（地域枠有）,４：事業所内（地域枠無）,５：ベビーホテル,７：他認可外（届出対象）,８：他認可外（届出対象外）"</formula1>
    </dataValidation>
    <dataValidation allowBlank="1" showInputMessage="1" showErrorMessage="1" promptTitle="職員数の記入欄が足りない場合" prompt="左の行数の上で、右クリックし、「再表示」を選択して下さい。最大10名まで、記載可能です。" sqref="C312:D339 C140:D167 C188:D215 C263:D290"/>
    <dataValidation type="list" allowBlank="1" showInputMessage="1" showErrorMessage="1" sqref="U8:BK8">
      <formula1>"個人,株式会社,社会福祉法人,ＮＰＯ法人,その他法人,任意団体"</formula1>
    </dataValidation>
    <dataValidation allowBlank="1" showInputMessage="1" showErrorMessage="1" promptTitle="この項目について" prompt="その他認可外保育施設の報告資料を居宅訪問型保育施設用の報告資料として使用するためのソート列。以下区分により記載。０：双方同内容の項目。１：その他認可外保育施設でのみ使う項目。２：居宅訪問型保育施設が使用する場合に、記載内容を訂正する必要がある項目＊。３：居宅訪問型保育施設のみで使用する項目。　＊訂正内容；欄外。目的する施設用。①施設の名称→区分を居宅訪問型保育施設。㊺～利用希望者の事前の面接。㊽、㊾利用開始時。" sqref="A2"/>
    <dataValidation type="list" allowBlank="1" showInputMessage="1" showErrorMessage="1" sqref="AH493:AR494">
      <formula1>"事業停止命令,施設閉鎖命令"</formula1>
    </dataValidation>
  </dataValidations>
  <pageMargins left="0.35433070866141736" right="0.19685039370078741" top="0.39370078740157483" bottom="0.23622047244094491" header="0" footer="0.15748031496062992"/>
  <pageSetup paperSize="9" scale="91" orientation="portrait" cellComments="asDisplayed" r:id="rId1"/>
  <headerFooter alignWithMargins="0">
    <oddFooter>&amp;C&amp;P</oddFooter>
  </headerFooter>
  <rowBreaks count="12" manualBreakCount="12">
    <brk id="29" min="1" max="67" man="1"/>
    <brk id="87" min="1" max="67" man="1"/>
    <brk id="119" min="1" max="67" man="1"/>
    <brk id="173" min="1" max="67" man="1"/>
    <brk id="224" min="1" max="67" man="1"/>
    <brk id="243" min="1" max="67" man="1"/>
    <brk id="296" min="1" max="67" man="1"/>
    <brk id="359" min="1" max="67" man="1"/>
    <brk id="377" min="1" max="67" man="1"/>
    <brk id="425" min="1" max="67" man="1"/>
    <brk id="464" min="1" max="67" man="1"/>
    <brk id="499" min="1" max="6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L75"/>
  <sheetViews>
    <sheetView view="pageBreakPreview" zoomScaleNormal="100" zoomScaleSheetLayoutView="100" workbookViewId="0">
      <selection activeCell="F45" sqref="F45:BO45"/>
    </sheetView>
  </sheetViews>
  <sheetFormatPr defaultColWidth="1.625" defaultRowHeight="13.5"/>
  <cols>
    <col min="1" max="1" width="2.25" style="315" customWidth="1"/>
    <col min="2" max="6" width="1.625" style="334" customWidth="1"/>
    <col min="7" max="34" width="1.625" style="334"/>
    <col min="35" max="35" width="1.625" style="334" customWidth="1"/>
    <col min="36" max="46" width="1.625" style="334"/>
    <col min="47" max="47" width="2.75" style="334" bestFit="1" customWidth="1"/>
    <col min="48" max="68" width="1.625" style="334"/>
    <col min="69" max="69" width="8.5" style="315" bestFit="1" customWidth="1"/>
    <col min="70" max="70" width="2.5" style="334" bestFit="1" customWidth="1"/>
    <col min="71" max="71" width="1.625" style="334"/>
    <col min="72" max="72" width="9.5" style="336" bestFit="1" customWidth="1"/>
    <col min="73" max="73" width="7.5" style="334" bestFit="1" customWidth="1"/>
    <col min="74" max="76" width="1.625" style="334"/>
    <col min="77" max="77" width="1.375" style="334" customWidth="1"/>
    <col min="78" max="16384" width="1.625" style="334"/>
  </cols>
  <sheetData>
    <row r="1" spans="1:72" ht="24.75" customHeight="1">
      <c r="A1" s="315">
        <v>0</v>
      </c>
      <c r="B1" s="571" t="s">
        <v>862</v>
      </c>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c r="AU1" s="571"/>
      <c r="AV1" s="571"/>
      <c r="AW1" s="571"/>
      <c r="AX1" s="571"/>
      <c r="AY1" s="571"/>
      <c r="AZ1" s="571"/>
      <c r="BA1" s="571"/>
      <c r="BB1" s="571"/>
      <c r="BC1" s="571"/>
      <c r="BD1" s="571"/>
      <c r="BE1" s="571"/>
      <c r="BF1" s="571"/>
      <c r="BG1" s="571"/>
      <c r="BH1" s="571"/>
      <c r="BI1" s="571"/>
      <c r="BJ1" s="571"/>
      <c r="BK1" s="571"/>
      <c r="BL1" s="571"/>
      <c r="BM1" s="571"/>
      <c r="BN1" s="571"/>
      <c r="BO1" s="571"/>
      <c r="BP1" s="571"/>
      <c r="BT1" s="334"/>
    </row>
    <row r="2" spans="1:72" ht="39.75" customHeight="1">
      <c r="A2" s="315">
        <v>0</v>
      </c>
      <c r="B2" s="572" t="s">
        <v>858</v>
      </c>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T2" s="334"/>
    </row>
    <row r="3" spans="1:72">
      <c r="A3" s="315">
        <v>0</v>
      </c>
      <c r="B3" s="256"/>
      <c r="C3" s="256"/>
      <c r="D3" s="257" t="s">
        <v>705</v>
      </c>
      <c r="E3" s="255"/>
      <c r="F3" s="255"/>
      <c r="G3" s="255"/>
      <c r="H3" s="255"/>
      <c r="I3" s="255"/>
      <c r="J3" s="255"/>
      <c r="K3" s="255"/>
      <c r="L3" s="255"/>
      <c r="M3" s="255"/>
      <c r="N3" s="255"/>
      <c r="O3" s="255"/>
      <c r="P3" s="255"/>
      <c r="Q3" s="255"/>
      <c r="R3" s="255"/>
      <c r="S3" s="255"/>
      <c r="T3" s="255"/>
      <c r="U3" s="254"/>
      <c r="V3" s="254"/>
      <c r="W3" s="257" t="s">
        <v>709</v>
      </c>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T3" s="334"/>
    </row>
    <row r="4" spans="1:72" ht="223.5" customHeight="1">
      <c r="A4" s="315">
        <v>1</v>
      </c>
      <c r="B4" s="407" t="s">
        <v>816</v>
      </c>
      <c r="C4" s="407"/>
      <c r="D4" s="407"/>
      <c r="E4" s="407"/>
      <c r="F4" s="556" t="s">
        <v>817</v>
      </c>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6"/>
      <c r="AL4" s="556"/>
      <c r="AM4" s="556"/>
      <c r="AN4" s="556"/>
      <c r="AO4" s="556"/>
      <c r="AP4" s="556"/>
      <c r="AQ4" s="556"/>
      <c r="AR4" s="556"/>
      <c r="AS4" s="556"/>
      <c r="AT4" s="556"/>
      <c r="AU4" s="556"/>
      <c r="AV4" s="556"/>
      <c r="AW4" s="556"/>
      <c r="AX4" s="556"/>
      <c r="AY4" s="556"/>
      <c r="AZ4" s="556"/>
      <c r="BA4" s="556"/>
      <c r="BB4" s="556"/>
      <c r="BC4" s="556"/>
      <c r="BD4" s="556"/>
      <c r="BE4" s="556"/>
      <c r="BF4" s="556"/>
      <c r="BG4" s="556"/>
      <c r="BH4" s="556"/>
      <c r="BI4" s="556"/>
      <c r="BJ4" s="556"/>
      <c r="BK4" s="556"/>
      <c r="BL4" s="556"/>
      <c r="BM4" s="556"/>
      <c r="BN4" s="556"/>
      <c r="BO4" s="556"/>
      <c r="BT4" s="334"/>
    </row>
    <row r="5" spans="1:72" ht="145.5" customHeight="1">
      <c r="A5" s="315">
        <v>0</v>
      </c>
      <c r="B5" s="407" t="s">
        <v>364</v>
      </c>
      <c r="C5" s="407"/>
      <c r="D5" s="407"/>
      <c r="E5" s="407"/>
      <c r="F5" s="556" t="s">
        <v>481</v>
      </c>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556"/>
      <c r="BA5" s="556"/>
      <c r="BB5" s="556"/>
      <c r="BC5" s="556"/>
      <c r="BD5" s="556"/>
      <c r="BE5" s="556"/>
      <c r="BF5" s="556"/>
      <c r="BG5" s="556"/>
      <c r="BH5" s="556"/>
      <c r="BI5" s="556"/>
      <c r="BJ5" s="556"/>
      <c r="BK5" s="556"/>
      <c r="BL5" s="556"/>
      <c r="BM5" s="556"/>
      <c r="BN5" s="556"/>
      <c r="BO5" s="556"/>
      <c r="BT5" s="334"/>
    </row>
    <row r="6" spans="1:72" ht="20.100000000000001" customHeight="1">
      <c r="A6" s="315">
        <v>0</v>
      </c>
      <c r="B6" s="407" t="s">
        <v>365</v>
      </c>
      <c r="C6" s="407"/>
      <c r="D6" s="407"/>
      <c r="E6" s="407"/>
      <c r="F6" s="334" t="s">
        <v>366</v>
      </c>
      <c r="G6" s="46"/>
      <c r="H6" s="46"/>
      <c r="I6" s="46"/>
      <c r="J6" s="46"/>
      <c r="K6" s="46"/>
      <c r="L6" s="46"/>
      <c r="M6" s="46"/>
      <c r="N6" s="46"/>
      <c r="O6" s="46"/>
      <c r="P6" s="46"/>
      <c r="Q6" s="46"/>
      <c r="R6" s="46"/>
      <c r="S6" s="282"/>
      <c r="T6" s="282"/>
      <c r="BT6" s="334"/>
    </row>
    <row r="7" spans="1:72" ht="20.100000000000001" customHeight="1">
      <c r="A7" s="315">
        <v>0</v>
      </c>
      <c r="B7" s="407" t="s">
        <v>367</v>
      </c>
      <c r="C7" s="407"/>
      <c r="D7" s="407"/>
      <c r="E7" s="407"/>
      <c r="F7" s="334" t="s">
        <v>368</v>
      </c>
      <c r="G7" s="46"/>
      <c r="H7" s="46"/>
      <c r="I7" s="126"/>
      <c r="J7" s="126"/>
      <c r="K7" s="126"/>
      <c r="L7" s="126"/>
      <c r="M7" s="126"/>
      <c r="N7" s="126"/>
      <c r="O7" s="126"/>
      <c r="P7" s="126"/>
      <c r="Q7" s="126"/>
      <c r="R7" s="126"/>
      <c r="S7" s="209"/>
      <c r="T7" s="209"/>
      <c r="BT7" s="334"/>
    </row>
    <row r="8" spans="1:72" ht="35.25" customHeight="1">
      <c r="A8" s="315">
        <v>0</v>
      </c>
      <c r="B8" s="407" t="s">
        <v>369</v>
      </c>
      <c r="C8" s="407"/>
      <c r="D8" s="407"/>
      <c r="E8" s="407"/>
      <c r="F8" s="556" t="s">
        <v>370</v>
      </c>
      <c r="G8" s="556"/>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556"/>
      <c r="AP8" s="556"/>
      <c r="AQ8" s="556"/>
      <c r="AR8" s="556"/>
      <c r="AS8" s="556"/>
      <c r="AT8" s="556"/>
      <c r="AU8" s="556"/>
      <c r="AV8" s="556"/>
      <c r="AW8" s="556"/>
      <c r="AX8" s="556"/>
      <c r="AY8" s="556"/>
      <c r="AZ8" s="556"/>
      <c r="BA8" s="556"/>
      <c r="BB8" s="556"/>
      <c r="BC8" s="556"/>
      <c r="BD8" s="556"/>
      <c r="BE8" s="556"/>
      <c r="BF8" s="556"/>
      <c r="BG8" s="556"/>
      <c r="BH8" s="556"/>
      <c r="BI8" s="556"/>
      <c r="BJ8" s="556"/>
      <c r="BK8" s="556"/>
      <c r="BL8" s="556"/>
      <c r="BM8" s="556"/>
      <c r="BN8" s="556"/>
      <c r="BO8" s="556"/>
      <c r="BT8" s="334"/>
    </row>
    <row r="9" spans="1:72" ht="66" customHeight="1">
      <c r="A9" s="315">
        <v>0</v>
      </c>
      <c r="B9" s="407" t="s">
        <v>371</v>
      </c>
      <c r="C9" s="407"/>
      <c r="D9" s="407"/>
      <c r="E9" s="407"/>
      <c r="F9" s="556" t="s">
        <v>372</v>
      </c>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556"/>
      <c r="BA9" s="556"/>
      <c r="BB9" s="556"/>
      <c r="BC9" s="556"/>
      <c r="BD9" s="556"/>
      <c r="BE9" s="556"/>
      <c r="BF9" s="556"/>
      <c r="BG9" s="556"/>
      <c r="BH9" s="556"/>
      <c r="BI9" s="556"/>
      <c r="BJ9" s="556"/>
      <c r="BK9" s="556"/>
      <c r="BL9" s="556"/>
      <c r="BM9" s="556"/>
      <c r="BN9" s="556"/>
      <c r="BO9" s="556"/>
      <c r="BT9" s="334"/>
    </row>
    <row r="10" spans="1:72" ht="6.75" customHeight="1">
      <c r="A10" s="315">
        <v>0</v>
      </c>
      <c r="B10" s="332"/>
      <c r="C10" s="332"/>
      <c r="D10" s="332"/>
      <c r="E10" s="332"/>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c r="BG10" s="333"/>
      <c r="BH10" s="333"/>
      <c r="BI10" s="333"/>
      <c r="BJ10" s="333"/>
      <c r="BK10" s="333"/>
      <c r="BL10" s="333"/>
      <c r="BM10" s="333"/>
      <c r="BN10" s="333"/>
      <c r="BO10" s="333"/>
      <c r="BT10" s="334"/>
    </row>
    <row r="11" spans="1:72" ht="54" customHeight="1">
      <c r="A11" s="315">
        <v>0</v>
      </c>
      <c r="B11" s="561" t="s">
        <v>373</v>
      </c>
      <c r="C11" s="561"/>
      <c r="D11" s="561"/>
      <c r="E11" s="561"/>
      <c r="F11" s="521" t="s">
        <v>482</v>
      </c>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521"/>
      <c r="AQ11" s="521"/>
      <c r="AR11" s="521"/>
      <c r="AS11" s="521"/>
      <c r="AT11" s="521"/>
      <c r="AU11" s="521"/>
      <c r="AV11" s="521"/>
      <c r="AW11" s="521"/>
      <c r="AX11" s="521"/>
      <c r="AY11" s="521"/>
      <c r="AZ11" s="521"/>
      <c r="BA11" s="521"/>
      <c r="BB11" s="521"/>
      <c r="BC11" s="521"/>
      <c r="BD11" s="521"/>
      <c r="BE11" s="521"/>
      <c r="BF11" s="521"/>
      <c r="BG11" s="521"/>
      <c r="BH11" s="521"/>
      <c r="BI11" s="521"/>
      <c r="BJ11" s="521"/>
      <c r="BK11" s="521"/>
      <c r="BL11" s="521"/>
      <c r="BM11" s="521"/>
      <c r="BN11" s="521"/>
      <c r="BO11" s="521"/>
      <c r="BT11" s="334"/>
    </row>
    <row r="12" spans="1:72" ht="20.100000000000001" customHeight="1">
      <c r="A12" s="315">
        <v>0</v>
      </c>
      <c r="B12" s="210"/>
      <c r="C12" s="210"/>
      <c r="D12" s="210"/>
      <c r="E12" s="210"/>
      <c r="F12" s="210" t="s">
        <v>374</v>
      </c>
      <c r="G12" s="210"/>
      <c r="H12" s="210"/>
      <c r="I12" s="210"/>
      <c r="J12" s="210"/>
      <c r="K12" s="210"/>
      <c r="L12" s="210"/>
      <c r="M12" s="210"/>
      <c r="N12" s="210"/>
      <c r="O12" s="210"/>
      <c r="P12" s="210"/>
      <c r="Q12" s="210"/>
      <c r="R12" s="210"/>
      <c r="S12" s="211"/>
      <c r="T12" s="211"/>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T12" s="334"/>
    </row>
    <row r="13" spans="1:72" ht="35.25" customHeight="1">
      <c r="A13" s="315">
        <v>0</v>
      </c>
      <c r="B13" s="210"/>
      <c r="C13" s="210"/>
      <c r="D13" s="210"/>
      <c r="E13" s="211"/>
      <c r="F13" s="211"/>
      <c r="G13" s="211"/>
      <c r="H13" s="521" t="s">
        <v>375</v>
      </c>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c r="AT13" s="521"/>
      <c r="AU13" s="521"/>
      <c r="AV13" s="521"/>
      <c r="AW13" s="521"/>
      <c r="AX13" s="521"/>
      <c r="AY13" s="521"/>
      <c r="AZ13" s="521"/>
      <c r="BA13" s="521"/>
      <c r="BB13" s="521"/>
      <c r="BC13" s="521"/>
      <c r="BD13" s="521"/>
      <c r="BE13" s="521"/>
      <c r="BF13" s="521"/>
      <c r="BG13" s="521"/>
      <c r="BH13" s="521"/>
      <c r="BI13" s="521"/>
      <c r="BJ13" s="521"/>
      <c r="BK13" s="521"/>
      <c r="BL13" s="521"/>
      <c r="BM13" s="521"/>
      <c r="BN13" s="521"/>
      <c r="BO13" s="521"/>
      <c r="BT13" s="334"/>
    </row>
    <row r="14" spans="1:72" ht="20.100000000000001" customHeight="1">
      <c r="A14" s="315">
        <v>0</v>
      </c>
      <c r="B14" s="210"/>
      <c r="C14" s="210"/>
      <c r="D14" s="210"/>
      <c r="E14" s="210"/>
      <c r="F14" s="210" t="s">
        <v>376</v>
      </c>
      <c r="G14" s="210"/>
      <c r="H14" s="210"/>
      <c r="I14" s="210"/>
      <c r="J14" s="210"/>
      <c r="K14" s="210"/>
      <c r="L14" s="210"/>
      <c r="M14" s="210"/>
      <c r="N14" s="210"/>
      <c r="O14" s="210"/>
      <c r="P14" s="210"/>
      <c r="Q14" s="210"/>
      <c r="R14" s="210"/>
      <c r="S14" s="211"/>
      <c r="T14" s="211"/>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T14" s="334"/>
    </row>
    <row r="15" spans="1:72" ht="35.25" customHeight="1">
      <c r="A15" s="315">
        <v>0</v>
      </c>
      <c r="B15" s="210"/>
      <c r="C15" s="210"/>
      <c r="D15" s="210"/>
      <c r="E15" s="211"/>
      <c r="F15" s="211"/>
      <c r="G15" s="211"/>
      <c r="H15" s="521" t="s">
        <v>377</v>
      </c>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521"/>
      <c r="AV15" s="521"/>
      <c r="AW15" s="521"/>
      <c r="AX15" s="521"/>
      <c r="AY15" s="521"/>
      <c r="AZ15" s="521"/>
      <c r="BA15" s="521"/>
      <c r="BB15" s="521"/>
      <c r="BC15" s="521"/>
      <c r="BD15" s="521"/>
      <c r="BE15" s="521"/>
      <c r="BF15" s="521"/>
      <c r="BG15" s="521"/>
      <c r="BH15" s="521"/>
      <c r="BI15" s="521"/>
      <c r="BJ15" s="521"/>
      <c r="BK15" s="521"/>
      <c r="BL15" s="521"/>
      <c r="BM15" s="521"/>
      <c r="BN15" s="521"/>
      <c r="BO15" s="521"/>
      <c r="BT15" s="334"/>
    </row>
    <row r="16" spans="1:72" ht="20.100000000000001" customHeight="1">
      <c r="A16" s="315">
        <v>0</v>
      </c>
      <c r="B16" s="210"/>
      <c r="C16" s="210"/>
      <c r="D16" s="210"/>
      <c r="E16" s="210"/>
      <c r="F16" s="210" t="s">
        <v>378</v>
      </c>
      <c r="G16" s="210"/>
      <c r="H16" s="210"/>
      <c r="I16" s="210"/>
      <c r="J16" s="210"/>
      <c r="K16" s="210"/>
      <c r="L16" s="210"/>
      <c r="M16" s="210"/>
      <c r="N16" s="210"/>
      <c r="O16" s="210"/>
      <c r="P16" s="210"/>
      <c r="Q16" s="210"/>
      <c r="R16" s="210"/>
      <c r="S16" s="211"/>
      <c r="T16" s="211"/>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T16" s="334"/>
    </row>
    <row r="17" spans="1:75" ht="19.5" customHeight="1">
      <c r="A17" s="315">
        <v>0</v>
      </c>
      <c r="B17" s="210"/>
      <c r="C17" s="210"/>
      <c r="D17" s="210"/>
      <c r="E17" s="211"/>
      <c r="F17" s="211"/>
      <c r="G17" s="211"/>
      <c r="H17" s="521" t="s">
        <v>379</v>
      </c>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1"/>
      <c r="AX17" s="521"/>
      <c r="AY17" s="521"/>
      <c r="AZ17" s="521"/>
      <c r="BA17" s="521"/>
      <c r="BB17" s="521"/>
      <c r="BC17" s="521"/>
      <c r="BD17" s="521"/>
      <c r="BE17" s="521"/>
      <c r="BF17" s="521"/>
      <c r="BG17" s="521"/>
      <c r="BH17" s="521"/>
      <c r="BI17" s="521"/>
      <c r="BJ17" s="521"/>
      <c r="BK17" s="521"/>
      <c r="BL17" s="210"/>
      <c r="BT17" s="334"/>
    </row>
    <row r="18" spans="1:75" ht="20.100000000000001" customHeight="1">
      <c r="A18" s="315">
        <v>0</v>
      </c>
      <c r="B18" s="210"/>
      <c r="C18" s="210"/>
      <c r="D18" s="210"/>
      <c r="E18" s="210"/>
      <c r="F18" s="210" t="s">
        <v>380</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41"/>
      <c r="BN18" s="41"/>
      <c r="BO18" s="41"/>
      <c r="BP18" s="41"/>
      <c r="BQ18" s="319"/>
      <c r="BR18" s="41"/>
      <c r="BS18" s="41"/>
      <c r="BT18" s="334"/>
      <c r="BV18" s="41"/>
      <c r="BW18" s="41"/>
    </row>
    <row r="19" spans="1:75" ht="20.100000000000001" customHeight="1">
      <c r="A19" s="315">
        <v>0</v>
      </c>
      <c r="B19" s="210"/>
      <c r="C19" s="210"/>
      <c r="D19" s="210"/>
      <c r="E19" s="210"/>
      <c r="F19" s="211"/>
      <c r="G19" s="211"/>
      <c r="H19" s="211" t="s">
        <v>381</v>
      </c>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333"/>
      <c r="BN19" s="333"/>
      <c r="BO19" s="333"/>
      <c r="BP19" s="333"/>
      <c r="BQ19" s="337"/>
      <c r="BR19" s="333"/>
      <c r="BS19" s="333"/>
      <c r="BT19" s="334"/>
      <c r="BV19" s="333"/>
    </row>
    <row r="20" spans="1:75" ht="20.100000000000001" customHeight="1">
      <c r="A20" s="315">
        <v>0</v>
      </c>
      <c r="B20" s="210"/>
      <c r="C20" s="210"/>
      <c r="D20" s="210"/>
      <c r="E20" s="210"/>
      <c r="F20" s="210" t="s">
        <v>382</v>
      </c>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41"/>
      <c r="BN20" s="41"/>
      <c r="BO20" s="41"/>
      <c r="BP20" s="41"/>
      <c r="BQ20" s="319"/>
      <c r="BR20" s="41"/>
      <c r="BT20" s="334"/>
    </row>
    <row r="21" spans="1:75" ht="20.100000000000001" customHeight="1">
      <c r="A21" s="315">
        <v>0</v>
      </c>
      <c r="B21" s="210"/>
      <c r="C21" s="210"/>
      <c r="D21" s="210"/>
      <c r="E21" s="210"/>
      <c r="F21" s="210"/>
      <c r="G21" s="210"/>
      <c r="H21" s="210" t="s">
        <v>383</v>
      </c>
      <c r="I21" s="210"/>
      <c r="J21" s="210"/>
      <c r="K21" s="210"/>
      <c r="L21" s="210"/>
      <c r="M21" s="210"/>
      <c r="N21" s="210"/>
      <c r="O21" s="210"/>
      <c r="P21" s="210"/>
      <c r="Q21" s="210"/>
      <c r="R21" s="210"/>
      <c r="S21" s="210"/>
      <c r="T21" s="210"/>
      <c r="U21" s="210"/>
      <c r="V21" s="210"/>
      <c r="W21" s="210"/>
      <c r="X21" s="210"/>
      <c r="Y21" s="210"/>
      <c r="Z21" s="210"/>
      <c r="AA21" s="210"/>
      <c r="AB21" s="210"/>
      <c r="AC21" s="210"/>
      <c r="AD21" s="212"/>
      <c r="AE21" s="212"/>
      <c r="AF21" s="212"/>
      <c r="AG21" s="212"/>
      <c r="AH21" s="212"/>
      <c r="AI21" s="212"/>
      <c r="AJ21" s="210"/>
      <c r="AK21" s="210"/>
      <c r="AL21" s="210"/>
      <c r="AM21" s="210"/>
      <c r="AN21" s="210"/>
      <c r="AO21" s="210"/>
      <c r="AP21" s="210"/>
      <c r="AQ21" s="210"/>
      <c r="AR21" s="210"/>
      <c r="AS21" s="210"/>
      <c r="AT21" s="210"/>
      <c r="AU21" s="210"/>
      <c r="AV21" s="210"/>
      <c r="AW21" s="210"/>
      <c r="AX21" s="210"/>
      <c r="AY21" s="210"/>
      <c r="AZ21" s="210"/>
      <c r="BA21" s="210"/>
      <c r="BB21" s="212"/>
      <c r="BC21" s="212"/>
      <c r="BD21" s="212"/>
      <c r="BE21" s="212"/>
      <c r="BF21" s="210"/>
      <c r="BG21" s="210"/>
      <c r="BH21" s="212"/>
      <c r="BI21" s="212"/>
      <c r="BJ21" s="212"/>
      <c r="BK21" s="212"/>
      <c r="BL21" s="212"/>
      <c r="BM21" s="336"/>
      <c r="BT21" s="334"/>
    </row>
    <row r="22" spans="1:75" ht="19.5" customHeight="1">
      <c r="A22" s="315">
        <v>0</v>
      </c>
      <c r="B22" s="407" t="s">
        <v>384</v>
      </c>
      <c r="C22" s="407"/>
      <c r="D22" s="407"/>
      <c r="E22" s="407"/>
      <c r="F22" s="334" t="s">
        <v>483</v>
      </c>
      <c r="AD22" s="336"/>
      <c r="AE22" s="336"/>
      <c r="AF22" s="336"/>
      <c r="AG22" s="336"/>
      <c r="AH22" s="336"/>
      <c r="AI22" s="336"/>
      <c r="BB22" s="336"/>
      <c r="BC22" s="336"/>
      <c r="BD22" s="336"/>
      <c r="BE22" s="336"/>
      <c r="BH22" s="336"/>
      <c r="BI22" s="336"/>
      <c r="BJ22" s="336"/>
      <c r="BK22" s="336"/>
      <c r="BL22" s="336"/>
      <c r="BM22" s="336"/>
      <c r="BT22" s="334"/>
    </row>
    <row r="23" spans="1:75" ht="61.5" customHeight="1">
      <c r="A23" s="315">
        <v>0</v>
      </c>
      <c r="B23" s="407" t="s">
        <v>385</v>
      </c>
      <c r="C23" s="407"/>
      <c r="D23" s="407"/>
      <c r="E23" s="407"/>
      <c r="F23" s="556" t="s">
        <v>861</v>
      </c>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6"/>
      <c r="AX23" s="556"/>
      <c r="AY23" s="556"/>
      <c r="AZ23" s="556"/>
      <c r="BA23" s="556"/>
      <c r="BB23" s="556"/>
      <c r="BC23" s="556"/>
      <c r="BD23" s="556"/>
      <c r="BE23" s="556"/>
      <c r="BF23" s="556"/>
      <c r="BG23" s="556"/>
      <c r="BH23" s="556"/>
      <c r="BI23" s="556"/>
      <c r="BJ23" s="556"/>
      <c r="BK23" s="556"/>
      <c r="BL23" s="556"/>
      <c r="BM23" s="556"/>
      <c r="BN23" s="556"/>
      <c r="BO23" s="556"/>
      <c r="BT23" s="334"/>
    </row>
    <row r="24" spans="1:75" ht="35.25" customHeight="1">
      <c r="A24" s="315">
        <v>0</v>
      </c>
      <c r="B24" s="407" t="s">
        <v>386</v>
      </c>
      <c r="C24" s="407"/>
      <c r="D24" s="407"/>
      <c r="E24" s="407"/>
      <c r="F24" s="556" t="s">
        <v>387</v>
      </c>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556"/>
      <c r="BA24" s="556"/>
      <c r="BB24" s="556"/>
      <c r="BC24" s="556"/>
      <c r="BD24" s="556"/>
      <c r="BE24" s="556"/>
      <c r="BF24" s="556"/>
      <c r="BG24" s="556"/>
      <c r="BH24" s="556"/>
      <c r="BI24" s="556"/>
      <c r="BJ24" s="556"/>
      <c r="BK24" s="556"/>
      <c r="BL24" s="556"/>
      <c r="BM24" s="556"/>
      <c r="BN24" s="556"/>
      <c r="BO24" s="556"/>
      <c r="BT24" s="334"/>
    </row>
    <row r="25" spans="1:75" ht="49.5" customHeight="1">
      <c r="A25" s="315">
        <v>0</v>
      </c>
      <c r="B25" s="407" t="s">
        <v>388</v>
      </c>
      <c r="C25" s="407"/>
      <c r="D25" s="407"/>
      <c r="E25" s="407"/>
      <c r="F25" s="556" t="s">
        <v>389</v>
      </c>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556"/>
      <c r="AV25" s="556"/>
      <c r="AW25" s="556"/>
      <c r="AX25" s="556"/>
      <c r="AY25" s="556"/>
      <c r="AZ25" s="556"/>
      <c r="BA25" s="556"/>
      <c r="BB25" s="556"/>
      <c r="BC25" s="556"/>
      <c r="BD25" s="556"/>
      <c r="BE25" s="556"/>
      <c r="BF25" s="556"/>
      <c r="BG25" s="556"/>
      <c r="BH25" s="556"/>
      <c r="BI25" s="556"/>
      <c r="BJ25" s="556"/>
      <c r="BK25" s="556"/>
      <c r="BL25" s="556"/>
      <c r="BM25" s="556"/>
      <c r="BN25" s="556"/>
      <c r="BO25" s="556"/>
      <c r="BT25" s="334"/>
    </row>
    <row r="26" spans="1:75" ht="20.100000000000001" customHeight="1">
      <c r="A26" s="315">
        <v>0</v>
      </c>
      <c r="B26" s="335" t="s">
        <v>390</v>
      </c>
      <c r="C26" s="332"/>
      <c r="D26" s="332"/>
      <c r="E26" s="332"/>
      <c r="BT26" s="334"/>
    </row>
    <row r="27" spans="1:75" ht="72" customHeight="1">
      <c r="A27" s="315">
        <v>0</v>
      </c>
      <c r="B27" s="407"/>
      <c r="C27" s="407"/>
      <c r="D27" s="407"/>
      <c r="E27" s="407"/>
      <c r="F27" s="556" t="s">
        <v>391</v>
      </c>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c r="AU27" s="556"/>
      <c r="AV27" s="556"/>
      <c r="AW27" s="556"/>
      <c r="AX27" s="556"/>
      <c r="AY27" s="556"/>
      <c r="AZ27" s="556"/>
      <c r="BA27" s="556"/>
      <c r="BB27" s="556"/>
      <c r="BC27" s="556"/>
      <c r="BD27" s="556"/>
      <c r="BE27" s="556"/>
      <c r="BF27" s="556"/>
      <c r="BG27" s="556"/>
      <c r="BH27" s="556"/>
      <c r="BI27" s="556"/>
      <c r="BJ27" s="556"/>
      <c r="BK27" s="556"/>
      <c r="BL27" s="556"/>
      <c r="BM27" s="556"/>
      <c r="BN27" s="556"/>
      <c r="BO27" s="556"/>
      <c r="BT27" s="334"/>
    </row>
    <row r="28" spans="1:75" ht="38.25" customHeight="1">
      <c r="A28" s="315">
        <v>1</v>
      </c>
      <c r="B28" s="407" t="s">
        <v>392</v>
      </c>
      <c r="C28" s="407"/>
      <c r="D28" s="407"/>
      <c r="E28" s="407"/>
      <c r="F28" s="556" t="s">
        <v>393</v>
      </c>
      <c r="G28" s="556"/>
      <c r="H28" s="556"/>
      <c r="I28" s="556"/>
      <c r="J28" s="556"/>
      <c r="K28" s="556"/>
      <c r="L28" s="556"/>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6"/>
      <c r="AM28" s="556"/>
      <c r="AN28" s="556"/>
      <c r="AO28" s="556"/>
      <c r="AP28" s="556"/>
      <c r="AQ28" s="556"/>
      <c r="AR28" s="556"/>
      <c r="AS28" s="556"/>
      <c r="AT28" s="556"/>
      <c r="AU28" s="556"/>
      <c r="AV28" s="556"/>
      <c r="AW28" s="556"/>
      <c r="AX28" s="556"/>
      <c r="AY28" s="556"/>
      <c r="AZ28" s="556"/>
      <c r="BA28" s="556"/>
      <c r="BB28" s="556"/>
      <c r="BC28" s="556"/>
      <c r="BD28" s="556"/>
      <c r="BE28" s="556"/>
      <c r="BF28" s="556"/>
      <c r="BG28" s="556"/>
      <c r="BH28" s="556"/>
      <c r="BI28" s="556"/>
      <c r="BJ28" s="556"/>
      <c r="BK28" s="556"/>
      <c r="BL28" s="556"/>
      <c r="BM28" s="556"/>
      <c r="BN28" s="556"/>
      <c r="BO28" s="556"/>
      <c r="BP28" s="41"/>
      <c r="BT28" s="334"/>
    </row>
    <row r="29" spans="1:75" ht="20.100000000000001" customHeight="1">
      <c r="A29" s="315">
        <v>1</v>
      </c>
      <c r="B29" s="335" t="s">
        <v>394</v>
      </c>
      <c r="C29" s="332"/>
      <c r="D29" s="332"/>
      <c r="E29" s="332"/>
      <c r="BT29" s="334"/>
    </row>
    <row r="30" spans="1:75" ht="72" customHeight="1">
      <c r="A30" s="315">
        <v>1</v>
      </c>
      <c r="B30" s="407"/>
      <c r="C30" s="407"/>
      <c r="D30" s="407"/>
      <c r="E30" s="407"/>
      <c r="F30" s="556" t="s">
        <v>395</v>
      </c>
      <c r="G30" s="556"/>
      <c r="H30" s="556"/>
      <c r="I30" s="556"/>
      <c r="J30" s="556"/>
      <c r="K30" s="556"/>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T30" s="334"/>
    </row>
    <row r="31" spans="1:75" ht="54" customHeight="1">
      <c r="A31" s="315">
        <v>0</v>
      </c>
      <c r="B31" s="407" t="s">
        <v>396</v>
      </c>
      <c r="C31" s="407"/>
      <c r="D31" s="407"/>
      <c r="E31" s="407"/>
      <c r="F31" s="556" t="s">
        <v>397</v>
      </c>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56"/>
      <c r="AI31" s="556"/>
      <c r="AJ31" s="556"/>
      <c r="AK31" s="556"/>
      <c r="AL31" s="556"/>
      <c r="AM31" s="556"/>
      <c r="AN31" s="556"/>
      <c r="AO31" s="556"/>
      <c r="AP31" s="556"/>
      <c r="AQ31" s="556"/>
      <c r="AR31" s="556"/>
      <c r="AS31" s="556"/>
      <c r="AT31" s="556"/>
      <c r="AU31" s="556"/>
      <c r="AV31" s="556"/>
      <c r="AW31" s="556"/>
      <c r="AX31" s="556"/>
      <c r="AY31" s="556"/>
      <c r="AZ31" s="556"/>
      <c r="BA31" s="556"/>
      <c r="BB31" s="556"/>
      <c r="BC31" s="556"/>
      <c r="BD31" s="556"/>
      <c r="BE31" s="556"/>
      <c r="BF31" s="556"/>
      <c r="BG31" s="556"/>
      <c r="BH31" s="556"/>
      <c r="BI31" s="556"/>
      <c r="BJ31" s="556"/>
      <c r="BK31" s="556"/>
      <c r="BL31" s="556"/>
      <c r="BM31" s="556"/>
      <c r="BN31" s="556"/>
      <c r="BO31" s="556"/>
      <c r="BP31" s="41"/>
      <c r="BT31" s="334"/>
    </row>
    <row r="32" spans="1:75" ht="35.25" customHeight="1">
      <c r="A32" s="315">
        <v>0</v>
      </c>
      <c r="B32" s="407" t="s">
        <v>398</v>
      </c>
      <c r="C32" s="407"/>
      <c r="D32" s="407"/>
      <c r="E32" s="407"/>
      <c r="F32" s="556" t="s">
        <v>399</v>
      </c>
      <c r="G32" s="556"/>
      <c r="H32" s="556"/>
      <c r="I32" s="556"/>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556"/>
      <c r="BA32" s="556"/>
      <c r="BB32" s="556"/>
      <c r="BC32" s="556"/>
      <c r="BD32" s="556"/>
      <c r="BE32" s="556"/>
      <c r="BF32" s="556"/>
      <c r="BG32" s="556"/>
      <c r="BH32" s="556"/>
      <c r="BI32" s="556"/>
      <c r="BJ32" s="556"/>
      <c r="BK32" s="556"/>
      <c r="BL32" s="556"/>
      <c r="BM32" s="556"/>
      <c r="BN32" s="556"/>
      <c r="BO32" s="556"/>
      <c r="BT32" s="334"/>
    </row>
    <row r="33" spans="1:72" ht="20.100000000000001" customHeight="1">
      <c r="A33" s="315">
        <v>0</v>
      </c>
      <c r="B33" s="407" t="s">
        <v>400</v>
      </c>
      <c r="C33" s="407"/>
      <c r="D33" s="407"/>
      <c r="E33" s="407"/>
      <c r="F33" s="334" t="s">
        <v>401</v>
      </c>
      <c r="BT33" s="334"/>
    </row>
    <row r="34" spans="1:72" ht="105" customHeight="1">
      <c r="A34" s="315">
        <v>1</v>
      </c>
      <c r="B34" s="561" t="s">
        <v>402</v>
      </c>
      <c r="C34" s="561"/>
      <c r="D34" s="561"/>
      <c r="E34" s="561"/>
      <c r="F34" s="521" t="s">
        <v>484</v>
      </c>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c r="AQ34" s="521"/>
      <c r="AR34" s="521"/>
      <c r="AS34" s="521"/>
      <c r="AT34" s="521"/>
      <c r="AU34" s="521"/>
      <c r="AV34" s="521"/>
      <c r="AW34" s="521"/>
      <c r="AX34" s="521"/>
      <c r="AY34" s="521"/>
      <c r="AZ34" s="521"/>
      <c r="BA34" s="521"/>
      <c r="BB34" s="521"/>
      <c r="BC34" s="521"/>
      <c r="BD34" s="521"/>
      <c r="BE34" s="521"/>
      <c r="BF34" s="521"/>
      <c r="BG34" s="521"/>
      <c r="BH34" s="521"/>
      <c r="BI34" s="521"/>
      <c r="BJ34" s="521"/>
      <c r="BK34" s="521"/>
      <c r="BL34" s="521"/>
      <c r="BM34" s="521"/>
      <c r="BN34" s="521"/>
      <c r="BO34" s="521"/>
      <c r="BT34" s="334"/>
    </row>
    <row r="35" spans="1:72">
      <c r="A35" s="315">
        <v>1</v>
      </c>
      <c r="B35" s="407"/>
      <c r="C35" s="407"/>
      <c r="D35" s="407"/>
      <c r="E35" s="407"/>
      <c r="F35" s="334" t="s">
        <v>403</v>
      </c>
      <c r="BT35" s="334"/>
    </row>
    <row r="36" spans="1:72" ht="108.75" customHeight="1">
      <c r="A36" s="315">
        <v>1</v>
      </c>
      <c r="B36" s="407"/>
      <c r="C36" s="407"/>
      <c r="D36" s="407"/>
      <c r="E36" s="407"/>
      <c r="F36" s="521" t="s">
        <v>485</v>
      </c>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T36" s="334"/>
    </row>
    <row r="37" spans="1:72" ht="141" customHeight="1">
      <c r="A37" s="315">
        <v>1</v>
      </c>
      <c r="B37" s="407"/>
      <c r="C37" s="407"/>
      <c r="D37" s="407"/>
      <c r="E37" s="407"/>
      <c r="F37" s="521" t="s">
        <v>759</v>
      </c>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21"/>
      <c r="AU37" s="521"/>
      <c r="AV37" s="521"/>
      <c r="AW37" s="521"/>
      <c r="AX37" s="521"/>
      <c r="AY37" s="521"/>
      <c r="AZ37" s="521"/>
      <c r="BA37" s="521"/>
      <c r="BB37" s="521"/>
      <c r="BC37" s="521"/>
      <c r="BD37" s="521"/>
      <c r="BE37" s="521"/>
      <c r="BF37" s="521"/>
      <c r="BG37" s="521"/>
      <c r="BH37" s="521"/>
      <c r="BI37" s="521"/>
      <c r="BJ37" s="521"/>
      <c r="BK37" s="521"/>
      <c r="BL37" s="521"/>
      <c r="BM37" s="521"/>
      <c r="BN37" s="521"/>
      <c r="BO37" s="521"/>
      <c r="BT37" s="334"/>
    </row>
    <row r="38" spans="1:72" ht="70.5" customHeight="1">
      <c r="A38" s="315">
        <v>0</v>
      </c>
      <c r="B38" s="407" t="s">
        <v>404</v>
      </c>
      <c r="C38" s="407"/>
      <c r="D38" s="407"/>
      <c r="E38" s="407"/>
      <c r="F38" s="556" t="s">
        <v>405</v>
      </c>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6"/>
      <c r="AO38" s="556"/>
      <c r="AP38" s="556"/>
      <c r="AQ38" s="556"/>
      <c r="AR38" s="556"/>
      <c r="AS38" s="556"/>
      <c r="AT38" s="556"/>
      <c r="AU38" s="556"/>
      <c r="AV38" s="556"/>
      <c r="AW38" s="556"/>
      <c r="AX38" s="556"/>
      <c r="AY38" s="556"/>
      <c r="AZ38" s="556"/>
      <c r="BA38" s="556"/>
      <c r="BB38" s="556"/>
      <c r="BC38" s="556"/>
      <c r="BD38" s="556"/>
      <c r="BE38" s="556"/>
      <c r="BF38" s="556"/>
      <c r="BG38" s="556"/>
      <c r="BH38" s="556"/>
      <c r="BI38" s="556"/>
      <c r="BJ38" s="556"/>
      <c r="BK38" s="556"/>
      <c r="BL38" s="556"/>
      <c r="BM38" s="556"/>
      <c r="BN38" s="556"/>
      <c r="BO38" s="556"/>
      <c r="BP38" s="41"/>
      <c r="BT38" s="334"/>
    </row>
    <row r="39" spans="1:72" ht="54.75" customHeight="1">
      <c r="A39" s="315">
        <v>0</v>
      </c>
      <c r="B39" s="407" t="s">
        <v>406</v>
      </c>
      <c r="C39" s="407"/>
      <c r="D39" s="407"/>
      <c r="E39" s="407"/>
      <c r="F39" s="556" t="s">
        <v>407</v>
      </c>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556"/>
      <c r="AV39" s="556"/>
      <c r="AW39" s="556"/>
      <c r="AX39" s="556"/>
      <c r="AY39" s="556"/>
      <c r="AZ39" s="556"/>
      <c r="BA39" s="556"/>
      <c r="BB39" s="556"/>
      <c r="BC39" s="556"/>
      <c r="BD39" s="556"/>
      <c r="BE39" s="556"/>
      <c r="BF39" s="556"/>
      <c r="BG39" s="556"/>
      <c r="BH39" s="556"/>
      <c r="BI39" s="556"/>
      <c r="BJ39" s="556"/>
      <c r="BK39" s="556"/>
      <c r="BL39" s="556"/>
      <c r="BM39" s="556"/>
      <c r="BN39" s="556"/>
      <c r="BO39" s="556"/>
      <c r="BP39" s="41"/>
      <c r="BT39" s="334"/>
    </row>
    <row r="40" spans="1:72" ht="54.75" customHeight="1">
      <c r="A40" s="315">
        <v>0</v>
      </c>
      <c r="B40" s="407" t="s">
        <v>408</v>
      </c>
      <c r="C40" s="407"/>
      <c r="D40" s="407"/>
      <c r="E40" s="407"/>
      <c r="F40" s="556" t="s">
        <v>409</v>
      </c>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556"/>
      <c r="AV40" s="556"/>
      <c r="AW40" s="556"/>
      <c r="AX40" s="556"/>
      <c r="AY40" s="556"/>
      <c r="AZ40" s="556"/>
      <c r="BA40" s="556"/>
      <c r="BB40" s="556"/>
      <c r="BC40" s="556"/>
      <c r="BD40" s="556"/>
      <c r="BE40" s="556"/>
      <c r="BF40" s="556"/>
      <c r="BG40" s="556"/>
      <c r="BH40" s="556"/>
      <c r="BI40" s="556"/>
      <c r="BJ40" s="556"/>
      <c r="BK40" s="556"/>
      <c r="BL40" s="556"/>
      <c r="BM40" s="556"/>
      <c r="BN40" s="556"/>
      <c r="BO40" s="556"/>
      <c r="BP40" s="41"/>
      <c r="BT40" s="334"/>
    </row>
    <row r="41" spans="1:72" ht="105.75" customHeight="1">
      <c r="A41" s="315">
        <v>1</v>
      </c>
      <c r="B41" s="407" t="s">
        <v>410</v>
      </c>
      <c r="C41" s="407"/>
      <c r="D41" s="407"/>
      <c r="E41" s="407"/>
      <c r="F41" s="556" t="s">
        <v>486</v>
      </c>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c r="AU41" s="556"/>
      <c r="AV41" s="556"/>
      <c r="AW41" s="556"/>
      <c r="AX41" s="556"/>
      <c r="AY41" s="556"/>
      <c r="AZ41" s="556"/>
      <c r="BA41" s="556"/>
      <c r="BB41" s="556"/>
      <c r="BC41" s="556"/>
      <c r="BD41" s="556"/>
      <c r="BE41" s="556"/>
      <c r="BF41" s="556"/>
      <c r="BG41" s="556"/>
      <c r="BH41" s="556"/>
      <c r="BI41" s="556"/>
      <c r="BJ41" s="556"/>
      <c r="BK41" s="556"/>
      <c r="BL41" s="556"/>
      <c r="BM41" s="556"/>
      <c r="BN41" s="556"/>
      <c r="BO41" s="556"/>
      <c r="BP41" s="41"/>
      <c r="BT41" s="334"/>
    </row>
    <row r="42" spans="1:72" ht="20.100000000000001" customHeight="1">
      <c r="A42" s="315">
        <v>0</v>
      </c>
      <c r="B42" s="213" t="s">
        <v>411</v>
      </c>
      <c r="C42" s="332"/>
      <c r="D42" s="332"/>
      <c r="E42" s="332"/>
      <c r="BT42" s="334"/>
    </row>
    <row r="43" spans="1:72" ht="38.25" customHeight="1">
      <c r="A43" s="315">
        <v>0</v>
      </c>
      <c r="B43" s="555"/>
      <c r="C43" s="407"/>
      <c r="D43" s="407"/>
      <c r="E43" s="407"/>
      <c r="F43" s="556" t="s">
        <v>760</v>
      </c>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6"/>
      <c r="AK43" s="556"/>
      <c r="AL43" s="556"/>
      <c r="AM43" s="556"/>
      <c r="AN43" s="556"/>
      <c r="AO43" s="556"/>
      <c r="AP43" s="556"/>
      <c r="AQ43" s="556"/>
      <c r="AR43" s="556"/>
      <c r="AS43" s="556"/>
      <c r="AT43" s="556"/>
      <c r="AU43" s="556"/>
      <c r="AV43" s="556"/>
      <c r="AW43" s="556"/>
      <c r="AX43" s="556"/>
      <c r="AY43" s="556"/>
      <c r="AZ43" s="556"/>
      <c r="BA43" s="556"/>
      <c r="BB43" s="556"/>
      <c r="BC43" s="556"/>
      <c r="BD43" s="556"/>
      <c r="BE43" s="556"/>
      <c r="BF43" s="556"/>
      <c r="BG43" s="556"/>
      <c r="BH43" s="556"/>
      <c r="BI43" s="556"/>
      <c r="BJ43" s="556"/>
      <c r="BK43" s="556"/>
      <c r="BL43" s="556"/>
      <c r="BM43" s="556"/>
      <c r="BN43" s="556"/>
      <c r="BO43" s="556"/>
      <c r="BP43" s="41"/>
      <c r="BT43" s="334"/>
    </row>
    <row r="44" spans="1:72" ht="49.5" customHeight="1">
      <c r="A44" s="315">
        <v>0</v>
      </c>
      <c r="B44" s="562" t="s">
        <v>412</v>
      </c>
      <c r="C44" s="562"/>
      <c r="D44" s="562"/>
      <c r="E44" s="562"/>
      <c r="F44" s="556" t="s">
        <v>413</v>
      </c>
      <c r="G44" s="556"/>
      <c r="H44" s="556"/>
      <c r="I44" s="556"/>
      <c r="J44" s="556"/>
      <c r="K44" s="556"/>
      <c r="L44" s="556"/>
      <c r="M44" s="556"/>
      <c r="N44" s="556"/>
      <c r="O44" s="556"/>
      <c r="P44" s="556"/>
      <c r="Q44" s="556"/>
      <c r="R44" s="556"/>
      <c r="S44" s="556"/>
      <c r="T44" s="556"/>
      <c r="U44" s="556"/>
      <c r="V44" s="556"/>
      <c r="W44" s="556"/>
      <c r="X44" s="556"/>
      <c r="Y44" s="556"/>
      <c r="Z44" s="556"/>
      <c r="AA44" s="556"/>
      <c r="AB44" s="556"/>
      <c r="AC44" s="556"/>
      <c r="AD44" s="556"/>
      <c r="AE44" s="556"/>
      <c r="AF44" s="556"/>
      <c r="AG44" s="556"/>
      <c r="AH44" s="556"/>
      <c r="AI44" s="556"/>
      <c r="AJ44" s="556"/>
      <c r="AK44" s="556"/>
      <c r="AL44" s="556"/>
      <c r="AM44" s="556"/>
      <c r="AN44" s="556"/>
      <c r="AO44" s="556"/>
      <c r="AP44" s="556"/>
      <c r="AQ44" s="556"/>
      <c r="AR44" s="556"/>
      <c r="AS44" s="556"/>
      <c r="AT44" s="556"/>
      <c r="AU44" s="556"/>
      <c r="AV44" s="556"/>
      <c r="AW44" s="556"/>
      <c r="AX44" s="556"/>
      <c r="AY44" s="556"/>
      <c r="AZ44" s="556"/>
      <c r="BA44" s="556"/>
      <c r="BB44" s="556"/>
      <c r="BC44" s="556"/>
      <c r="BD44" s="556"/>
      <c r="BE44" s="556"/>
      <c r="BF44" s="556"/>
      <c r="BG44" s="556"/>
      <c r="BH44" s="556"/>
      <c r="BI44" s="556"/>
      <c r="BJ44" s="556"/>
      <c r="BK44" s="556"/>
      <c r="BL44" s="556"/>
      <c r="BM44" s="556"/>
      <c r="BN44" s="556"/>
      <c r="BO44" s="556"/>
      <c r="BT44" s="334"/>
    </row>
    <row r="45" spans="1:72" s="357" customFormat="1" ht="49.5" customHeight="1">
      <c r="A45" s="315"/>
      <c r="B45" s="562" t="s">
        <v>897</v>
      </c>
      <c r="C45" s="562"/>
      <c r="D45" s="562"/>
      <c r="E45" s="562"/>
      <c r="F45" s="556" t="s">
        <v>903</v>
      </c>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c r="AD45" s="556"/>
      <c r="AE45" s="556"/>
      <c r="AF45" s="556"/>
      <c r="AG45" s="556"/>
      <c r="AH45" s="556"/>
      <c r="AI45" s="556"/>
      <c r="AJ45" s="556"/>
      <c r="AK45" s="556"/>
      <c r="AL45" s="556"/>
      <c r="AM45" s="556"/>
      <c r="AN45" s="556"/>
      <c r="AO45" s="556"/>
      <c r="AP45" s="556"/>
      <c r="AQ45" s="556"/>
      <c r="AR45" s="556"/>
      <c r="AS45" s="556"/>
      <c r="AT45" s="556"/>
      <c r="AU45" s="556"/>
      <c r="AV45" s="556"/>
      <c r="AW45" s="556"/>
      <c r="AX45" s="556"/>
      <c r="AY45" s="556"/>
      <c r="AZ45" s="556"/>
      <c r="BA45" s="556"/>
      <c r="BB45" s="556"/>
      <c r="BC45" s="556"/>
      <c r="BD45" s="556"/>
      <c r="BE45" s="556"/>
      <c r="BF45" s="556"/>
      <c r="BG45" s="556"/>
      <c r="BH45" s="556"/>
      <c r="BI45" s="556"/>
      <c r="BJ45" s="556"/>
      <c r="BK45" s="556"/>
      <c r="BL45" s="556"/>
      <c r="BM45" s="556"/>
      <c r="BN45" s="556"/>
      <c r="BO45" s="556"/>
      <c r="BQ45" s="315"/>
    </row>
    <row r="46" spans="1:72" s="357" customFormat="1" ht="49.5" customHeight="1">
      <c r="A46" s="315"/>
      <c r="B46" s="562" t="s">
        <v>899</v>
      </c>
      <c r="C46" s="562"/>
      <c r="D46" s="562"/>
      <c r="E46" s="562"/>
      <c r="F46" s="556" t="s">
        <v>904</v>
      </c>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6"/>
      <c r="AI46" s="556"/>
      <c r="AJ46" s="556"/>
      <c r="AK46" s="556"/>
      <c r="AL46" s="556"/>
      <c r="AM46" s="556"/>
      <c r="AN46" s="556"/>
      <c r="AO46" s="556"/>
      <c r="AP46" s="556"/>
      <c r="AQ46" s="556"/>
      <c r="AR46" s="556"/>
      <c r="AS46" s="556"/>
      <c r="AT46" s="556"/>
      <c r="AU46" s="556"/>
      <c r="AV46" s="556"/>
      <c r="AW46" s="556"/>
      <c r="AX46" s="556"/>
      <c r="AY46" s="556"/>
      <c r="AZ46" s="556"/>
      <c r="BA46" s="556"/>
      <c r="BB46" s="556"/>
      <c r="BC46" s="556"/>
      <c r="BD46" s="556"/>
      <c r="BE46" s="556"/>
      <c r="BF46" s="556"/>
      <c r="BG46" s="556"/>
      <c r="BH46" s="556"/>
      <c r="BI46" s="556"/>
      <c r="BJ46" s="556"/>
      <c r="BK46" s="556"/>
      <c r="BL46" s="556"/>
      <c r="BM46" s="556"/>
      <c r="BN46" s="556"/>
      <c r="BO46" s="556"/>
      <c r="BQ46" s="315"/>
    </row>
    <row r="47" spans="1:72" ht="20.100000000000001" customHeight="1">
      <c r="BM47" s="41"/>
      <c r="BN47" s="41"/>
      <c r="BO47" s="41"/>
      <c r="BP47" s="41"/>
      <c r="BQ47" s="319"/>
      <c r="BR47" s="41"/>
      <c r="BS47" s="41"/>
    </row>
    <row r="48" spans="1:72" ht="20.100000000000001" customHeight="1">
      <c r="BM48" s="41"/>
      <c r="BN48" s="41"/>
      <c r="BO48" s="41"/>
      <c r="BP48" s="41"/>
      <c r="BQ48" s="319"/>
      <c r="BR48" s="41"/>
      <c r="BS48" s="41"/>
    </row>
    <row r="49" spans="6:76" ht="20.100000000000001" customHeight="1">
      <c r="W49" s="332"/>
      <c r="X49" s="332"/>
      <c r="Y49" s="332"/>
      <c r="BM49" s="41"/>
      <c r="BN49" s="41"/>
      <c r="BO49" s="41"/>
      <c r="BP49" s="41"/>
      <c r="BQ49" s="319"/>
      <c r="BR49" s="41"/>
      <c r="BS49" s="41"/>
    </row>
    <row r="50" spans="6:76" ht="20.100000000000001" customHeight="1">
      <c r="BM50" s="41"/>
      <c r="BN50" s="41"/>
      <c r="BO50" s="41"/>
      <c r="BP50" s="41"/>
      <c r="BQ50" s="319"/>
      <c r="BR50" s="41"/>
      <c r="BS50" s="41"/>
      <c r="BT50" s="145"/>
      <c r="BU50" s="41"/>
      <c r="BV50" s="41"/>
      <c r="BW50" s="41"/>
    </row>
    <row r="51" spans="6:76" ht="20.100000000000001" customHeight="1">
      <c r="AA51" s="214"/>
      <c r="AB51" s="214"/>
      <c r="AC51" s="214"/>
      <c r="AD51" s="214"/>
      <c r="AE51" s="214"/>
      <c r="AF51" s="214"/>
      <c r="AG51" s="214"/>
      <c r="AN51" s="214"/>
      <c r="AO51" s="214"/>
      <c r="AP51" s="214"/>
      <c r="AQ51" s="214"/>
      <c r="AR51" s="214"/>
      <c r="AS51" s="214"/>
      <c r="AT51" s="214"/>
      <c r="BM51" s="41"/>
      <c r="BN51" s="41"/>
      <c r="BO51" s="41"/>
      <c r="BP51" s="41"/>
      <c r="BQ51" s="319"/>
      <c r="BR51" s="41"/>
      <c r="BS51" s="41"/>
      <c r="BT51" s="145"/>
      <c r="BU51" s="41"/>
      <c r="BV51" s="41"/>
      <c r="BW51" s="41"/>
    </row>
    <row r="52" spans="6:76" ht="20.100000000000001" customHeight="1">
      <c r="AN52" s="214"/>
      <c r="AO52" s="214"/>
      <c r="AP52" s="214"/>
      <c r="AQ52" s="214"/>
      <c r="AR52" s="214"/>
      <c r="AS52" s="214"/>
      <c r="AT52" s="214"/>
      <c r="BM52" s="41"/>
      <c r="BN52" s="41"/>
      <c r="BO52" s="41"/>
      <c r="BP52" s="41"/>
      <c r="BQ52" s="319"/>
      <c r="BR52" s="41"/>
      <c r="BS52" s="41"/>
      <c r="BT52" s="145"/>
      <c r="BU52" s="41"/>
      <c r="BV52" s="41"/>
      <c r="BW52" s="41"/>
    </row>
    <row r="53" spans="6:76" ht="20.100000000000001" customHeight="1"/>
    <row r="54" spans="6:76" ht="20.100000000000001" customHeight="1"/>
    <row r="55" spans="6:76" ht="20.100000000000001" customHeight="1"/>
    <row r="56" spans="6:76" ht="20.100000000000001" customHeight="1"/>
    <row r="57" spans="6:76" ht="20.100000000000001" customHeight="1"/>
    <row r="58" spans="6:76" ht="20.100000000000001" customHeight="1"/>
    <row r="59" spans="6:76" ht="20.100000000000001" customHeight="1"/>
    <row r="60" spans="6:76" ht="20.100000000000001" customHeight="1">
      <c r="BD60" s="332"/>
      <c r="BE60" s="332"/>
      <c r="BF60" s="332"/>
      <c r="BG60" s="332"/>
      <c r="BH60" s="332"/>
      <c r="BI60" s="332"/>
      <c r="BJ60" s="332"/>
      <c r="BK60" s="332"/>
      <c r="BL60" s="332"/>
      <c r="BM60" s="332"/>
      <c r="BN60" s="332"/>
      <c r="BO60" s="332"/>
      <c r="BP60" s="332"/>
      <c r="BQ60" s="320"/>
      <c r="BR60" s="332"/>
      <c r="BS60" s="332"/>
      <c r="BU60" s="332"/>
      <c r="BV60" s="332"/>
      <c r="BW60" s="332"/>
      <c r="BX60" s="332"/>
    </row>
    <row r="61" spans="6:76" ht="20.100000000000001" customHeight="1">
      <c r="H61" s="332"/>
    </row>
    <row r="62" spans="6:76" ht="20.100000000000001" customHeight="1">
      <c r="G62" s="335"/>
      <c r="H62" s="335"/>
      <c r="I62" s="335"/>
      <c r="J62" s="335"/>
      <c r="K62" s="335"/>
      <c r="L62" s="335"/>
      <c r="M62" s="335"/>
      <c r="N62" s="335"/>
      <c r="O62" s="335"/>
      <c r="P62" s="335"/>
      <c r="Q62" s="335"/>
      <c r="R62" s="335"/>
      <c r="T62" s="335"/>
      <c r="U62" s="335"/>
      <c r="V62" s="335"/>
      <c r="W62" s="335"/>
      <c r="X62" s="335"/>
      <c r="Y62" s="335"/>
      <c r="Z62" s="335"/>
      <c r="AA62" s="335"/>
      <c r="AB62" s="335"/>
      <c r="AC62" s="335"/>
      <c r="AD62" s="335"/>
      <c r="AE62" s="335"/>
      <c r="AF62" s="335"/>
      <c r="AG62" s="335"/>
      <c r="AH62" s="335"/>
      <c r="AI62" s="335"/>
      <c r="AJ62" s="335"/>
      <c r="AL62" s="335"/>
      <c r="AM62" s="335"/>
      <c r="AN62" s="335"/>
      <c r="AO62" s="335"/>
      <c r="AP62" s="335"/>
      <c r="AQ62" s="335"/>
    </row>
    <row r="63" spans="6:76" ht="20.100000000000001" customHeight="1"/>
    <row r="64" spans="6:76" ht="20.100000000000001" customHeight="1">
      <c r="F64" s="332"/>
    </row>
    <row r="65" spans="2:116" ht="20.100000000000001" customHeight="1">
      <c r="G65" s="335"/>
      <c r="H65" s="335"/>
      <c r="I65" s="335"/>
      <c r="J65" s="335"/>
      <c r="K65" s="335"/>
      <c r="L65" s="335"/>
      <c r="M65" s="335"/>
      <c r="N65" s="335"/>
      <c r="O65" s="335"/>
      <c r="P65" s="335"/>
      <c r="Q65" s="335"/>
      <c r="R65" s="335"/>
      <c r="T65" s="335"/>
      <c r="U65" s="335"/>
      <c r="V65" s="335"/>
      <c r="W65" s="335"/>
      <c r="X65" s="335"/>
      <c r="Y65" s="335"/>
      <c r="Z65" s="335"/>
      <c r="AA65" s="335"/>
      <c r="AB65" s="335"/>
      <c r="AC65" s="335"/>
      <c r="AD65" s="335"/>
      <c r="AE65" s="335"/>
      <c r="AF65" s="335"/>
      <c r="AG65" s="335"/>
      <c r="AH65" s="335"/>
      <c r="AI65" s="335"/>
      <c r="AJ65" s="335"/>
      <c r="AL65" s="335"/>
      <c r="AM65" s="335"/>
      <c r="AN65" s="335"/>
      <c r="AO65" s="335"/>
      <c r="AP65" s="335"/>
      <c r="AQ65" s="335"/>
    </row>
    <row r="66" spans="2:116" ht="20.100000000000001" customHeight="1">
      <c r="G66" s="335"/>
      <c r="H66" s="335"/>
      <c r="I66" s="335"/>
      <c r="J66" s="335"/>
      <c r="K66" s="335"/>
      <c r="L66" s="335"/>
      <c r="M66" s="335"/>
      <c r="N66" s="335"/>
      <c r="O66" s="335"/>
      <c r="P66" s="335"/>
      <c r="Q66" s="335"/>
      <c r="R66" s="335"/>
      <c r="T66" s="335"/>
      <c r="U66" s="335"/>
      <c r="V66" s="335"/>
      <c r="W66" s="335"/>
      <c r="X66" s="335"/>
      <c r="Y66" s="335"/>
      <c r="Z66" s="335"/>
      <c r="AA66" s="335"/>
      <c r="AB66" s="335"/>
      <c r="AC66" s="335"/>
      <c r="AD66" s="335"/>
      <c r="AE66" s="335"/>
      <c r="AF66" s="335"/>
      <c r="AG66" s="335"/>
      <c r="AH66" s="335"/>
      <c r="AI66" s="335"/>
      <c r="AJ66" s="335"/>
      <c r="AL66" s="335"/>
      <c r="AM66" s="335"/>
      <c r="AN66" s="335"/>
      <c r="AO66" s="335"/>
      <c r="AP66" s="335"/>
      <c r="AQ66" s="335"/>
    </row>
    <row r="67" spans="2:116" ht="20.100000000000001" customHeight="1"/>
    <row r="68" spans="2:116" ht="20.100000000000001" customHeight="1">
      <c r="F68" s="332"/>
    </row>
    <row r="69" spans="2:116" ht="20.100000000000001" customHeight="1"/>
    <row r="70" spans="2:116" ht="20.100000000000001" customHeight="1"/>
    <row r="71" spans="2:116" ht="20.100000000000001" customHeight="1">
      <c r="BA71" s="335"/>
    </row>
    <row r="72" spans="2:116" ht="20.100000000000001" customHeight="1">
      <c r="BA72" s="335"/>
    </row>
    <row r="73" spans="2:116" ht="20.100000000000001" customHeight="1">
      <c r="AU73" s="336"/>
      <c r="AV73" s="336"/>
      <c r="AW73" s="336"/>
      <c r="AX73" s="336"/>
      <c r="AY73" s="336"/>
      <c r="AZ73" s="336"/>
      <c r="BB73" s="336"/>
      <c r="BC73" s="336"/>
      <c r="BD73" s="336"/>
      <c r="BE73" s="336"/>
      <c r="BM73" s="46"/>
      <c r="BN73" s="46"/>
      <c r="BO73" s="46"/>
      <c r="BP73" s="46"/>
      <c r="BQ73" s="321"/>
      <c r="BR73" s="46"/>
      <c r="BS73" s="46"/>
      <c r="BT73" s="312"/>
      <c r="BU73" s="46"/>
      <c r="BV73" s="46"/>
      <c r="BW73" s="46"/>
    </row>
    <row r="74" spans="2:116" ht="20.100000000000001" customHeight="1"/>
    <row r="75" spans="2:116" s="315" customFormat="1" ht="20.100000000000001" customHeight="1">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4"/>
      <c r="BG75" s="334"/>
      <c r="BH75" s="334"/>
      <c r="BI75" s="334"/>
      <c r="BJ75" s="334"/>
      <c r="BK75" s="334"/>
      <c r="BL75" s="334"/>
      <c r="BM75" s="334"/>
      <c r="BN75" s="334"/>
      <c r="BO75" s="334"/>
      <c r="BP75" s="334"/>
      <c r="BR75" s="334"/>
      <c r="BS75" s="334"/>
      <c r="BT75" s="336"/>
      <c r="BU75" s="334"/>
      <c r="BV75" s="334"/>
      <c r="BW75" s="334"/>
      <c r="BX75" s="334"/>
      <c r="BY75" s="334"/>
      <c r="BZ75" s="334"/>
      <c r="CA75" s="334"/>
      <c r="CB75" s="334"/>
      <c r="CC75" s="334"/>
      <c r="CD75" s="334"/>
      <c r="CE75" s="334"/>
      <c r="CF75" s="334"/>
      <c r="CG75" s="334"/>
      <c r="CH75" s="334"/>
      <c r="CI75" s="334"/>
      <c r="CJ75" s="334"/>
      <c r="CK75" s="334"/>
      <c r="CL75" s="334"/>
      <c r="CM75" s="334"/>
      <c r="CN75" s="334"/>
      <c r="CO75" s="334"/>
      <c r="CP75" s="334"/>
      <c r="CQ75" s="334"/>
      <c r="CR75" s="334"/>
      <c r="CS75" s="334"/>
      <c r="CT75" s="334"/>
      <c r="CU75" s="334"/>
      <c r="CV75" s="334"/>
      <c r="CW75" s="334"/>
      <c r="CX75" s="334"/>
      <c r="CY75" s="334"/>
      <c r="CZ75" s="334"/>
      <c r="DA75" s="334"/>
      <c r="DB75" s="334"/>
      <c r="DC75" s="334"/>
      <c r="DD75" s="334"/>
      <c r="DE75" s="334"/>
      <c r="DF75" s="334"/>
      <c r="DG75" s="334"/>
      <c r="DH75" s="334"/>
      <c r="DI75" s="334"/>
      <c r="DJ75" s="334"/>
      <c r="DK75" s="334"/>
      <c r="DL75" s="334"/>
    </row>
  </sheetData>
  <sheetProtection formatRows="0" selectLockedCells="1"/>
  <dataConsolidate/>
  <mergeCells count="58">
    <mergeCell ref="B7:E7"/>
    <mergeCell ref="B1:BP1"/>
    <mergeCell ref="B2:BP2"/>
    <mergeCell ref="B4:E4"/>
    <mergeCell ref="F4:BO4"/>
    <mergeCell ref="B5:E5"/>
    <mergeCell ref="F5:BO5"/>
    <mergeCell ref="B6:E6"/>
    <mergeCell ref="B8:E8"/>
    <mergeCell ref="F8:BO8"/>
    <mergeCell ref="B9:E9"/>
    <mergeCell ref="F9:BO9"/>
    <mergeCell ref="B11:E11"/>
    <mergeCell ref="F11:BO11"/>
    <mergeCell ref="H13:BO13"/>
    <mergeCell ref="H15:BO15"/>
    <mergeCell ref="H17:BK17"/>
    <mergeCell ref="B22:E22"/>
    <mergeCell ref="B23:E23"/>
    <mergeCell ref="F23:BO23"/>
    <mergeCell ref="B24:E24"/>
    <mergeCell ref="F24:BO24"/>
    <mergeCell ref="B25:E25"/>
    <mergeCell ref="F25:BO25"/>
    <mergeCell ref="B27:E27"/>
    <mergeCell ref="F27:BO27"/>
    <mergeCell ref="B35:E35"/>
    <mergeCell ref="B28:E28"/>
    <mergeCell ref="F28:BO28"/>
    <mergeCell ref="B30:E30"/>
    <mergeCell ref="F30:BO30"/>
    <mergeCell ref="B31:E31"/>
    <mergeCell ref="F31:BO31"/>
    <mergeCell ref="B32:E32"/>
    <mergeCell ref="F32:BO32"/>
    <mergeCell ref="B33:E33"/>
    <mergeCell ref="B34:E34"/>
    <mergeCell ref="F34:BO34"/>
    <mergeCell ref="B36:E36"/>
    <mergeCell ref="F36:BO36"/>
    <mergeCell ref="B37:E37"/>
    <mergeCell ref="F37:BO37"/>
    <mergeCell ref="B38:E38"/>
    <mergeCell ref="F38:BO38"/>
    <mergeCell ref="B39:E39"/>
    <mergeCell ref="F39:BO39"/>
    <mergeCell ref="B40:E40"/>
    <mergeCell ref="F40:BO40"/>
    <mergeCell ref="B41:E41"/>
    <mergeCell ref="F41:BO41"/>
    <mergeCell ref="B45:E45"/>
    <mergeCell ref="F45:BO45"/>
    <mergeCell ref="B46:E46"/>
    <mergeCell ref="F46:BO46"/>
    <mergeCell ref="B43:E43"/>
    <mergeCell ref="F43:BO43"/>
    <mergeCell ref="B44:E44"/>
    <mergeCell ref="F44:BO44"/>
  </mergeCells>
  <phoneticPr fontId="2"/>
  <pageMargins left="0.35433070866141736" right="0.19685039370078741" top="0.39370078740157483" bottom="0.23622047244094491" header="0" footer="0.15748031496062992"/>
  <pageSetup paperSize="9" scale="91" orientation="portrait" cellComments="asDisplayed"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A63"/>
  <sheetViews>
    <sheetView topLeftCell="XN1" workbookViewId="0">
      <selection activeCell="XI1" sqref="XI1:XQ1048576"/>
    </sheetView>
  </sheetViews>
  <sheetFormatPr defaultRowHeight="13.5"/>
  <cols>
    <col min="1" max="1" width="10.5" style="253" bestFit="1" customWidth="1"/>
    <col min="2" max="2" width="13" style="253" bestFit="1" customWidth="1"/>
    <col min="3" max="3" width="35.875" style="253" bestFit="1" customWidth="1"/>
    <col min="4" max="4" width="18.625" style="253" bestFit="1" customWidth="1"/>
    <col min="5" max="5" width="17.25" style="253" bestFit="1" customWidth="1"/>
    <col min="6" max="6" width="15" style="253" bestFit="1" customWidth="1"/>
    <col min="7" max="7" width="18" style="253" bestFit="1" customWidth="1"/>
    <col min="8" max="8" width="5.25" style="253" bestFit="1" customWidth="1"/>
    <col min="9" max="9" width="5.125" style="253" bestFit="1" customWidth="1"/>
    <col min="10" max="10" width="5.25" style="253" bestFit="1" customWidth="1"/>
    <col min="11" max="11" width="11" style="253" bestFit="1" customWidth="1"/>
    <col min="12" max="13" width="13" style="253" bestFit="1" customWidth="1"/>
    <col min="14" max="14" width="17.25" style="253" bestFit="1" customWidth="1"/>
    <col min="15" max="15" width="15" style="253" bestFit="1" customWidth="1"/>
    <col min="16" max="18" width="11" style="253" bestFit="1" customWidth="1"/>
    <col min="19" max="19" width="5.25" style="253" bestFit="1" customWidth="1"/>
    <col min="20" max="20" width="13" style="253" bestFit="1" customWidth="1"/>
    <col min="21" max="21" width="17.25" style="253" bestFit="1" customWidth="1"/>
    <col min="22" max="22" width="15" style="253" bestFit="1" customWidth="1"/>
    <col min="23" max="23" width="17.25" style="253" bestFit="1" customWidth="1"/>
    <col min="24" max="25" width="11" style="253" bestFit="1" customWidth="1"/>
    <col min="26" max="26" width="8.75" style="253" bestFit="1" customWidth="1"/>
    <col min="27" max="27" width="8.25" style="253" bestFit="1" customWidth="1"/>
    <col min="28" max="28" width="13" style="253" bestFit="1" customWidth="1"/>
    <col min="29" max="29" width="5.875" style="253" bestFit="1" customWidth="1"/>
    <col min="30" max="30" width="15.125" style="253" bestFit="1" customWidth="1"/>
    <col min="31" max="31" width="5.875" style="253" bestFit="1" customWidth="1"/>
    <col min="32" max="32" width="5.25" style="253" bestFit="1" customWidth="1"/>
    <col min="33" max="33" width="13" style="253" bestFit="1" customWidth="1"/>
    <col min="34" max="34" width="5.875" style="253" bestFit="1" customWidth="1"/>
    <col min="35" max="35" width="15.125" style="253" bestFit="1" customWidth="1"/>
    <col min="36" max="36" width="5.875" style="253" bestFit="1" customWidth="1"/>
    <col min="37" max="37" width="5.25" style="253" bestFit="1" customWidth="1"/>
    <col min="38" max="38" width="13" style="253" bestFit="1" customWidth="1"/>
    <col min="39" max="39" width="5.875" style="253" bestFit="1" customWidth="1"/>
    <col min="40" max="40" width="15.125" style="253" bestFit="1" customWidth="1"/>
    <col min="41" max="41" width="5.875" style="253" bestFit="1" customWidth="1"/>
    <col min="42" max="42" width="5.25" style="253" bestFit="1" customWidth="1"/>
    <col min="43" max="43" width="23.875" style="253" bestFit="1" customWidth="1"/>
    <col min="44" max="44" width="8.375" style="253" bestFit="1" customWidth="1"/>
    <col min="45" max="45" width="5.25" style="253" bestFit="1" customWidth="1"/>
    <col min="46" max="46" width="8.375" style="253" bestFit="1" customWidth="1"/>
    <col min="47" max="47" width="8.375" style="253" customWidth="1"/>
    <col min="48" max="48" width="9" style="253" bestFit="1" customWidth="1"/>
    <col min="49" max="49" width="8.375" style="253" bestFit="1" customWidth="1"/>
    <col min="50" max="50" width="5.25" style="253" bestFit="1" customWidth="1"/>
    <col min="51" max="51" width="8.375" style="253" bestFit="1" customWidth="1"/>
    <col min="52" max="52" width="8.375" style="253" customWidth="1"/>
    <col min="53" max="53" width="10.375" style="253" bestFit="1" customWidth="1"/>
    <col min="54" max="54" width="8.375" style="253" bestFit="1" customWidth="1"/>
    <col min="55" max="55" width="5.25" style="253" bestFit="1" customWidth="1"/>
    <col min="56" max="56" width="8.375" style="253" bestFit="1" customWidth="1"/>
    <col min="57" max="57" width="8.375" style="253" customWidth="1"/>
    <col min="58" max="58" width="9" style="253" bestFit="1" customWidth="1"/>
    <col min="59" max="59" width="8.375" style="253" bestFit="1" customWidth="1"/>
    <col min="60" max="60" width="5.25" style="253" bestFit="1" customWidth="1"/>
    <col min="61" max="61" width="8.375" style="253" bestFit="1" customWidth="1"/>
    <col min="62" max="62" width="8.375" style="253" customWidth="1"/>
    <col min="63" max="63" width="11.125" style="253" bestFit="1" customWidth="1"/>
    <col min="64" max="64" width="8.375" style="253" bestFit="1" customWidth="1"/>
    <col min="65" max="65" width="5.25" style="253" bestFit="1" customWidth="1"/>
    <col min="66" max="66" width="8.375" style="253" bestFit="1" customWidth="1"/>
    <col min="67" max="67" width="9" style="253" bestFit="1" customWidth="1"/>
    <col min="68" max="68" width="5.25" style="253" bestFit="1" customWidth="1"/>
    <col min="69" max="69" width="8.375" style="253" bestFit="1" customWidth="1"/>
    <col min="70" max="70" width="5.25" style="253" bestFit="1" customWidth="1"/>
    <col min="71" max="71" width="8.375" style="253" bestFit="1" customWidth="1"/>
    <col min="72" max="72" width="19.25" style="253" bestFit="1" customWidth="1"/>
    <col min="73" max="73" width="11" style="253" bestFit="1" customWidth="1"/>
    <col min="74" max="78" width="6.5" style="253" bestFit="1" customWidth="1"/>
    <col min="79" max="79" width="16.625" style="253" bestFit="1" customWidth="1"/>
    <col min="80" max="80" width="5.25" style="253" bestFit="1" customWidth="1"/>
    <col min="81" max="81" width="9" style="253" bestFit="1" customWidth="1"/>
    <col min="82" max="82" width="5.25" style="253" bestFit="1" customWidth="1"/>
    <col min="83" max="88" width="6.5" style="253" bestFit="1" customWidth="1"/>
    <col min="89" max="89" width="16.625" style="253" bestFit="1" customWidth="1"/>
    <col min="90" max="90" width="5.25" style="253" bestFit="1" customWidth="1"/>
    <col min="91" max="91" width="10.375" style="253" bestFit="1" customWidth="1"/>
    <col min="92" max="92" width="5.25" style="253" bestFit="1" customWidth="1"/>
    <col min="93" max="98" width="6.5" style="253" bestFit="1" customWidth="1"/>
    <col min="99" max="99" width="16.625" style="253" bestFit="1" customWidth="1"/>
    <col min="100" max="100" width="5.25" style="253" bestFit="1" customWidth="1"/>
    <col min="101" max="101" width="7" style="253" bestFit="1" customWidth="1"/>
    <col min="102" max="102" width="5.25" style="253" bestFit="1" customWidth="1"/>
    <col min="103" max="103" width="6.25" style="253" bestFit="1" customWidth="1"/>
    <col min="104" max="108" width="6.5" style="253" bestFit="1" customWidth="1"/>
    <col min="109" max="109" width="16.625" style="253" bestFit="1" customWidth="1"/>
    <col min="110" max="110" width="5.25" style="253" bestFit="1" customWidth="1"/>
    <col min="111" max="111" width="10" style="253" bestFit="1" customWidth="1"/>
    <col min="112" max="112" width="5.5" style="253" bestFit="1" customWidth="1"/>
    <col min="113" max="113" width="8.125" style="253" bestFit="1" customWidth="1"/>
    <col min="114" max="114" width="6.5" style="253" bestFit="1" customWidth="1"/>
    <col min="115" max="115" width="13.125" style="253" bestFit="1" customWidth="1"/>
    <col min="116" max="116" width="6.5" style="253" bestFit="1" customWidth="1"/>
    <col min="117" max="117" width="7.125" style="253" bestFit="1" customWidth="1"/>
    <col min="118" max="118" width="5.5" style="253" bestFit="1" customWidth="1"/>
    <col min="119" max="124" width="5.25" style="253" bestFit="1" customWidth="1"/>
    <col min="125" max="125" width="14.125" style="253" bestFit="1" customWidth="1"/>
    <col min="126" max="126" width="30.75" style="253" customWidth="1"/>
    <col min="127" max="127" width="14.25" style="253" bestFit="1" customWidth="1"/>
    <col min="128" max="128" width="15.375" style="253" bestFit="1" customWidth="1"/>
    <col min="129" max="129" width="14.25" style="253" bestFit="1" customWidth="1"/>
    <col min="130" max="130" width="27.25" style="253" bestFit="1" customWidth="1"/>
    <col min="131" max="131" width="14.25" style="253" bestFit="1" customWidth="1"/>
    <col min="132" max="132" width="15.375" style="253" bestFit="1" customWidth="1"/>
    <col min="133" max="133" width="14.25" style="253" bestFit="1" customWidth="1"/>
    <col min="134" max="134" width="8.375" style="253" bestFit="1" customWidth="1"/>
    <col min="135" max="139" width="6.5" style="253" bestFit="1" customWidth="1"/>
    <col min="140" max="140" width="16.625" style="253" customWidth="1"/>
    <col min="141" max="141" width="5.25" style="253" bestFit="1" customWidth="1"/>
    <col min="142" max="142" width="3.5" style="253" bestFit="1" customWidth="1"/>
    <col min="143" max="143" width="24.375" style="253" bestFit="1" customWidth="1"/>
    <col min="144" max="144" width="19.875" style="253" bestFit="1" customWidth="1"/>
    <col min="145" max="149" width="6.5" style="253" bestFit="1" customWidth="1"/>
    <col min="150" max="150" width="16.625" style="253" customWidth="1"/>
    <col min="151" max="151" width="5.25" style="253" bestFit="1" customWidth="1"/>
    <col min="152" max="152" width="3.5" style="253" bestFit="1" customWidth="1"/>
    <col min="153" max="153" width="13.75" style="253" bestFit="1" customWidth="1"/>
    <col min="154" max="158" width="6.5" style="253" bestFit="1" customWidth="1"/>
    <col min="159" max="159" width="16.625" style="253" customWidth="1"/>
    <col min="160" max="160" width="5.25" style="253" bestFit="1" customWidth="1"/>
    <col min="161" max="161" width="3.375" style="253" bestFit="1" customWidth="1"/>
    <col min="162" max="162" width="20.625" style="253" bestFit="1" customWidth="1"/>
    <col min="163" max="167" width="6.5" style="253" bestFit="1" customWidth="1"/>
    <col min="168" max="168" width="16.625" style="253" customWidth="1"/>
    <col min="169" max="169" width="5.25" style="253" bestFit="1" customWidth="1"/>
    <col min="170" max="170" width="3.5" style="253" bestFit="1" customWidth="1"/>
    <col min="171" max="171" width="13.75" style="253" bestFit="1" customWidth="1"/>
    <col min="172" max="176" width="6.5" style="253" bestFit="1" customWidth="1"/>
    <col min="177" max="177" width="16.625" style="253" customWidth="1"/>
    <col min="178" max="178" width="5.25" style="253" bestFit="1" customWidth="1"/>
    <col min="179" max="179" width="3.5" style="253" bestFit="1" customWidth="1"/>
    <col min="180" max="180" width="30.375" style="253" bestFit="1" customWidth="1"/>
    <col min="181" max="185" width="6.5" style="253" bestFit="1" customWidth="1"/>
    <col min="186" max="186" width="16.625" style="253" customWidth="1"/>
    <col min="187" max="187" width="5.25" style="253" bestFit="1" customWidth="1"/>
    <col min="188" max="188" width="3.5" style="253" bestFit="1" customWidth="1"/>
    <col min="189" max="189" width="13.75" style="253" bestFit="1" customWidth="1"/>
    <col min="190" max="194" width="6.5" style="253" bestFit="1" customWidth="1"/>
    <col min="195" max="195" width="16.625" style="253" customWidth="1"/>
    <col min="196" max="196" width="5.25" style="253" bestFit="1" customWidth="1"/>
    <col min="197" max="197" width="3.5" style="253" bestFit="1" customWidth="1"/>
    <col min="198" max="198" width="22.375" style="253" bestFit="1" customWidth="1"/>
    <col min="199" max="203" width="6.5" style="253" bestFit="1" customWidth="1"/>
    <col min="204" max="204" width="16.625" style="253" customWidth="1"/>
    <col min="205" max="205" width="5.25" style="253" bestFit="1" customWidth="1"/>
    <col min="206" max="206" width="4.5" style="253" bestFit="1" customWidth="1"/>
    <col min="207" max="207" width="13.75" style="253" bestFit="1" customWidth="1"/>
    <col min="208" max="212" width="6.5" style="253" bestFit="1" customWidth="1"/>
    <col min="213" max="213" width="16.625" style="253" customWidth="1"/>
    <col min="214" max="214" width="5.25" style="253" bestFit="1" customWidth="1"/>
    <col min="215" max="215" width="3.5" style="253" bestFit="1" customWidth="1"/>
    <col min="216" max="216" width="16.375" style="253" bestFit="1" customWidth="1"/>
    <col min="217" max="221" width="6.5" style="253" bestFit="1" customWidth="1"/>
    <col min="222" max="222" width="16.625" style="253" customWidth="1"/>
    <col min="223" max="223" width="5.25" style="253" bestFit="1" customWidth="1"/>
    <col min="224" max="224" width="3.5" style="253" bestFit="1" customWidth="1"/>
    <col min="225" max="225" width="13.75" style="253" bestFit="1" customWidth="1"/>
    <col min="226" max="230" width="6.5" style="253" bestFit="1" customWidth="1"/>
    <col min="231" max="231" width="16.625" style="253" customWidth="1"/>
    <col min="232" max="232" width="5.25" style="253" bestFit="1" customWidth="1"/>
    <col min="233" max="233" width="3.5" style="253" bestFit="1" customWidth="1"/>
    <col min="234" max="234" width="6.25" style="253" bestFit="1" customWidth="1"/>
    <col min="235" max="239" width="6.5" style="253" bestFit="1" customWidth="1"/>
    <col min="240" max="240" width="16.625" style="253" customWidth="1"/>
    <col min="241" max="241" width="5.25" style="253" bestFit="1" customWidth="1"/>
    <col min="242" max="242" width="4.5" style="253" bestFit="1" customWidth="1"/>
    <col min="243" max="243" width="13.75" style="253" bestFit="1" customWidth="1"/>
    <col min="244" max="248" width="6.5" style="253" bestFit="1" customWidth="1"/>
    <col min="249" max="249" width="16.625" style="253" customWidth="1"/>
    <col min="250" max="250" width="5.25" style="253" bestFit="1" customWidth="1"/>
    <col min="251" max="251" width="4.5" style="253" bestFit="1" customWidth="1"/>
    <col min="252" max="252" width="24.375" style="253" bestFit="1" customWidth="1"/>
    <col min="253" max="253" width="19.875" style="253" bestFit="1" customWidth="1"/>
    <col min="254" max="258" width="8.375" style="253" bestFit="1" customWidth="1"/>
    <col min="259" max="259" width="16.625" style="253" customWidth="1"/>
    <col min="260" max="261" width="8.375" style="253" bestFit="1" customWidth="1"/>
    <col min="262" max="262" width="13.75" style="253" bestFit="1" customWidth="1"/>
    <col min="263" max="267" width="8.375" style="253" bestFit="1" customWidth="1"/>
    <col min="268" max="268" width="16.625" style="253" customWidth="1"/>
    <col min="269" max="270" width="8.375" style="253" bestFit="1" customWidth="1"/>
    <col min="271" max="271" width="20.625" style="253" bestFit="1" customWidth="1"/>
    <col min="272" max="276" width="8.375" style="253" bestFit="1" customWidth="1"/>
    <col min="277" max="277" width="16.625" style="253" customWidth="1"/>
    <col min="278" max="279" width="8.375" style="253" bestFit="1" customWidth="1"/>
    <col min="280" max="280" width="13.75" style="253" bestFit="1" customWidth="1"/>
    <col min="281" max="285" width="8.375" style="253" bestFit="1" customWidth="1"/>
    <col min="286" max="286" width="16.625" style="253" customWidth="1"/>
    <col min="287" max="288" width="8.375" style="253" bestFit="1" customWidth="1"/>
    <col min="289" max="289" width="30.375" style="253" bestFit="1" customWidth="1"/>
    <col min="290" max="294" width="8.375" style="253" bestFit="1" customWidth="1"/>
    <col min="295" max="295" width="16.625" style="253" customWidth="1"/>
    <col min="296" max="297" width="8.375" style="253" bestFit="1" customWidth="1"/>
    <col min="298" max="298" width="13.75" style="253" bestFit="1" customWidth="1"/>
    <col min="299" max="303" width="8.375" style="253" bestFit="1" customWidth="1"/>
    <col min="304" max="304" width="16.625" style="253" customWidth="1"/>
    <col min="305" max="306" width="8.375" style="253" bestFit="1" customWidth="1"/>
    <col min="307" max="307" width="83.625" style="253" bestFit="1" customWidth="1"/>
    <col min="308" max="312" width="6.5" style="253" bestFit="1" customWidth="1"/>
    <col min="313" max="313" width="16.625" style="253" customWidth="1"/>
    <col min="314" max="314" width="5.25" style="253" bestFit="1" customWidth="1"/>
    <col min="315" max="315" width="3.5" style="253" bestFit="1" customWidth="1"/>
    <col min="316" max="316" width="11.25" style="253" bestFit="1" customWidth="1"/>
    <col min="317" max="321" width="6.5" style="253" bestFit="1" customWidth="1"/>
    <col min="322" max="322" width="16.625" style="253" customWidth="1"/>
    <col min="323" max="323" width="5.25" style="253" bestFit="1" customWidth="1"/>
    <col min="324" max="324" width="3.5" style="253" bestFit="1" customWidth="1"/>
    <col min="325" max="325" width="12.375" style="253" bestFit="1" customWidth="1"/>
    <col min="326" max="330" width="6.5" style="253" bestFit="1" customWidth="1"/>
    <col min="331" max="331" width="16.625" style="253" customWidth="1"/>
    <col min="332" max="332" width="5.25" style="253" bestFit="1" customWidth="1"/>
    <col min="333" max="333" width="3.5" style="253" bestFit="1" customWidth="1"/>
    <col min="334" max="334" width="12.375" style="253" bestFit="1" customWidth="1"/>
    <col min="335" max="339" width="6.5" style="253" bestFit="1" customWidth="1"/>
    <col min="340" max="340" width="16.625" style="253" customWidth="1"/>
    <col min="341" max="341" width="5.25" style="253" bestFit="1" customWidth="1"/>
    <col min="342" max="342" width="3.5" style="253" bestFit="1" customWidth="1"/>
    <col min="343" max="343" width="12.375" style="253" bestFit="1" customWidth="1"/>
    <col min="344" max="348" width="6.5" style="253" bestFit="1" customWidth="1"/>
    <col min="349" max="349" width="16.625" style="253" customWidth="1"/>
    <col min="350" max="350" width="5.25" style="253" bestFit="1" customWidth="1"/>
    <col min="351" max="351" width="3.5" style="253" bestFit="1" customWidth="1"/>
    <col min="352" max="352" width="12.375" style="253" bestFit="1" customWidth="1"/>
    <col min="353" max="357" width="6.5" style="253" bestFit="1" customWidth="1"/>
    <col min="358" max="358" width="16.625" style="253" customWidth="1"/>
    <col min="359" max="359" width="5.25" style="253" bestFit="1" customWidth="1"/>
    <col min="360" max="360" width="3.5" style="253" bestFit="1" customWidth="1"/>
    <col min="361" max="361" width="12.375" style="253" bestFit="1" customWidth="1"/>
    <col min="362" max="366" width="6.5" style="253" bestFit="1" customWidth="1"/>
    <col min="367" max="367" width="16.625" style="253" customWidth="1"/>
    <col min="368" max="368" width="5.25" style="253" bestFit="1" customWidth="1"/>
    <col min="369" max="369" width="3.5" style="253" bestFit="1" customWidth="1"/>
    <col min="370" max="370" width="10.125" style="253" bestFit="1" customWidth="1"/>
    <col min="371" max="375" width="6.5" style="253" bestFit="1" customWidth="1"/>
    <col min="376" max="376" width="16.625" style="253" customWidth="1"/>
    <col min="377" max="377" width="5.25" style="253" bestFit="1" customWidth="1"/>
    <col min="378" max="378" width="3.5" style="253" bestFit="1" customWidth="1"/>
    <col min="379" max="379" width="48.25" style="253" bestFit="1" customWidth="1"/>
    <col min="380" max="384" width="6.5" style="253" bestFit="1" customWidth="1"/>
    <col min="385" max="385" width="16.625" style="253" customWidth="1"/>
    <col min="386" max="386" width="5.25" style="253" bestFit="1" customWidth="1"/>
    <col min="387" max="387" width="3.5" style="253" bestFit="1" customWidth="1"/>
    <col min="388" max="388" width="32.625" style="253" bestFit="1" customWidth="1"/>
    <col min="389" max="389" width="9.125" style="253" bestFit="1" customWidth="1"/>
    <col min="390" max="390" width="22" style="253" bestFit="1" customWidth="1"/>
    <col min="391" max="391" width="24.875" style="253" customWidth="1"/>
    <col min="392" max="392" width="17.375" style="253" bestFit="1" customWidth="1"/>
    <col min="393" max="393" width="9.125" style="253" bestFit="1" customWidth="1"/>
    <col min="394" max="394" width="22" style="253" bestFit="1" customWidth="1"/>
    <col min="395" max="395" width="24.875" style="253" customWidth="1"/>
    <col min="396" max="396" width="3.375" style="253" bestFit="1" customWidth="1"/>
    <col min="397" max="397" width="13" style="253" bestFit="1" customWidth="1"/>
    <col min="398" max="398" width="17.25" style="253" bestFit="1" customWidth="1"/>
    <col min="399" max="399" width="7.125" style="253" bestFit="1" customWidth="1"/>
    <col min="400" max="400" width="22" style="253" bestFit="1" customWidth="1"/>
    <col min="401" max="402" width="7.125" style="253" bestFit="1" customWidth="1"/>
    <col min="403" max="403" width="9" style="253" bestFit="1" customWidth="1"/>
    <col min="404" max="404" width="13" style="253" customWidth="1"/>
    <col min="405" max="405" width="19.75" style="253" customWidth="1"/>
    <col min="406" max="406" width="7" style="253" bestFit="1" customWidth="1"/>
    <col min="407" max="407" width="5.25" style="253" bestFit="1" customWidth="1"/>
    <col min="408" max="410" width="7.125" style="253" bestFit="1" customWidth="1"/>
    <col min="411" max="411" width="9" style="253" bestFit="1" customWidth="1"/>
    <col min="412" max="412" width="13" style="253" customWidth="1"/>
    <col min="413" max="413" width="19.75" style="253" customWidth="1"/>
    <col min="414" max="414" width="7" style="253" bestFit="1" customWidth="1"/>
    <col min="415" max="415" width="9.125" style="253" customWidth="1"/>
    <col min="416" max="416" width="24.875" style="253" bestFit="1" customWidth="1"/>
    <col min="417" max="417" width="7" style="253" bestFit="1" customWidth="1"/>
    <col min="418" max="418" width="5.25" style="253" bestFit="1" customWidth="1"/>
    <col min="419" max="419" width="7.125" style="253" bestFit="1" customWidth="1"/>
    <col min="420" max="420" width="7" style="253" bestFit="1" customWidth="1"/>
    <col min="421" max="421" width="5.25" style="253" bestFit="1" customWidth="1"/>
    <col min="422" max="422" width="17.375" style="253" bestFit="1" customWidth="1"/>
    <col min="423" max="423" width="7.125" style="253" bestFit="1" customWidth="1"/>
    <col min="424" max="424" width="5.25" style="253" bestFit="1" customWidth="1"/>
    <col min="425" max="425" width="55.25" style="253" bestFit="1" customWidth="1"/>
    <col min="426" max="426" width="10.25" style="253" bestFit="1" customWidth="1"/>
    <col min="427" max="427" width="12.375" style="253" bestFit="1" customWidth="1"/>
    <col min="428" max="428" width="10.25" style="253" bestFit="1" customWidth="1"/>
    <col min="429" max="429" width="7.125" style="253" bestFit="1" customWidth="1"/>
    <col min="430" max="430" width="10.25" style="253" bestFit="1" customWidth="1"/>
    <col min="431" max="431" width="12.375" style="253" bestFit="1" customWidth="1"/>
    <col min="432" max="432" width="10.25" style="253" bestFit="1" customWidth="1"/>
    <col min="433" max="433" width="7.125" style="253" bestFit="1" customWidth="1"/>
    <col min="434" max="434" width="10.25" style="253" bestFit="1" customWidth="1"/>
    <col min="435" max="435" width="12.375" style="253" bestFit="1" customWidth="1"/>
    <col min="436" max="436" width="10.25" style="253" bestFit="1" customWidth="1"/>
    <col min="437" max="437" width="9" style="253" customWidth="1"/>
    <col min="438" max="438" width="10.25" style="253" bestFit="1" customWidth="1"/>
    <col min="439" max="439" width="12.375" style="253" bestFit="1" customWidth="1"/>
    <col min="440" max="440" width="10.25" style="253" bestFit="1" customWidth="1"/>
    <col min="441" max="441" width="6.5" style="253" bestFit="1" customWidth="1"/>
    <col min="442" max="442" width="10.25" style="253" bestFit="1" customWidth="1"/>
    <col min="443" max="443" width="12.375" style="253" bestFit="1" customWidth="1"/>
    <col min="444" max="444" width="10.25" style="253" bestFit="1" customWidth="1"/>
    <col min="445" max="445" width="6.5" style="253" bestFit="1" customWidth="1"/>
    <col min="446" max="446" width="10.25" style="253" bestFit="1" customWidth="1"/>
    <col min="447" max="447" width="12.375" style="253" bestFit="1" customWidth="1"/>
    <col min="448" max="448" width="10.25" style="253" bestFit="1" customWidth="1"/>
    <col min="449" max="449" width="6.5" style="253" bestFit="1" customWidth="1"/>
    <col min="450" max="450" width="10.25" style="253" bestFit="1" customWidth="1"/>
    <col min="451" max="451" width="12.375" style="253" bestFit="1" customWidth="1"/>
    <col min="452" max="452" width="10.25" style="253" bestFit="1" customWidth="1"/>
    <col min="453" max="453" width="6.5" style="253" bestFit="1" customWidth="1"/>
    <col min="454" max="454" width="10.25" style="253" bestFit="1" customWidth="1"/>
    <col min="455" max="455" width="12.375" style="253" bestFit="1" customWidth="1"/>
    <col min="456" max="456" width="10.25" style="253" bestFit="1" customWidth="1"/>
    <col min="457" max="457" width="6.5" style="253" bestFit="1" customWidth="1"/>
    <col min="458" max="458" width="10.25" style="253" bestFit="1" customWidth="1"/>
    <col min="459" max="459" width="12.375" style="253" bestFit="1" customWidth="1"/>
    <col min="460" max="460" width="10.25" style="253" bestFit="1" customWidth="1"/>
    <col min="461" max="461" width="7.75" style="253" bestFit="1" customWidth="1"/>
    <col min="462" max="462" width="11.625" style="253" bestFit="1" customWidth="1"/>
    <col min="463" max="463" width="13.75" style="253" bestFit="1" customWidth="1"/>
    <col min="464" max="464" width="11.625" style="253" bestFit="1" customWidth="1"/>
    <col min="465" max="465" width="17.25" style="253" bestFit="1" customWidth="1"/>
    <col min="466" max="466" width="5.25" style="253" bestFit="1" customWidth="1"/>
    <col min="467" max="467" width="15.875" style="253" bestFit="1" customWidth="1"/>
    <col min="468" max="468" width="10" style="253" bestFit="1" customWidth="1"/>
    <col min="469" max="469" width="12.125" style="253" bestFit="1" customWidth="1"/>
    <col min="470" max="470" width="10" style="253" bestFit="1" customWidth="1"/>
    <col min="471" max="471" width="7.125" style="253" bestFit="1" customWidth="1"/>
    <col min="472" max="472" width="10" style="253" bestFit="1" customWidth="1"/>
    <col min="473" max="473" width="12.125" style="253" bestFit="1" customWidth="1"/>
    <col min="474" max="474" width="10" style="253" bestFit="1" customWidth="1"/>
    <col min="475" max="475" width="6.25" style="253" bestFit="1" customWidth="1"/>
    <col min="476" max="476" width="10" style="253" bestFit="1" customWidth="1"/>
    <col min="477" max="477" width="12.125" style="253" bestFit="1" customWidth="1"/>
    <col min="478" max="478" width="10" style="253" bestFit="1" customWidth="1"/>
    <col min="479" max="479" width="6.25" style="253" bestFit="1" customWidth="1"/>
    <col min="480" max="480" width="10" style="253" bestFit="1" customWidth="1"/>
    <col min="481" max="481" width="12.125" style="253" bestFit="1" customWidth="1"/>
    <col min="482" max="482" width="10" style="253" bestFit="1" customWidth="1"/>
    <col min="483" max="483" width="6.25" style="253" bestFit="1" customWidth="1"/>
    <col min="484" max="484" width="10" style="253" bestFit="1" customWidth="1"/>
    <col min="485" max="485" width="12.125" style="253" bestFit="1" customWidth="1"/>
    <col min="486" max="486" width="10" style="253" bestFit="1" customWidth="1"/>
    <col min="487" max="487" width="6.25" style="253" bestFit="1" customWidth="1"/>
    <col min="488" max="488" width="10" style="253" bestFit="1" customWidth="1"/>
    <col min="489" max="489" width="12.125" style="253" bestFit="1" customWidth="1"/>
    <col min="490" max="490" width="10" style="253" bestFit="1" customWidth="1"/>
    <col min="491" max="491" width="6.25" style="253" bestFit="1" customWidth="1"/>
    <col min="492" max="492" width="10" style="253" bestFit="1" customWidth="1"/>
    <col min="493" max="493" width="12.125" style="253" bestFit="1" customWidth="1"/>
    <col min="494" max="494" width="10" style="253" bestFit="1" customWidth="1"/>
    <col min="495" max="495" width="6.25" style="253" bestFit="1" customWidth="1"/>
    <col min="496" max="496" width="10" style="253" bestFit="1" customWidth="1"/>
    <col min="497" max="497" width="12.125" style="253" bestFit="1" customWidth="1"/>
    <col min="498" max="498" width="10" style="253" bestFit="1" customWidth="1"/>
    <col min="499" max="499" width="6.25" style="253" bestFit="1" customWidth="1"/>
    <col min="500" max="500" width="10" style="253" bestFit="1" customWidth="1"/>
    <col min="501" max="501" width="12.125" style="253" bestFit="1" customWidth="1"/>
    <col min="502" max="502" width="10" style="253" bestFit="1" customWidth="1"/>
    <col min="503" max="503" width="7.25" style="253" bestFit="1" customWidth="1"/>
    <col min="504" max="504" width="11.125" style="253" bestFit="1" customWidth="1"/>
    <col min="505" max="505" width="13.125" style="253" bestFit="1" customWidth="1"/>
    <col min="506" max="506" width="11.125" style="253" bestFit="1" customWidth="1"/>
    <col min="507" max="507" width="17.25" style="253" bestFit="1" customWidth="1"/>
    <col min="508" max="508" width="5.25" style="253" bestFit="1" customWidth="1"/>
    <col min="509" max="509" width="15.125" style="253" bestFit="1" customWidth="1"/>
    <col min="510" max="510" width="26.625" style="253" bestFit="1" customWidth="1"/>
    <col min="511" max="511" width="7.125" style="253" bestFit="1" customWidth="1"/>
    <col min="512" max="512" width="55.5" style="253" bestFit="1" customWidth="1"/>
    <col min="513" max="513" width="22" style="253" bestFit="1" customWidth="1"/>
    <col min="514" max="514" width="24.875" style="253" customWidth="1"/>
    <col min="515" max="515" width="17.375" style="253" bestFit="1" customWidth="1"/>
    <col min="516" max="516" width="9.125" style="253" bestFit="1" customWidth="1"/>
    <col min="517" max="517" width="22" style="253" bestFit="1" customWidth="1"/>
    <col min="518" max="518" width="24.875" style="253" customWidth="1"/>
    <col min="519" max="519" width="3.375" style="253" bestFit="1" customWidth="1"/>
    <col min="520" max="520" width="13" style="253" bestFit="1" customWidth="1"/>
    <col min="521" max="521" width="17.25" style="253" bestFit="1" customWidth="1"/>
    <col min="522" max="522" width="7.125" style="253" bestFit="1" customWidth="1"/>
    <col min="523" max="523" width="22" style="253" bestFit="1" customWidth="1"/>
    <col min="524" max="525" width="7.125" style="253" bestFit="1" customWidth="1"/>
    <col min="526" max="526" width="9" style="253" bestFit="1" customWidth="1"/>
    <col min="527" max="527" width="13" style="253" customWidth="1"/>
    <col min="528" max="528" width="18.625" style="253" customWidth="1"/>
    <col min="529" max="529" width="7" style="253" bestFit="1" customWidth="1"/>
    <col min="530" max="530" width="5.25" style="253" bestFit="1" customWidth="1"/>
    <col min="531" max="533" width="7.125" style="253" bestFit="1" customWidth="1"/>
    <col min="534" max="534" width="9" style="253" bestFit="1" customWidth="1"/>
    <col min="535" max="535" width="13" style="253" customWidth="1"/>
    <col min="536" max="536" width="15.875" style="253" customWidth="1"/>
    <col min="537" max="537" width="7" style="253" bestFit="1" customWidth="1"/>
    <col min="538" max="538" width="5.25" style="253" bestFit="1" customWidth="1"/>
    <col min="539" max="539" width="24.875" style="253" bestFit="1" customWidth="1"/>
    <col min="540" max="540" width="7" style="253" bestFit="1" customWidth="1"/>
    <col min="541" max="541" width="5.25" style="253" bestFit="1" customWidth="1"/>
    <col min="542" max="542" width="7.125" style="253" bestFit="1" customWidth="1"/>
    <col min="543" max="543" width="7" style="253" bestFit="1" customWidth="1"/>
    <col min="544" max="544" width="5.25" style="253" bestFit="1" customWidth="1"/>
    <col min="545" max="545" width="17.375" style="253" bestFit="1" customWidth="1"/>
    <col min="546" max="546" width="7.125" style="253" bestFit="1" customWidth="1"/>
    <col min="547" max="547" width="5.25" style="253" bestFit="1" customWidth="1"/>
    <col min="548" max="548" width="59.375" style="253" bestFit="1" customWidth="1"/>
    <col min="549" max="549" width="10.25" style="253" bestFit="1" customWidth="1"/>
    <col min="550" max="550" width="12.375" style="253" bestFit="1" customWidth="1"/>
    <col min="551" max="551" width="10.25" style="253" bestFit="1" customWidth="1"/>
    <col min="552" max="552" width="7.125" style="253" bestFit="1" customWidth="1"/>
    <col min="553" max="553" width="10.25" style="253" bestFit="1" customWidth="1"/>
    <col min="554" max="554" width="12.375" style="253" bestFit="1" customWidth="1"/>
    <col min="555" max="555" width="10.25" style="253" bestFit="1" customWidth="1"/>
    <col min="556" max="556" width="7.125" style="253" bestFit="1" customWidth="1"/>
    <col min="557" max="557" width="10.25" style="253" bestFit="1" customWidth="1"/>
    <col min="558" max="558" width="12.375" style="253" bestFit="1" customWidth="1"/>
    <col min="559" max="559" width="10.25" style="253" bestFit="1" customWidth="1"/>
    <col min="560" max="560" width="9" style="253" bestFit="1" customWidth="1"/>
    <col min="561" max="561" width="10.25" style="253" bestFit="1" customWidth="1"/>
    <col min="562" max="562" width="12.375" style="253" bestFit="1" customWidth="1"/>
    <col min="563" max="563" width="10.25" style="253" bestFit="1" customWidth="1"/>
    <col min="564" max="564" width="6.5" style="253" bestFit="1" customWidth="1"/>
    <col min="565" max="565" width="10.25" style="253" bestFit="1" customWidth="1"/>
    <col min="566" max="566" width="12.375" style="253" bestFit="1" customWidth="1"/>
    <col min="567" max="567" width="10.25" style="253" bestFit="1" customWidth="1"/>
    <col min="568" max="568" width="6.5" style="253" bestFit="1" customWidth="1"/>
    <col min="569" max="569" width="10.25" style="253" bestFit="1" customWidth="1"/>
    <col min="570" max="570" width="12.375" style="253" bestFit="1" customWidth="1"/>
    <col min="571" max="571" width="10.25" style="253" bestFit="1" customWidth="1"/>
    <col min="572" max="572" width="6.5" style="253" bestFit="1" customWidth="1"/>
    <col min="573" max="573" width="10.25" style="253" bestFit="1" customWidth="1"/>
    <col min="574" max="574" width="12.375" style="253" bestFit="1" customWidth="1"/>
    <col min="575" max="575" width="10.25" style="253" bestFit="1" customWidth="1"/>
    <col min="576" max="576" width="6.5" style="253" bestFit="1" customWidth="1"/>
    <col min="577" max="577" width="10.25" style="253" bestFit="1" customWidth="1"/>
    <col min="578" max="578" width="12.375" style="253" bestFit="1" customWidth="1"/>
    <col min="579" max="579" width="10.25" style="253" bestFit="1" customWidth="1"/>
    <col min="580" max="580" width="6.5" style="253" bestFit="1" customWidth="1"/>
    <col min="581" max="581" width="10.25" style="253" bestFit="1" customWidth="1"/>
    <col min="582" max="582" width="12.375" style="253" bestFit="1" customWidth="1"/>
    <col min="583" max="583" width="10.25" style="253" bestFit="1" customWidth="1"/>
    <col min="584" max="584" width="7.75" style="253" bestFit="1" customWidth="1"/>
    <col min="585" max="585" width="11.625" style="253" bestFit="1" customWidth="1"/>
    <col min="586" max="586" width="13.75" style="253" bestFit="1" customWidth="1"/>
    <col min="587" max="587" width="11.625" style="253" bestFit="1" customWidth="1"/>
    <col min="588" max="588" width="17.25" style="253" bestFit="1" customWidth="1"/>
    <col min="589" max="589" width="5.25" style="253" bestFit="1" customWidth="1"/>
    <col min="590" max="590" width="15.875" style="253" bestFit="1" customWidth="1"/>
    <col min="591" max="591" width="10.25" style="253" bestFit="1" customWidth="1"/>
    <col min="592" max="592" width="12.375" style="253" bestFit="1" customWidth="1"/>
    <col min="593" max="593" width="10" style="253" bestFit="1" customWidth="1"/>
    <col min="594" max="594" width="7.125" style="253" bestFit="1" customWidth="1"/>
    <col min="595" max="595" width="10.25" style="253" bestFit="1" customWidth="1"/>
    <col min="596" max="596" width="12.375" style="253" bestFit="1" customWidth="1"/>
    <col min="597" max="597" width="10.25" style="253" bestFit="1" customWidth="1"/>
    <col min="598" max="598" width="6.5" style="253" bestFit="1" customWidth="1"/>
    <col min="599" max="599" width="10.25" style="253" bestFit="1" customWidth="1"/>
    <col min="600" max="600" width="12.375" style="253" bestFit="1" customWidth="1"/>
    <col min="601" max="601" width="10.25" style="253" bestFit="1" customWidth="1"/>
    <col min="602" max="602" width="6.5" style="253" bestFit="1" customWidth="1"/>
    <col min="603" max="603" width="10.25" style="253" bestFit="1" customWidth="1"/>
    <col min="604" max="604" width="12.375" style="253" bestFit="1" customWidth="1"/>
    <col min="605" max="605" width="10.25" style="253" bestFit="1" customWidth="1"/>
    <col min="606" max="606" width="6.5" style="253" bestFit="1" customWidth="1"/>
    <col min="607" max="607" width="10.25" style="253" bestFit="1" customWidth="1"/>
    <col min="608" max="608" width="12.375" style="253" bestFit="1" customWidth="1"/>
    <col min="609" max="609" width="10.25" style="253" bestFit="1" customWidth="1"/>
    <col min="610" max="610" width="6.5" style="253" bestFit="1" customWidth="1"/>
    <col min="611" max="611" width="10.25" style="253" bestFit="1" customWidth="1"/>
    <col min="612" max="612" width="12.375" style="253" bestFit="1" customWidth="1"/>
    <col min="613" max="613" width="10.25" style="253" bestFit="1" customWidth="1"/>
    <col min="614" max="614" width="6.5" style="253" bestFit="1" customWidth="1"/>
    <col min="615" max="615" width="10.25" style="253" bestFit="1" customWidth="1"/>
    <col min="616" max="616" width="12.375" style="253" bestFit="1" customWidth="1"/>
    <col min="617" max="617" width="10.25" style="253" bestFit="1" customWidth="1"/>
    <col min="618" max="618" width="6.5" style="253" bestFit="1" customWidth="1"/>
    <col min="619" max="619" width="10.25" style="253" bestFit="1" customWidth="1"/>
    <col min="620" max="620" width="12.375" style="253" bestFit="1" customWidth="1"/>
    <col min="621" max="621" width="10.25" style="253" bestFit="1" customWidth="1"/>
    <col min="622" max="622" width="6.5" style="253" bestFit="1" customWidth="1"/>
    <col min="623" max="623" width="10.25" style="253" bestFit="1" customWidth="1"/>
    <col min="624" max="624" width="12.375" style="253" bestFit="1" customWidth="1"/>
    <col min="625" max="625" width="10.25" style="253" bestFit="1" customWidth="1"/>
    <col min="626" max="626" width="7.75" style="253" bestFit="1" customWidth="1"/>
    <col min="627" max="627" width="11.625" style="253" bestFit="1" customWidth="1"/>
    <col min="628" max="628" width="13.75" style="253" bestFit="1" customWidth="1"/>
    <col min="629" max="629" width="11.625" style="253" bestFit="1" customWidth="1"/>
    <col min="630" max="630" width="17.25" style="253" bestFit="1" customWidth="1"/>
    <col min="631" max="631" width="5.25" style="253" bestFit="1" customWidth="1"/>
    <col min="632" max="632" width="32.625" style="253" bestFit="1" customWidth="1"/>
    <col min="633" max="633" width="27.375" style="253" bestFit="1" customWidth="1"/>
    <col min="634" max="634" width="17.125" style="253" bestFit="1" customWidth="1"/>
    <col min="635" max="637" width="19.25" style="253" bestFit="1" customWidth="1"/>
    <col min="638" max="641" width="19.25" style="253" customWidth="1"/>
    <col min="642" max="642" width="22.5" style="253" bestFit="1" customWidth="1"/>
    <col min="643" max="643" width="46.5" style="253" bestFit="1" customWidth="1"/>
    <col min="644" max="644" width="65.375" style="253" bestFit="1" customWidth="1"/>
    <col min="645" max="645" width="15.125" style="253" bestFit="1" customWidth="1"/>
    <col min="646" max="646" width="17.25" style="253" bestFit="1" customWidth="1"/>
    <col min="647" max="647" width="18.625" style="253" bestFit="1" customWidth="1"/>
    <col min="648" max="648" width="20.625" style="253" bestFit="1" customWidth="1"/>
    <col min="649" max="649" width="17.625" style="253" bestFit="1" customWidth="1"/>
    <col min="650" max="650" width="4.5" style="253" bestFit="1" customWidth="1"/>
    <col min="651" max="651" width="7.125" style="253" bestFit="1" customWidth="1"/>
    <col min="652" max="652" width="3.5" style="253" bestFit="1" customWidth="1"/>
    <col min="653" max="653" width="8.25" style="253" bestFit="1" customWidth="1"/>
    <col min="654" max="654" width="3.375" style="253" bestFit="1" customWidth="1"/>
    <col min="655" max="655" width="18.875" style="253" bestFit="1" customWidth="1"/>
    <col min="656" max="656" width="3.5" style="253" bestFit="1" customWidth="1"/>
    <col min="657" max="657" width="7.125" style="253" bestFit="1" customWidth="1"/>
    <col min="658" max="658" width="3.5" style="253" bestFit="1" customWidth="1"/>
    <col min="659" max="659" width="7.125" style="253" bestFit="1" customWidth="1"/>
    <col min="660" max="660" width="3.5" style="253" bestFit="1" customWidth="1"/>
    <col min="661" max="661" width="5.25" style="253" bestFit="1" customWidth="1"/>
    <col min="662" max="662" width="3.375" style="253" bestFit="1" customWidth="1"/>
    <col min="663" max="663" width="5.25" style="253" bestFit="1" customWidth="1"/>
    <col min="664" max="664" width="7" style="253" bestFit="1" customWidth="1"/>
    <col min="665" max="665" width="3.5" style="253" bestFit="1" customWidth="1"/>
    <col min="666" max="666" width="5.25" style="253" bestFit="1" customWidth="1"/>
    <col min="667" max="667" width="4.5" style="253" bestFit="1" customWidth="1"/>
    <col min="668" max="668" width="17.375" style="253" bestFit="1" customWidth="1"/>
    <col min="669" max="669" width="61.625" style="253" customWidth="1"/>
    <col min="670" max="670" width="11" style="253" bestFit="1" customWidth="1"/>
    <col min="671" max="671" width="5.25" style="253" bestFit="1" customWidth="1"/>
    <col min="672" max="672" width="7.125" style="253" bestFit="1" customWidth="1"/>
    <col min="673" max="673" width="11" style="253" bestFit="1" customWidth="1"/>
    <col min="674" max="674" width="9.625" style="253" bestFit="1" customWidth="1"/>
    <col min="675" max="675" width="15.125" style="253" bestFit="1" customWidth="1"/>
    <col min="676" max="676" width="20.25" style="253" bestFit="1" customWidth="1"/>
    <col min="677" max="677" width="5.25" style="253" bestFit="1" customWidth="1"/>
    <col min="678" max="679" width="14.625" style="253" bestFit="1" customWidth="1"/>
    <col min="680" max="680" width="10.875" style="253" bestFit="1" customWidth="1"/>
    <col min="681" max="681" width="17.25" style="253" bestFit="1" customWidth="1"/>
    <col min="682" max="682" width="9" style="253" bestFit="1" customWidth="1"/>
    <col min="683" max="683" width="7" style="253" bestFit="1" customWidth="1"/>
    <col min="684" max="684" width="19.25" style="253" bestFit="1" customWidth="1"/>
    <col min="685" max="685" width="22" style="253" customWidth="1"/>
    <col min="686" max="686" width="5.25" style="253" bestFit="1" customWidth="1"/>
    <col min="687" max="688" width="11" style="253" bestFit="1" customWidth="1"/>
    <col min="689" max="689" width="15.125" style="253" bestFit="1" customWidth="1"/>
    <col min="690" max="690" width="9" style="253" bestFit="1" customWidth="1"/>
    <col min="691" max="691" width="12.25" style="253" bestFit="1" customWidth="1"/>
    <col min="692" max="692" width="20.125" style="253" bestFit="1" customWidth="1"/>
    <col min="693" max="693" width="15.125" style="253" bestFit="1" customWidth="1"/>
    <col min="694" max="694" width="11" style="253" bestFit="1" customWidth="1"/>
    <col min="695" max="695" width="15.125" style="253" customWidth="1"/>
    <col min="696" max="696" width="15.125" style="253" bestFit="1" customWidth="1"/>
    <col min="697" max="697" width="19.125" style="253" bestFit="1" customWidth="1"/>
    <col min="698" max="698" width="16.25" style="253" bestFit="1" customWidth="1"/>
    <col min="699" max="700" width="15" style="253" bestFit="1" customWidth="1"/>
    <col min="701" max="701" width="24.25" style="253" bestFit="1" customWidth="1"/>
    <col min="702" max="702" width="15.125" style="253" bestFit="1" customWidth="1"/>
    <col min="703" max="703" width="11" style="253" bestFit="1" customWidth="1"/>
    <col min="704" max="704" width="15.125" style="253" customWidth="1"/>
    <col min="705" max="705" width="15.125" style="253" bestFit="1" customWidth="1"/>
    <col min="706" max="706" width="19.125" style="253" bestFit="1" customWidth="1"/>
    <col min="707" max="708" width="15" style="253" bestFit="1" customWidth="1"/>
    <col min="709" max="709" width="17.25" style="253" bestFit="1" customWidth="1"/>
    <col min="710" max="710" width="34.25" style="253" bestFit="1" customWidth="1"/>
    <col min="711" max="711" width="18.875" style="253" bestFit="1" customWidth="1"/>
    <col min="712" max="712" width="31.625" style="253" bestFit="1" customWidth="1"/>
    <col min="713" max="713" width="32.75" style="253" bestFit="1" customWidth="1"/>
    <col min="714" max="715" width="31.375" style="253" bestFit="1" customWidth="1"/>
    <col min="716" max="716" width="17.25" style="253" bestFit="1" customWidth="1"/>
    <col min="717" max="717" width="43" style="253" bestFit="1" customWidth="1"/>
    <col min="718" max="718" width="68.25" style="253" bestFit="1" customWidth="1"/>
    <col min="719" max="719" width="8.125" style="253" bestFit="1" customWidth="1"/>
    <col min="720" max="720" width="22.625" style="253" bestFit="1" customWidth="1"/>
    <col min="721" max="721" width="8.75" style="253" bestFit="1" customWidth="1"/>
    <col min="722" max="722" width="5.25" style="253" bestFit="1" customWidth="1"/>
    <col min="723" max="723" width="22.375" style="253" bestFit="1" customWidth="1"/>
    <col min="724" max="724" width="13.75" style="253" bestFit="1" customWidth="1"/>
    <col min="725" max="725" width="17.875" style="253" bestFit="1" customWidth="1"/>
    <col min="726" max="726" width="20.75" style="253" bestFit="1" customWidth="1"/>
    <col min="727" max="727" width="25.5" style="253" bestFit="1" customWidth="1"/>
    <col min="728" max="728" width="3.375" style="253" bestFit="1" customWidth="1"/>
    <col min="729" max="729" width="22" style="253" bestFit="1" customWidth="1"/>
    <col min="730" max="730" width="9" style="253" bestFit="1" customWidth="1"/>
    <col min="731" max="731" width="9" style="253" customWidth="1"/>
    <col min="732" max="732" width="3.5" style="253" bestFit="1" customWidth="1"/>
    <col min="733" max="733" width="22.875" style="253" bestFit="1" customWidth="1"/>
    <col min="734" max="735" width="9" style="253" customWidth="1"/>
    <col min="736" max="736" width="3.375" style="253" bestFit="1" customWidth="1"/>
    <col min="737" max="737" width="5.25" style="253" bestFit="1" customWidth="1"/>
    <col min="738" max="738" width="9" style="253" customWidth="1"/>
    <col min="739" max="739" width="17.25" style="253" bestFit="1" customWidth="1"/>
    <col min="740" max="740" width="6.25" style="253" bestFit="1" customWidth="1"/>
    <col min="741" max="741" width="51.125" style="253" bestFit="1" customWidth="1"/>
    <col min="742" max="742" width="54.875" style="253" bestFit="1" customWidth="1"/>
    <col min="743" max="743" width="71" style="253" bestFit="1" customWidth="1"/>
    <col min="744" max="744" width="20.75" style="253" bestFit="1" customWidth="1"/>
    <col min="745" max="745" width="16.25" style="253" bestFit="1" customWidth="1"/>
    <col min="746" max="746" width="13" style="253" bestFit="1" customWidth="1"/>
    <col min="747" max="747" width="17.25" style="253" bestFit="1" customWidth="1"/>
    <col min="748" max="748" width="17.25" style="253" customWidth="1"/>
    <col min="749" max="749" width="44.125" style="253" bestFit="1" customWidth="1"/>
    <col min="750" max="750" width="22.5" style="253" bestFit="1" customWidth="1"/>
    <col min="751" max="751" width="20.375" style="253" bestFit="1" customWidth="1"/>
    <col min="752" max="752" width="22.5" style="253" bestFit="1" customWidth="1"/>
    <col min="753" max="753" width="20.375" style="253" bestFit="1" customWidth="1"/>
    <col min="754" max="754" width="24" style="253" bestFit="1" customWidth="1"/>
    <col min="755" max="756" width="20.375" style="253" bestFit="1" customWidth="1"/>
    <col min="757" max="757" width="22.5" style="253" customWidth="1"/>
    <col min="758" max="758" width="17.375" style="253" bestFit="1" customWidth="1"/>
    <col min="759" max="759" width="19.125" style="253" bestFit="1" customWidth="1"/>
    <col min="760" max="760" width="17.375" style="253" bestFit="1" customWidth="1"/>
    <col min="761" max="761" width="13" style="253" bestFit="1" customWidth="1"/>
    <col min="762" max="762" width="9" style="253" bestFit="1" customWidth="1"/>
    <col min="763" max="763" width="5.25" style="253" bestFit="1" customWidth="1"/>
    <col min="764" max="764" width="9" style="253" bestFit="1" customWidth="1"/>
    <col min="765" max="765" width="5.25" style="253" bestFit="1" customWidth="1"/>
    <col min="766" max="766" width="9" style="253" bestFit="1" customWidth="1"/>
    <col min="767" max="767" width="15.875" style="253" bestFit="1" customWidth="1"/>
    <col min="768" max="768" width="11" style="253" bestFit="1" customWidth="1"/>
    <col min="769" max="769" width="7" style="253" bestFit="1" customWidth="1"/>
    <col min="770" max="770" width="23.5" style="253" bestFit="1" customWidth="1"/>
    <col min="771" max="771" width="7" style="253" bestFit="1" customWidth="1"/>
    <col min="772" max="772" width="19.25" style="253" bestFit="1" customWidth="1"/>
    <col min="773" max="773" width="7" style="253" bestFit="1" customWidth="1"/>
    <col min="774" max="774" width="19.375" style="253" bestFit="1" customWidth="1"/>
    <col min="775" max="775" width="17.375" style="253" bestFit="1" customWidth="1"/>
    <col min="776" max="776" width="10.875" style="253" bestFit="1" customWidth="1"/>
    <col min="777" max="777" width="7.125" style="253" bestFit="1" customWidth="1"/>
    <col min="778" max="778" width="23.25" style="253" bestFit="1" customWidth="1"/>
    <col min="779" max="779" width="17.375" style="253" bestFit="1" customWidth="1"/>
    <col min="780" max="780" width="10.875" style="253" bestFit="1" customWidth="1"/>
    <col min="781" max="781" width="20.5" style="253" bestFit="1" customWidth="1"/>
    <col min="782" max="782" width="6.25" style="253" bestFit="1" customWidth="1"/>
    <col min="783" max="783" width="22.5" style="253" bestFit="1" customWidth="1"/>
    <col min="784" max="784" width="7" style="253" bestFit="1" customWidth="1"/>
    <col min="785" max="785" width="57" style="253" bestFit="1" customWidth="1"/>
    <col min="786" max="786" width="42" style="253" bestFit="1" customWidth="1"/>
    <col min="787" max="787" width="31.25" style="253" bestFit="1" customWidth="1"/>
    <col min="788" max="788" width="8.875" style="253" bestFit="1" customWidth="1"/>
    <col min="789" max="789" width="21.25" style="253" bestFit="1" customWidth="1"/>
    <col min="790" max="790" width="11.125" style="253" bestFit="1" customWidth="1"/>
    <col min="791" max="791" width="11.125" style="253" customWidth="1"/>
    <col min="792" max="792" width="9" style="253" bestFit="1" customWidth="1"/>
    <col min="793" max="793" width="9" style="253" customWidth="1"/>
    <col min="794" max="794" width="13" style="253" bestFit="1" customWidth="1"/>
    <col min="795" max="795" width="13" style="253" customWidth="1"/>
    <col min="796" max="796" width="23.625" style="253" bestFit="1" customWidth="1"/>
    <col min="797" max="797" width="27.625" style="253" bestFit="1" customWidth="1"/>
    <col min="798" max="798" width="31.75" style="253" bestFit="1" customWidth="1"/>
    <col min="799" max="799" width="19.375" style="253" bestFit="1" customWidth="1"/>
    <col min="800" max="800" width="22.875" style="253" bestFit="1" customWidth="1"/>
    <col min="801" max="801" width="16.5" style="253" bestFit="1" customWidth="1"/>
    <col min="802" max="803" width="11" style="253" bestFit="1" customWidth="1"/>
    <col min="804" max="804" width="28" style="253" bestFit="1" customWidth="1"/>
    <col min="805" max="805" width="46.5" style="253" bestFit="1" customWidth="1"/>
    <col min="806" max="16384" width="9" style="253"/>
  </cols>
  <sheetData>
    <row r="1" spans="1:807">
      <c r="B1" s="253" t="s">
        <v>688</v>
      </c>
      <c r="D1" s="253" t="s">
        <v>487</v>
      </c>
      <c r="K1" s="253" t="s">
        <v>690</v>
      </c>
      <c r="L1" s="253" t="s">
        <v>691</v>
      </c>
      <c r="M1" s="253" t="s">
        <v>692</v>
      </c>
      <c r="P1" s="253" t="s">
        <v>693</v>
      </c>
      <c r="R1" s="253" t="s">
        <v>694</v>
      </c>
      <c r="T1" s="253" t="s">
        <v>695</v>
      </c>
      <c r="W1" s="253" t="s">
        <v>697</v>
      </c>
      <c r="X1" s="253" t="s">
        <v>698</v>
      </c>
      <c r="AB1" s="253" t="s">
        <v>699</v>
      </c>
      <c r="AC1" s="253" t="s">
        <v>503</v>
      </c>
      <c r="AD1" s="253" t="s">
        <v>503</v>
      </c>
      <c r="AE1" s="253" t="s">
        <v>503</v>
      </c>
      <c r="AF1" s="253" t="s">
        <v>503</v>
      </c>
      <c r="AG1" s="253" t="s">
        <v>503</v>
      </c>
      <c r="AH1" s="253" t="s">
        <v>503</v>
      </c>
      <c r="AI1" s="253" t="s">
        <v>503</v>
      </c>
      <c r="AJ1" s="253" t="s">
        <v>503</v>
      </c>
      <c r="AK1" s="253" t="s">
        <v>503</v>
      </c>
      <c r="AL1" s="253" t="s">
        <v>503</v>
      </c>
      <c r="AM1" s="253" t="s">
        <v>503</v>
      </c>
      <c r="AN1" s="253" t="s">
        <v>503</v>
      </c>
      <c r="AO1" s="253" t="s">
        <v>503</v>
      </c>
      <c r="AP1" s="253" t="s">
        <v>503</v>
      </c>
      <c r="AQ1" s="253" t="s">
        <v>700</v>
      </c>
      <c r="AR1" s="253" t="s">
        <v>503</v>
      </c>
      <c r="AS1" s="253" t="s">
        <v>503</v>
      </c>
      <c r="AT1" s="253" t="s">
        <v>503</v>
      </c>
      <c r="AV1" s="253" t="s">
        <v>503</v>
      </c>
      <c r="AW1" s="253" t="s">
        <v>503</v>
      </c>
      <c r="AX1" s="253" t="s">
        <v>503</v>
      </c>
      <c r="AY1" s="253" t="s">
        <v>503</v>
      </c>
      <c r="BA1" s="253" t="s">
        <v>503</v>
      </c>
      <c r="BB1" s="253" t="s">
        <v>503</v>
      </c>
      <c r="BC1" s="253" t="s">
        <v>503</v>
      </c>
      <c r="BD1" s="253" t="s">
        <v>503</v>
      </c>
      <c r="BF1" s="253" t="s">
        <v>503</v>
      </c>
      <c r="BG1" s="253" t="s">
        <v>503</v>
      </c>
      <c r="BH1" s="253" t="s">
        <v>503</v>
      </c>
      <c r="BI1" s="253" t="s">
        <v>503</v>
      </c>
      <c r="BK1" s="253" t="s">
        <v>503</v>
      </c>
      <c r="BL1" s="253" t="s">
        <v>503</v>
      </c>
      <c r="BM1" s="253" t="s">
        <v>503</v>
      </c>
      <c r="BN1" s="253" t="s">
        <v>503</v>
      </c>
      <c r="BQ1" s="253" t="s">
        <v>503</v>
      </c>
      <c r="BR1" s="253" t="s">
        <v>503</v>
      </c>
      <c r="BS1" s="253" t="s">
        <v>503</v>
      </c>
      <c r="BT1" s="253" t="s">
        <v>701</v>
      </c>
      <c r="BU1" s="253" t="s">
        <v>711</v>
      </c>
      <c r="BW1" s="253" t="s">
        <v>503</v>
      </c>
      <c r="BX1" s="253" t="s">
        <v>503</v>
      </c>
      <c r="BY1" s="253" t="s">
        <v>503</v>
      </c>
      <c r="BZ1" s="253" t="s">
        <v>503</v>
      </c>
      <c r="CA1" s="253" t="s">
        <v>503</v>
      </c>
      <c r="CB1" s="253" t="s">
        <v>503</v>
      </c>
      <c r="DM1" s="253" t="s">
        <v>503</v>
      </c>
      <c r="DN1" s="253" t="s">
        <v>503</v>
      </c>
      <c r="DO1" s="253" t="s">
        <v>503</v>
      </c>
      <c r="DP1" s="253" t="s">
        <v>503</v>
      </c>
      <c r="DQ1" s="253" t="s">
        <v>503</v>
      </c>
      <c r="DR1" s="253" t="s">
        <v>503</v>
      </c>
      <c r="DS1" s="253" t="s">
        <v>503</v>
      </c>
      <c r="DT1" s="253" t="s">
        <v>503</v>
      </c>
      <c r="DU1" s="253" t="s">
        <v>833</v>
      </c>
      <c r="ED1" s="253" t="s">
        <v>94</v>
      </c>
      <c r="EM1" s="253" t="s">
        <v>491</v>
      </c>
      <c r="IR1" s="253" t="s">
        <v>855</v>
      </c>
      <c r="KU1" s="253" t="s">
        <v>108</v>
      </c>
      <c r="NX1" s="253" t="s">
        <v>119</v>
      </c>
      <c r="PI1" s="253" t="s">
        <v>488</v>
      </c>
      <c r="SR1" s="253" t="s">
        <v>181</v>
      </c>
      <c r="UB1" s="253" t="s">
        <v>489</v>
      </c>
      <c r="XH1" s="253" t="s">
        <v>583</v>
      </c>
      <c r="XR1" s="253" t="s">
        <v>193</v>
      </c>
      <c r="XU1" s="253" t="s">
        <v>585</v>
      </c>
      <c r="XY1" s="253" t="s">
        <v>205</v>
      </c>
      <c r="YR1" s="253" t="s">
        <v>490</v>
      </c>
      <c r="YY1" s="253" t="s">
        <v>601</v>
      </c>
      <c r="YZ1" s="253" t="s">
        <v>608</v>
      </c>
      <c r="ZB1" s="253" t="s">
        <v>602</v>
      </c>
      <c r="ZE1" s="253" t="s">
        <v>603</v>
      </c>
      <c r="ZH1" s="253" t="s">
        <v>604</v>
      </c>
      <c r="ZK1" s="253" t="s">
        <v>605</v>
      </c>
      <c r="ZM1" s="253" t="s">
        <v>606</v>
      </c>
      <c r="ZP1" s="253" t="s">
        <v>607</v>
      </c>
      <c r="ZY1" s="253" t="s">
        <v>624</v>
      </c>
      <c r="AAN1" s="253" t="s">
        <v>629</v>
      </c>
      <c r="AAP1" s="253" t="s">
        <v>630</v>
      </c>
      <c r="AAQ1" s="253" t="s">
        <v>503</v>
      </c>
      <c r="AAR1" s="253" t="s">
        <v>631</v>
      </c>
      <c r="AAS1" s="253" t="s">
        <v>503</v>
      </c>
      <c r="AAT1" s="253" t="s">
        <v>503</v>
      </c>
      <c r="AAU1" s="253" t="s">
        <v>632</v>
      </c>
      <c r="AAV1" s="253" t="s">
        <v>503</v>
      </c>
      <c r="AAY1" s="253" t="s">
        <v>633</v>
      </c>
      <c r="ABK1" s="253" t="s">
        <v>647</v>
      </c>
      <c r="ABM1" s="253" t="s">
        <v>648</v>
      </c>
      <c r="ABP1" s="253" t="s">
        <v>649</v>
      </c>
      <c r="ABU1" s="253" t="s">
        <v>668</v>
      </c>
      <c r="ABV1" s="253" t="s">
        <v>305</v>
      </c>
      <c r="ACD1" s="253" t="s">
        <v>314</v>
      </c>
      <c r="ACP1" s="253" t="s">
        <v>650</v>
      </c>
      <c r="ACR1" s="253" t="s">
        <v>651</v>
      </c>
      <c r="ACT1" s="253" t="s">
        <v>652</v>
      </c>
      <c r="ACU1" s="253" t="s">
        <v>653</v>
      </c>
      <c r="ACX1" s="253" t="s">
        <v>654</v>
      </c>
      <c r="ACY1" s="253" t="s">
        <v>655</v>
      </c>
      <c r="ADA1" s="253" t="s">
        <v>656</v>
      </c>
      <c r="ADC1" s="253" t="s">
        <v>657</v>
      </c>
      <c r="ADE1" s="253" t="s">
        <v>658</v>
      </c>
      <c r="ADG1" s="253" t="s">
        <v>659</v>
      </c>
      <c r="ADJ1" s="253" t="s">
        <v>684</v>
      </c>
      <c r="ADP1" s="253" t="s">
        <v>660</v>
      </c>
      <c r="ADS1" s="253" t="s">
        <v>661</v>
      </c>
      <c r="ADT1" s="253" t="s">
        <v>662</v>
      </c>
      <c r="ADY1" s="253" t="s">
        <v>663</v>
      </c>
      <c r="ADZ1" s="253" t="s">
        <v>901</v>
      </c>
      <c r="AEA1" s="253" t="s">
        <v>902</v>
      </c>
    </row>
    <row r="2" spans="1:807">
      <c r="A2" s="253" t="s">
        <v>814</v>
      </c>
      <c r="B2" s="253" t="s">
        <v>4</v>
      </c>
      <c r="C2" s="253" t="s">
        <v>689</v>
      </c>
      <c r="D2" s="253" t="s">
        <v>7</v>
      </c>
      <c r="F2" s="253" t="s">
        <v>537</v>
      </c>
      <c r="G2" s="253" t="s">
        <v>538</v>
      </c>
      <c r="M2" s="253" t="s">
        <v>696</v>
      </c>
      <c r="N2" s="253" t="s">
        <v>539</v>
      </c>
      <c r="O2" s="253" t="s">
        <v>710</v>
      </c>
      <c r="P2" s="253" t="s">
        <v>540</v>
      </c>
      <c r="Q2" s="253" t="s">
        <v>541</v>
      </c>
      <c r="R2" s="253" t="s">
        <v>540</v>
      </c>
      <c r="S2" s="253" t="s">
        <v>541</v>
      </c>
      <c r="T2" s="253" t="s">
        <v>696</v>
      </c>
      <c r="U2" s="253" t="s">
        <v>539</v>
      </c>
      <c r="V2" s="253" t="s">
        <v>710</v>
      </c>
      <c r="X2" s="253" t="s">
        <v>596</v>
      </c>
      <c r="Y2" s="253" t="s">
        <v>542</v>
      </c>
      <c r="Z2" s="253" t="s">
        <v>543</v>
      </c>
      <c r="AA2" s="253" t="s">
        <v>544</v>
      </c>
      <c r="AB2" s="253" t="s">
        <v>545</v>
      </c>
      <c r="AG2" s="253" t="s">
        <v>48</v>
      </c>
      <c r="AL2" s="253" t="s">
        <v>49</v>
      </c>
      <c r="AQ2" s="253" t="s">
        <v>53</v>
      </c>
      <c r="AU2" s="253" t="s">
        <v>59</v>
      </c>
      <c r="AZ2" s="253" t="s">
        <v>62</v>
      </c>
      <c r="BE2" s="253" t="s">
        <v>66</v>
      </c>
      <c r="BJ2" s="253" t="s">
        <v>71</v>
      </c>
      <c r="BO2" s="253" t="s">
        <v>551</v>
      </c>
      <c r="BU2" s="253" t="s">
        <v>702</v>
      </c>
      <c r="CC2" s="253" t="s">
        <v>703</v>
      </c>
      <c r="CF2" s="253" t="s">
        <v>503</v>
      </c>
      <c r="CG2" s="253" t="s">
        <v>503</v>
      </c>
      <c r="CH2" s="253" t="s">
        <v>503</v>
      </c>
      <c r="CI2" s="253" t="s">
        <v>503</v>
      </c>
      <c r="CJ2" s="253" t="s">
        <v>503</v>
      </c>
      <c r="CK2" s="253" t="s">
        <v>503</v>
      </c>
      <c r="CL2" s="253" t="s">
        <v>503</v>
      </c>
      <c r="CM2" s="253" t="s">
        <v>712</v>
      </c>
      <c r="CP2" s="253" t="s">
        <v>503</v>
      </c>
      <c r="CQ2" s="253" t="s">
        <v>503</v>
      </c>
      <c r="CR2" s="253" t="s">
        <v>503</v>
      </c>
      <c r="CS2" s="253" t="s">
        <v>503</v>
      </c>
      <c r="CT2" s="253" t="s">
        <v>503</v>
      </c>
      <c r="CU2" s="253" t="s">
        <v>503</v>
      </c>
      <c r="CV2" s="253" t="s">
        <v>503</v>
      </c>
      <c r="CW2" s="253" t="s">
        <v>713</v>
      </c>
      <c r="CZ2" s="253" t="s">
        <v>503</v>
      </c>
      <c r="DA2" s="253" t="s">
        <v>503</v>
      </c>
      <c r="DB2" s="253" t="s">
        <v>503</v>
      </c>
      <c r="DC2" s="253" t="s">
        <v>503</v>
      </c>
      <c r="DD2" s="253" t="s">
        <v>503</v>
      </c>
      <c r="DE2" s="253" t="s">
        <v>503</v>
      </c>
      <c r="DF2" s="253" t="s">
        <v>503</v>
      </c>
      <c r="DG2" s="253" t="s">
        <v>530</v>
      </c>
      <c r="DH2" s="253" t="s">
        <v>503</v>
      </c>
      <c r="DI2" s="253" t="s">
        <v>503</v>
      </c>
      <c r="DJ2" s="253" t="s">
        <v>503</v>
      </c>
      <c r="DK2" s="253" t="s">
        <v>503</v>
      </c>
      <c r="DL2" s="253" t="s">
        <v>503</v>
      </c>
      <c r="DM2" s="253" t="s">
        <v>503</v>
      </c>
      <c r="DN2" s="253" t="s">
        <v>503</v>
      </c>
      <c r="DO2" s="253" t="s">
        <v>503</v>
      </c>
      <c r="DP2" s="253" t="s">
        <v>503</v>
      </c>
      <c r="DQ2" s="253" t="s">
        <v>503</v>
      </c>
      <c r="DR2" s="253" t="s">
        <v>503</v>
      </c>
      <c r="DS2" s="253" t="s">
        <v>503</v>
      </c>
      <c r="DT2" s="253" t="s">
        <v>503</v>
      </c>
      <c r="DU2" s="253" t="s">
        <v>834</v>
      </c>
      <c r="DV2" s="253" t="s">
        <v>827</v>
      </c>
      <c r="DZ2" s="253" t="s">
        <v>832</v>
      </c>
      <c r="ED2" s="253" t="s">
        <v>79</v>
      </c>
      <c r="EE2" s="253" t="s">
        <v>81</v>
      </c>
      <c r="EF2" s="253" t="s">
        <v>82</v>
      </c>
      <c r="EG2" s="253" t="s">
        <v>84</v>
      </c>
      <c r="EH2" s="253" t="s">
        <v>87</v>
      </c>
      <c r="EI2" s="253" t="s">
        <v>88</v>
      </c>
      <c r="EJ2" s="253" t="s">
        <v>92</v>
      </c>
      <c r="EK2" s="253" t="s">
        <v>90</v>
      </c>
      <c r="EL2" s="253" t="s">
        <v>93</v>
      </c>
      <c r="EM2" s="253" t="s">
        <v>562</v>
      </c>
      <c r="EN2" s="253" t="s">
        <v>97</v>
      </c>
      <c r="FF2" s="253" t="s">
        <v>99</v>
      </c>
      <c r="FX2" s="253" t="s">
        <v>101</v>
      </c>
      <c r="GP2" s="253" t="s">
        <v>103</v>
      </c>
      <c r="HH2" s="253" t="s">
        <v>105</v>
      </c>
      <c r="HZ2" s="253" t="s">
        <v>93</v>
      </c>
      <c r="IR2" s="253" t="s">
        <v>562</v>
      </c>
      <c r="IS2" s="253" t="s">
        <v>849</v>
      </c>
      <c r="JB2" s="253" t="s">
        <v>850</v>
      </c>
      <c r="JK2" s="253" t="s">
        <v>851</v>
      </c>
      <c r="JT2" s="253" t="s">
        <v>852</v>
      </c>
      <c r="KC2" s="253" t="s">
        <v>853</v>
      </c>
      <c r="KL2" s="253" t="s">
        <v>854</v>
      </c>
      <c r="KU2" s="253" t="s">
        <v>806</v>
      </c>
      <c r="LD2" s="253" t="s">
        <v>807</v>
      </c>
      <c r="LM2" s="253" t="s">
        <v>808</v>
      </c>
      <c r="LV2" s="253" t="s">
        <v>809</v>
      </c>
      <c r="ME2" s="253" t="s">
        <v>810</v>
      </c>
      <c r="MN2" s="253" t="s">
        <v>811</v>
      </c>
      <c r="MW2" s="253" t="s">
        <v>812</v>
      </c>
      <c r="NF2" s="253" t="s">
        <v>813</v>
      </c>
      <c r="NO2" s="253" t="s">
        <v>117</v>
      </c>
      <c r="NX2" s="253" t="s">
        <v>562</v>
      </c>
      <c r="NY2" s="253" t="s">
        <v>565</v>
      </c>
      <c r="OC2" s="253" t="s">
        <v>567</v>
      </c>
      <c r="OG2" s="253" t="s">
        <v>123</v>
      </c>
      <c r="PI2" s="253" t="s">
        <v>142</v>
      </c>
      <c r="QY2" s="253" t="s">
        <v>169</v>
      </c>
      <c r="SO2" s="253" t="s">
        <v>579</v>
      </c>
      <c r="SP2" s="253" t="s">
        <v>580</v>
      </c>
      <c r="SR2" s="253" t="s">
        <v>565</v>
      </c>
      <c r="SV2" s="253" t="s">
        <v>567</v>
      </c>
      <c r="SZ2" s="253" t="s">
        <v>123</v>
      </c>
      <c r="UB2" s="253" t="s">
        <v>142</v>
      </c>
      <c r="VR2" s="253" t="s">
        <v>169</v>
      </c>
      <c r="XH2" s="253" t="s">
        <v>584</v>
      </c>
      <c r="XR2" s="253" t="s">
        <v>194</v>
      </c>
      <c r="XY2" s="253" t="s">
        <v>206</v>
      </c>
      <c r="YR2" s="253" t="s">
        <v>225</v>
      </c>
      <c r="YT2" s="253" t="s">
        <v>227</v>
      </c>
      <c r="YW2" s="253" t="s">
        <v>229</v>
      </c>
      <c r="YX2" s="253" t="s">
        <v>230</v>
      </c>
      <c r="YZ2" s="253" t="s">
        <v>704</v>
      </c>
      <c r="ZA2" s="253" t="s">
        <v>609</v>
      </c>
      <c r="ZB2" s="253" t="s">
        <v>610</v>
      </c>
      <c r="ZC2" s="253" t="s">
        <v>611</v>
      </c>
      <c r="ZD2" s="253" t="s">
        <v>612</v>
      </c>
      <c r="ZE2" s="253" t="s">
        <v>596</v>
      </c>
      <c r="ZF2" s="253" t="s">
        <v>613</v>
      </c>
      <c r="ZG2" s="253" t="s">
        <v>555</v>
      </c>
      <c r="ZH2" s="253" t="s">
        <v>596</v>
      </c>
      <c r="ZI2" s="253" t="s">
        <v>523</v>
      </c>
      <c r="ZK2" s="253" t="s">
        <v>596</v>
      </c>
      <c r="ZL2" s="253" t="s">
        <v>615</v>
      </c>
      <c r="ZM2" s="253" t="s">
        <v>596</v>
      </c>
      <c r="ZN2" s="253" t="s">
        <v>616</v>
      </c>
      <c r="ZO2" s="253" t="s">
        <v>617</v>
      </c>
      <c r="ZP2" s="253" t="s">
        <v>504</v>
      </c>
      <c r="ZQ2" s="253" t="s">
        <v>505</v>
      </c>
      <c r="ZR2" s="253" t="s">
        <v>506</v>
      </c>
      <c r="ZY2" s="253" t="s">
        <v>504</v>
      </c>
      <c r="ZZ2" s="253" t="s">
        <v>505</v>
      </c>
      <c r="AAA2" s="253" t="s">
        <v>506</v>
      </c>
      <c r="AAG2" s="253" t="s">
        <v>507</v>
      </c>
      <c r="AAN2" s="253" t="s">
        <v>596</v>
      </c>
      <c r="AAO2" s="253" t="s">
        <v>614</v>
      </c>
      <c r="AAP2" s="253" t="s">
        <v>635</v>
      </c>
      <c r="AAQ2" s="253" t="s">
        <v>634</v>
      </c>
      <c r="AAR2" s="253" t="s">
        <v>596</v>
      </c>
      <c r="AAS2" s="253" t="s">
        <v>638</v>
      </c>
      <c r="AAT2" s="253" t="s">
        <v>598</v>
      </c>
      <c r="AAU2" s="253" t="s">
        <v>639</v>
      </c>
      <c r="AAV2" s="253" t="s">
        <v>640</v>
      </c>
      <c r="AAW2" s="253" t="s">
        <v>641</v>
      </c>
      <c r="AAX2" s="253" t="s">
        <v>642</v>
      </c>
      <c r="AAY2" s="253" t="s">
        <v>643</v>
      </c>
      <c r="ABC2" s="253" t="s">
        <v>643</v>
      </c>
      <c r="ABG2" s="253" t="s">
        <v>643</v>
      </c>
      <c r="ABK2" s="253" t="s">
        <v>596</v>
      </c>
      <c r="ABL2" s="253" t="s">
        <v>665</v>
      </c>
      <c r="ABM2" s="253" t="s">
        <v>664</v>
      </c>
      <c r="ABN2" s="253" t="s">
        <v>666</v>
      </c>
      <c r="ABO2" s="253" t="s">
        <v>667</v>
      </c>
      <c r="ABP2" s="253" t="s">
        <v>511</v>
      </c>
      <c r="ABQ2" s="253" t="s">
        <v>512</v>
      </c>
      <c r="ABR2" s="253" t="s">
        <v>513</v>
      </c>
      <c r="ABS2" s="253" t="s">
        <v>514</v>
      </c>
      <c r="ABT2" s="253" t="s">
        <v>856</v>
      </c>
      <c r="ABV2" s="253" t="s">
        <v>492</v>
      </c>
      <c r="ABW2" s="253" t="s">
        <v>493</v>
      </c>
      <c r="ABX2" s="253" t="s">
        <v>494</v>
      </c>
      <c r="ABY2" s="253" t="s">
        <v>495</v>
      </c>
      <c r="ABZ2" s="253" t="s">
        <v>531</v>
      </c>
      <c r="ACA2" s="253" t="s">
        <v>532</v>
      </c>
      <c r="ACB2" s="253" t="s">
        <v>533</v>
      </c>
      <c r="ACC2" s="253" t="s">
        <v>534</v>
      </c>
      <c r="ACD2" s="253" t="s">
        <v>669</v>
      </c>
      <c r="ACE2" s="253" t="s">
        <v>670</v>
      </c>
      <c r="ACF2" s="253" t="s">
        <v>671</v>
      </c>
      <c r="ACG2" s="253" t="s">
        <v>496</v>
      </c>
      <c r="ACM2" s="253" t="s">
        <v>497</v>
      </c>
      <c r="ACN2" s="253" t="s">
        <v>498</v>
      </c>
      <c r="ACP2" s="253" t="s">
        <v>596</v>
      </c>
      <c r="ACQ2" s="253" t="s">
        <v>555</v>
      </c>
      <c r="ACR2" s="253" t="s">
        <v>596</v>
      </c>
      <c r="ACS2" s="253" t="s">
        <v>555</v>
      </c>
      <c r="ACT2" s="253" t="s">
        <v>596</v>
      </c>
      <c r="ACU2" s="253" t="s">
        <v>329</v>
      </c>
      <c r="ACV2" s="253" t="s">
        <v>330</v>
      </c>
      <c r="ACW2" s="253" t="s">
        <v>803</v>
      </c>
      <c r="ACY2" s="253" t="s">
        <v>333</v>
      </c>
      <c r="ACZ2" s="253" t="s">
        <v>334</v>
      </c>
      <c r="ADA2" s="253" t="s">
        <v>596</v>
      </c>
      <c r="ADB2" s="253" t="s">
        <v>665</v>
      </c>
      <c r="ADC2" s="253" t="s">
        <v>596</v>
      </c>
      <c r="ADD2" s="253" t="s">
        <v>555</v>
      </c>
      <c r="ADE2" s="253" t="s">
        <v>515</v>
      </c>
      <c r="ADF2" s="253" t="s">
        <v>516</v>
      </c>
      <c r="ADG2" s="253" t="s">
        <v>517</v>
      </c>
      <c r="ADH2" s="253" t="s">
        <v>518</v>
      </c>
      <c r="ADI2" s="253" t="s">
        <v>519</v>
      </c>
      <c r="ADJ2" s="253" t="s">
        <v>685</v>
      </c>
      <c r="ADK2" s="253" t="s">
        <v>857</v>
      </c>
      <c r="ADL2" s="253" t="s">
        <v>686</v>
      </c>
      <c r="ADM2" s="253" t="s">
        <v>857</v>
      </c>
      <c r="ADN2" s="253" t="s">
        <v>687</v>
      </c>
      <c r="ADO2" s="253" t="s">
        <v>857</v>
      </c>
      <c r="ADP2" s="253" t="s">
        <v>524</v>
      </c>
      <c r="ADQ2" s="253" t="s">
        <v>525</v>
      </c>
      <c r="ADR2" s="253" t="s">
        <v>526</v>
      </c>
      <c r="ADT2" s="253" t="s">
        <v>520</v>
      </c>
      <c r="ADU2" s="253" t="s">
        <v>521</v>
      </c>
      <c r="ADV2" s="253" t="s">
        <v>804</v>
      </c>
      <c r="ADW2" s="253" t="s">
        <v>805</v>
      </c>
      <c r="ADX2" s="253" t="s">
        <v>522</v>
      </c>
    </row>
    <row r="3" spans="1:807">
      <c r="D3" s="253" t="s">
        <v>501</v>
      </c>
      <c r="E3" s="253" t="s">
        <v>536</v>
      </c>
      <c r="G3" s="253" t="s">
        <v>10</v>
      </c>
      <c r="H3" s="253" t="s">
        <v>11</v>
      </c>
      <c r="I3" s="253" t="s">
        <v>12</v>
      </c>
      <c r="J3" s="253" t="s">
        <v>13</v>
      </c>
      <c r="AB3" s="253" t="s">
        <v>43</v>
      </c>
      <c r="AD3" s="253" t="s">
        <v>44</v>
      </c>
      <c r="AF3" s="253" t="s">
        <v>548</v>
      </c>
      <c r="AG3" s="253" t="s">
        <v>43</v>
      </c>
      <c r="AI3" s="253" t="s">
        <v>44</v>
      </c>
      <c r="AK3" s="253" t="s">
        <v>548</v>
      </c>
      <c r="AL3" s="253" t="s">
        <v>43</v>
      </c>
      <c r="AN3" s="253" t="s">
        <v>44</v>
      </c>
      <c r="AP3" s="253" t="s">
        <v>548</v>
      </c>
      <c r="AQ3" s="253" t="s">
        <v>546</v>
      </c>
      <c r="AS3" s="253" t="s">
        <v>547</v>
      </c>
      <c r="AU3" s="253" t="s">
        <v>839</v>
      </c>
      <c r="AV3" s="253" t="s">
        <v>546</v>
      </c>
      <c r="AX3" s="253" t="s">
        <v>547</v>
      </c>
      <c r="AZ3" s="253" t="s">
        <v>839</v>
      </c>
      <c r="BA3" s="253" t="s">
        <v>546</v>
      </c>
      <c r="BC3" s="253" t="s">
        <v>547</v>
      </c>
      <c r="BE3" s="253" t="s">
        <v>839</v>
      </c>
      <c r="BF3" s="253" t="s">
        <v>546</v>
      </c>
      <c r="BH3" s="253" t="s">
        <v>547</v>
      </c>
      <c r="BJ3" s="253" t="s">
        <v>839</v>
      </c>
      <c r="BK3" s="253" t="s">
        <v>546</v>
      </c>
      <c r="BM3" s="253" t="s">
        <v>547</v>
      </c>
      <c r="BO3" s="253" t="s">
        <v>559</v>
      </c>
      <c r="BP3" s="253" t="s">
        <v>546</v>
      </c>
      <c r="BR3" s="253" t="s">
        <v>547</v>
      </c>
      <c r="BU3" s="253" t="s">
        <v>79</v>
      </c>
      <c r="BV3" s="253" t="s">
        <v>81</v>
      </c>
      <c r="BW3" s="253" t="s">
        <v>82</v>
      </c>
      <c r="BX3" s="253" t="s">
        <v>84</v>
      </c>
      <c r="BY3" s="253" t="s">
        <v>87</v>
      </c>
      <c r="BZ3" s="253" t="s">
        <v>88</v>
      </c>
      <c r="CA3" s="253" t="s">
        <v>89</v>
      </c>
      <c r="CB3" s="253" t="s">
        <v>90</v>
      </c>
      <c r="CC3" s="253" t="s">
        <v>714</v>
      </c>
      <c r="CD3" s="253" t="s">
        <v>715</v>
      </c>
      <c r="CE3" s="253" t="s">
        <v>79</v>
      </c>
      <c r="CF3" s="253" t="s">
        <v>81</v>
      </c>
      <c r="CG3" s="253" t="s">
        <v>82</v>
      </c>
      <c r="CH3" s="253" t="s">
        <v>84</v>
      </c>
      <c r="CI3" s="253" t="s">
        <v>87</v>
      </c>
      <c r="CJ3" s="253" t="s">
        <v>88</v>
      </c>
      <c r="CK3" s="253" t="s">
        <v>89</v>
      </c>
      <c r="CL3" s="253" t="s">
        <v>90</v>
      </c>
      <c r="CM3" s="253" t="s">
        <v>714</v>
      </c>
      <c r="CN3" s="253" t="s">
        <v>715</v>
      </c>
      <c r="CO3" s="253" t="s">
        <v>79</v>
      </c>
      <c r="CP3" s="253" t="s">
        <v>81</v>
      </c>
      <c r="CQ3" s="253" t="s">
        <v>82</v>
      </c>
      <c r="CR3" s="253" t="s">
        <v>84</v>
      </c>
      <c r="CS3" s="253" t="s">
        <v>87</v>
      </c>
      <c r="CT3" s="253" t="s">
        <v>88</v>
      </c>
      <c r="CU3" s="253" t="s">
        <v>89</v>
      </c>
      <c r="CV3" s="253" t="s">
        <v>90</v>
      </c>
      <c r="CW3" s="253" t="s">
        <v>714</v>
      </c>
      <c r="CX3" s="253" t="s">
        <v>715</v>
      </c>
      <c r="CY3" s="253" t="s">
        <v>554</v>
      </c>
      <c r="CZ3" s="253" t="s">
        <v>81</v>
      </c>
      <c r="DA3" s="253" t="s">
        <v>82</v>
      </c>
      <c r="DB3" s="253" t="s">
        <v>84</v>
      </c>
      <c r="DC3" s="253" t="s">
        <v>87</v>
      </c>
      <c r="DD3" s="253" t="s">
        <v>88</v>
      </c>
      <c r="DE3" s="253" t="s">
        <v>89</v>
      </c>
      <c r="DF3" s="253" t="s">
        <v>90</v>
      </c>
      <c r="DG3" s="253" t="s">
        <v>559</v>
      </c>
      <c r="DH3" s="253" t="s">
        <v>557</v>
      </c>
      <c r="DI3" s="253" t="s">
        <v>559</v>
      </c>
      <c r="DJ3" s="253" t="s">
        <v>557</v>
      </c>
      <c r="DK3" s="253" t="s">
        <v>559</v>
      </c>
      <c r="DL3" s="253" t="s">
        <v>557</v>
      </c>
      <c r="DM3" s="253" t="s">
        <v>559</v>
      </c>
      <c r="DN3" s="253" t="s">
        <v>557</v>
      </c>
      <c r="DO3" s="253" t="s">
        <v>559</v>
      </c>
      <c r="DP3" s="253" t="s">
        <v>557</v>
      </c>
      <c r="DQ3" s="253" t="s">
        <v>559</v>
      </c>
      <c r="DR3" s="253" t="s">
        <v>557</v>
      </c>
      <c r="DS3" s="253" t="s">
        <v>559</v>
      </c>
      <c r="DT3" s="253" t="s">
        <v>557</v>
      </c>
      <c r="DV3" s="253" t="s">
        <v>828</v>
      </c>
      <c r="DW3" s="253" t="s">
        <v>829</v>
      </c>
      <c r="DX3" s="253" t="s">
        <v>830</v>
      </c>
      <c r="DY3" s="253" t="s">
        <v>831</v>
      </c>
      <c r="DZ3" s="253" t="s">
        <v>828</v>
      </c>
      <c r="EA3" s="253" t="s">
        <v>829</v>
      </c>
      <c r="EB3" s="253" t="s">
        <v>830</v>
      </c>
      <c r="EC3" s="253" t="s">
        <v>831</v>
      </c>
      <c r="EN3" s="253" t="s">
        <v>98</v>
      </c>
      <c r="FF3" s="253" t="s">
        <v>100</v>
      </c>
      <c r="FX3" s="253" t="s">
        <v>102</v>
      </c>
      <c r="GP3" s="253" t="s">
        <v>104</v>
      </c>
      <c r="HH3" s="253" t="s">
        <v>106</v>
      </c>
      <c r="IS3" s="253" t="s">
        <v>554</v>
      </c>
      <c r="IT3" s="253" t="s">
        <v>81</v>
      </c>
      <c r="IU3" s="253" t="s">
        <v>82</v>
      </c>
      <c r="IV3" s="253" t="s">
        <v>84</v>
      </c>
      <c r="IW3" s="253" t="s">
        <v>87</v>
      </c>
      <c r="IX3" s="253" t="s">
        <v>88</v>
      </c>
      <c r="IY3" s="253" t="s">
        <v>92</v>
      </c>
      <c r="IZ3" s="253" t="s">
        <v>90</v>
      </c>
      <c r="JA3" s="253" t="s">
        <v>93</v>
      </c>
      <c r="JB3" s="253" t="s">
        <v>554</v>
      </c>
      <c r="JC3" s="253" t="s">
        <v>81</v>
      </c>
      <c r="JD3" s="253" t="s">
        <v>82</v>
      </c>
      <c r="JE3" s="253" t="s">
        <v>84</v>
      </c>
      <c r="JF3" s="253" t="s">
        <v>87</v>
      </c>
      <c r="JG3" s="253" t="s">
        <v>88</v>
      </c>
      <c r="JH3" s="253" t="s">
        <v>92</v>
      </c>
      <c r="JI3" s="253" t="s">
        <v>90</v>
      </c>
      <c r="JJ3" s="253" t="s">
        <v>93</v>
      </c>
      <c r="JK3" s="253" t="s">
        <v>554</v>
      </c>
      <c r="JL3" s="253" t="s">
        <v>81</v>
      </c>
      <c r="JM3" s="253" t="s">
        <v>82</v>
      </c>
      <c r="JN3" s="253" t="s">
        <v>84</v>
      </c>
      <c r="JO3" s="253" t="s">
        <v>87</v>
      </c>
      <c r="JP3" s="253" t="s">
        <v>88</v>
      </c>
      <c r="JQ3" s="253" t="s">
        <v>92</v>
      </c>
      <c r="JR3" s="253" t="s">
        <v>90</v>
      </c>
      <c r="JS3" s="253" t="s">
        <v>93</v>
      </c>
      <c r="JT3" s="253" t="s">
        <v>554</v>
      </c>
      <c r="JU3" s="253" t="s">
        <v>81</v>
      </c>
      <c r="JV3" s="253" t="s">
        <v>82</v>
      </c>
      <c r="JW3" s="253" t="s">
        <v>84</v>
      </c>
      <c r="JX3" s="253" t="s">
        <v>87</v>
      </c>
      <c r="JY3" s="253" t="s">
        <v>88</v>
      </c>
      <c r="JZ3" s="253" t="s">
        <v>92</v>
      </c>
      <c r="KA3" s="253" t="s">
        <v>90</v>
      </c>
      <c r="KB3" s="253" t="s">
        <v>93</v>
      </c>
      <c r="KC3" s="253" t="s">
        <v>554</v>
      </c>
      <c r="KD3" s="253" t="s">
        <v>81</v>
      </c>
      <c r="KE3" s="253" t="s">
        <v>82</v>
      </c>
      <c r="KF3" s="253" t="s">
        <v>84</v>
      </c>
      <c r="KG3" s="253" t="s">
        <v>87</v>
      </c>
      <c r="KH3" s="253" t="s">
        <v>88</v>
      </c>
      <c r="KI3" s="253" t="s">
        <v>92</v>
      </c>
      <c r="KJ3" s="253" t="s">
        <v>90</v>
      </c>
      <c r="KK3" s="253" t="s">
        <v>93</v>
      </c>
      <c r="KL3" s="253" t="s">
        <v>554</v>
      </c>
      <c r="KM3" s="253" t="s">
        <v>81</v>
      </c>
      <c r="KN3" s="253" t="s">
        <v>82</v>
      </c>
      <c r="KO3" s="253" t="s">
        <v>84</v>
      </c>
      <c r="KP3" s="253" t="s">
        <v>87</v>
      </c>
      <c r="KQ3" s="253" t="s">
        <v>88</v>
      </c>
      <c r="KR3" s="253" t="s">
        <v>92</v>
      </c>
      <c r="KS3" s="253" t="s">
        <v>90</v>
      </c>
      <c r="KT3" s="253" t="s">
        <v>93</v>
      </c>
      <c r="KU3" s="253" t="s">
        <v>554</v>
      </c>
      <c r="KV3" s="253" t="s">
        <v>81</v>
      </c>
      <c r="KW3" s="253" t="s">
        <v>82</v>
      </c>
      <c r="KX3" s="253" t="s">
        <v>84</v>
      </c>
      <c r="KY3" s="253" t="s">
        <v>87</v>
      </c>
      <c r="KZ3" s="253" t="s">
        <v>88</v>
      </c>
      <c r="LA3" s="253" t="s">
        <v>92</v>
      </c>
      <c r="LB3" s="253" t="s">
        <v>90</v>
      </c>
      <c r="LC3" s="253" t="s">
        <v>93</v>
      </c>
      <c r="LD3" s="253" t="s">
        <v>554</v>
      </c>
      <c r="LE3" s="253" t="s">
        <v>81</v>
      </c>
      <c r="LF3" s="253" t="s">
        <v>82</v>
      </c>
      <c r="LG3" s="253" t="s">
        <v>84</v>
      </c>
      <c r="LH3" s="253" t="s">
        <v>87</v>
      </c>
      <c r="LI3" s="253" t="s">
        <v>88</v>
      </c>
      <c r="LJ3" s="253" t="s">
        <v>92</v>
      </c>
      <c r="LK3" s="253" t="s">
        <v>90</v>
      </c>
      <c r="LL3" s="253" t="s">
        <v>93</v>
      </c>
      <c r="LM3" s="253" t="s">
        <v>554</v>
      </c>
      <c r="LN3" s="253" t="s">
        <v>81</v>
      </c>
      <c r="LO3" s="253" t="s">
        <v>82</v>
      </c>
      <c r="LP3" s="253" t="s">
        <v>84</v>
      </c>
      <c r="LQ3" s="253" t="s">
        <v>87</v>
      </c>
      <c r="LR3" s="253" t="s">
        <v>88</v>
      </c>
      <c r="LS3" s="253" t="s">
        <v>92</v>
      </c>
      <c r="LT3" s="253" t="s">
        <v>90</v>
      </c>
      <c r="LU3" s="253" t="s">
        <v>93</v>
      </c>
      <c r="LV3" s="253" t="s">
        <v>554</v>
      </c>
      <c r="LW3" s="253" t="s">
        <v>81</v>
      </c>
      <c r="LX3" s="253" t="s">
        <v>82</v>
      </c>
      <c r="LY3" s="253" t="s">
        <v>84</v>
      </c>
      <c r="LZ3" s="253" t="s">
        <v>87</v>
      </c>
      <c r="MA3" s="253" t="s">
        <v>88</v>
      </c>
      <c r="MB3" s="253" t="s">
        <v>92</v>
      </c>
      <c r="MC3" s="253" t="s">
        <v>90</v>
      </c>
      <c r="MD3" s="253" t="s">
        <v>93</v>
      </c>
      <c r="ME3" s="253" t="s">
        <v>554</v>
      </c>
      <c r="MF3" s="253" t="s">
        <v>81</v>
      </c>
      <c r="MG3" s="253" t="s">
        <v>82</v>
      </c>
      <c r="MH3" s="253" t="s">
        <v>84</v>
      </c>
      <c r="MI3" s="253" t="s">
        <v>87</v>
      </c>
      <c r="MJ3" s="253" t="s">
        <v>88</v>
      </c>
      <c r="MK3" s="253" t="s">
        <v>92</v>
      </c>
      <c r="ML3" s="253" t="s">
        <v>90</v>
      </c>
      <c r="MM3" s="253" t="s">
        <v>93</v>
      </c>
      <c r="MN3" s="253" t="s">
        <v>554</v>
      </c>
      <c r="MO3" s="253" t="s">
        <v>81</v>
      </c>
      <c r="MP3" s="253" t="s">
        <v>82</v>
      </c>
      <c r="MQ3" s="253" t="s">
        <v>84</v>
      </c>
      <c r="MR3" s="253" t="s">
        <v>87</v>
      </c>
      <c r="MS3" s="253" t="s">
        <v>88</v>
      </c>
      <c r="MT3" s="253" t="s">
        <v>92</v>
      </c>
      <c r="MU3" s="253" t="s">
        <v>90</v>
      </c>
      <c r="MV3" s="253" t="s">
        <v>93</v>
      </c>
      <c r="MW3" s="253" t="s">
        <v>554</v>
      </c>
      <c r="MX3" s="253" t="s">
        <v>81</v>
      </c>
      <c r="MY3" s="253" t="s">
        <v>82</v>
      </c>
      <c r="MZ3" s="253" t="s">
        <v>84</v>
      </c>
      <c r="NA3" s="253" t="s">
        <v>87</v>
      </c>
      <c r="NB3" s="253" t="s">
        <v>88</v>
      </c>
      <c r="NC3" s="253" t="s">
        <v>92</v>
      </c>
      <c r="ND3" s="253" t="s">
        <v>90</v>
      </c>
      <c r="NE3" s="253" t="s">
        <v>93</v>
      </c>
      <c r="NF3" s="253" t="s">
        <v>554</v>
      </c>
      <c r="NG3" s="253" t="s">
        <v>81</v>
      </c>
      <c r="NH3" s="253" t="s">
        <v>82</v>
      </c>
      <c r="NI3" s="253" t="s">
        <v>84</v>
      </c>
      <c r="NJ3" s="253" t="s">
        <v>87</v>
      </c>
      <c r="NK3" s="253" t="s">
        <v>88</v>
      </c>
      <c r="NL3" s="253" t="s">
        <v>92</v>
      </c>
      <c r="NM3" s="253" t="s">
        <v>90</v>
      </c>
      <c r="NN3" s="253" t="s">
        <v>93</v>
      </c>
      <c r="NO3" s="253" t="s">
        <v>554</v>
      </c>
      <c r="NP3" s="253" t="s">
        <v>81</v>
      </c>
      <c r="NQ3" s="253" t="s">
        <v>82</v>
      </c>
      <c r="NR3" s="253" t="s">
        <v>84</v>
      </c>
      <c r="NS3" s="253" t="s">
        <v>87</v>
      </c>
      <c r="NT3" s="253" t="s">
        <v>88</v>
      </c>
      <c r="NU3" s="253" t="s">
        <v>92</v>
      </c>
      <c r="NV3" s="253" t="s">
        <v>90</v>
      </c>
      <c r="NW3" s="253" t="s">
        <v>93</v>
      </c>
      <c r="NY3" s="253" t="s">
        <v>120</v>
      </c>
      <c r="NZ3" s="253" t="s">
        <v>500</v>
      </c>
      <c r="OA3" s="253" t="s">
        <v>527</v>
      </c>
      <c r="OB3" s="253" t="s">
        <v>576</v>
      </c>
      <c r="OC3" s="253" t="s">
        <v>120</v>
      </c>
      <c r="OD3" s="253" t="s">
        <v>500</v>
      </c>
      <c r="OE3" s="253" t="s">
        <v>527</v>
      </c>
      <c r="OF3" s="253" t="s">
        <v>566</v>
      </c>
      <c r="OG3" s="253" t="s">
        <v>120</v>
      </c>
      <c r="OJ3" s="253" t="s">
        <v>500</v>
      </c>
      <c r="OZ3" s="253" t="s">
        <v>527</v>
      </c>
      <c r="PF3" s="253" t="s">
        <v>576</v>
      </c>
      <c r="PI3" s="253" t="s">
        <v>719</v>
      </c>
      <c r="PJ3" s="253" t="s">
        <v>721</v>
      </c>
      <c r="PK3" s="253" t="s">
        <v>722</v>
      </c>
      <c r="PL3" s="253" t="s">
        <v>723</v>
      </c>
      <c r="PM3" s="253" t="s">
        <v>724</v>
      </c>
      <c r="PN3" s="253" t="s">
        <v>720</v>
      </c>
      <c r="PO3" s="253" t="s">
        <v>725</v>
      </c>
      <c r="PP3" s="253" t="s">
        <v>726</v>
      </c>
      <c r="PQ3" s="253" t="s">
        <v>727</v>
      </c>
      <c r="PR3" s="253" t="s">
        <v>728</v>
      </c>
      <c r="PS3" s="253" t="s">
        <v>729</v>
      </c>
      <c r="PT3" s="253" t="s">
        <v>730</v>
      </c>
      <c r="PU3" s="253" t="s">
        <v>731</v>
      </c>
      <c r="PV3" s="253" t="s">
        <v>732</v>
      </c>
      <c r="PW3" s="253" t="s">
        <v>733</v>
      </c>
      <c r="PX3" s="253" t="s">
        <v>734</v>
      </c>
      <c r="PY3" s="253" t="s">
        <v>735</v>
      </c>
      <c r="PZ3" s="253" t="s">
        <v>815</v>
      </c>
      <c r="QA3" s="253" t="s">
        <v>737</v>
      </c>
      <c r="QB3" s="253" t="s">
        <v>738</v>
      </c>
      <c r="QC3" s="253" t="s">
        <v>739</v>
      </c>
      <c r="QD3" s="253" t="s">
        <v>740</v>
      </c>
      <c r="QE3" s="253" t="s">
        <v>741</v>
      </c>
      <c r="QF3" s="253" t="s">
        <v>742</v>
      </c>
      <c r="QG3" s="253" t="s">
        <v>743</v>
      </c>
      <c r="QH3" s="253" t="s">
        <v>744</v>
      </c>
      <c r="QI3" s="253" t="s">
        <v>745</v>
      </c>
      <c r="QJ3" s="253" t="s">
        <v>746</v>
      </c>
      <c r="QK3" s="253" t="s">
        <v>747</v>
      </c>
      <c r="QL3" s="253" t="s">
        <v>748</v>
      </c>
      <c r="QM3" s="253" t="s">
        <v>749</v>
      </c>
      <c r="QN3" s="253" t="s">
        <v>750</v>
      </c>
      <c r="QO3" s="253" t="s">
        <v>751</v>
      </c>
      <c r="QP3" s="253" t="s">
        <v>752</v>
      </c>
      <c r="QQ3" s="253" t="s">
        <v>753</v>
      </c>
      <c r="QR3" s="253" t="s">
        <v>754</v>
      </c>
      <c r="QS3" s="253" t="s">
        <v>755</v>
      </c>
      <c r="QT3" s="253" t="s">
        <v>756</v>
      </c>
      <c r="QU3" s="253" t="s">
        <v>757</v>
      </c>
      <c r="QV3" s="253" t="s">
        <v>758</v>
      </c>
      <c r="QW3" s="253" t="s">
        <v>160</v>
      </c>
      <c r="QY3" s="253" t="s">
        <v>763</v>
      </c>
      <c r="QZ3" s="253" t="s">
        <v>764</v>
      </c>
      <c r="RA3" s="253" t="s">
        <v>765</v>
      </c>
      <c r="RB3" s="253" t="s">
        <v>766</v>
      </c>
      <c r="RC3" s="253" t="s">
        <v>767</v>
      </c>
      <c r="RD3" s="253" t="s">
        <v>768</v>
      </c>
      <c r="RE3" s="253" t="s">
        <v>769</v>
      </c>
      <c r="RF3" s="253" t="s">
        <v>770</v>
      </c>
      <c r="RG3" s="253" t="s">
        <v>771</v>
      </c>
      <c r="RH3" s="253" t="s">
        <v>772</v>
      </c>
      <c r="RI3" s="253" t="s">
        <v>773</v>
      </c>
      <c r="RJ3" s="253" t="s">
        <v>774</v>
      </c>
      <c r="RK3" s="253" t="s">
        <v>775</v>
      </c>
      <c r="RL3" s="253" t="s">
        <v>776</v>
      </c>
      <c r="RM3" s="253" t="s">
        <v>777</v>
      </c>
      <c r="RN3" s="253" t="s">
        <v>778</v>
      </c>
      <c r="RO3" s="253" t="s">
        <v>779</v>
      </c>
      <c r="RP3" s="253" t="s">
        <v>780</v>
      </c>
      <c r="RQ3" s="253" t="s">
        <v>781</v>
      </c>
      <c r="RR3" s="253" t="s">
        <v>782</v>
      </c>
      <c r="RS3" s="253" t="s">
        <v>783</v>
      </c>
      <c r="RT3" s="253" t="s">
        <v>784</v>
      </c>
      <c r="RU3" s="253" t="s">
        <v>785</v>
      </c>
      <c r="RV3" s="253" t="s">
        <v>786</v>
      </c>
      <c r="RW3" s="253" t="s">
        <v>787</v>
      </c>
      <c r="RX3" s="253" t="s">
        <v>788</v>
      </c>
      <c r="RY3" s="253" t="s">
        <v>789</v>
      </c>
      <c r="RZ3" s="253" t="s">
        <v>790</v>
      </c>
      <c r="SA3" s="253" t="s">
        <v>791</v>
      </c>
      <c r="SB3" s="253" t="s">
        <v>792</v>
      </c>
      <c r="SC3" s="253" t="s">
        <v>793</v>
      </c>
      <c r="SD3" s="253" t="s">
        <v>794</v>
      </c>
      <c r="SE3" s="253" t="s">
        <v>795</v>
      </c>
      <c r="SF3" s="253" t="s">
        <v>796</v>
      </c>
      <c r="SG3" s="253" t="s">
        <v>797</v>
      </c>
      <c r="SH3" s="253" t="s">
        <v>798</v>
      </c>
      <c r="SI3" s="253" t="s">
        <v>799</v>
      </c>
      <c r="SJ3" s="253" t="s">
        <v>800</v>
      </c>
      <c r="SK3" s="253" t="s">
        <v>801</v>
      </c>
      <c r="SL3" s="253" t="s">
        <v>802</v>
      </c>
      <c r="SM3" s="253" t="s">
        <v>160</v>
      </c>
      <c r="SP3" s="253" t="s">
        <v>581</v>
      </c>
      <c r="SQ3" s="253" t="s">
        <v>582</v>
      </c>
      <c r="SR3" s="253" t="s">
        <v>120</v>
      </c>
      <c r="SS3" s="253" t="s">
        <v>500</v>
      </c>
      <c r="ST3" s="253" t="s">
        <v>527</v>
      </c>
      <c r="SU3" s="253" t="s">
        <v>576</v>
      </c>
      <c r="SV3" s="253" t="s">
        <v>120</v>
      </c>
      <c r="SW3" s="253" t="s">
        <v>500</v>
      </c>
      <c r="SX3" s="253" t="s">
        <v>527</v>
      </c>
      <c r="SY3" s="253" t="s">
        <v>566</v>
      </c>
      <c r="SZ3" s="253" t="s">
        <v>120</v>
      </c>
      <c r="TC3" s="253" t="s">
        <v>500</v>
      </c>
      <c r="TS3" s="253" t="s">
        <v>527</v>
      </c>
      <c r="TY3" s="253" t="s">
        <v>576</v>
      </c>
      <c r="UB3" s="253" t="s">
        <v>719</v>
      </c>
      <c r="UC3" s="253" t="s">
        <v>721</v>
      </c>
      <c r="UD3" s="253" t="s">
        <v>722</v>
      </c>
      <c r="UE3" s="253" t="s">
        <v>723</v>
      </c>
      <c r="UF3" s="253" t="s">
        <v>724</v>
      </c>
      <c r="UG3" s="253" t="s">
        <v>720</v>
      </c>
      <c r="UH3" s="253" t="s">
        <v>725</v>
      </c>
      <c r="UI3" s="253" t="s">
        <v>726</v>
      </c>
      <c r="UJ3" s="253" t="s">
        <v>727</v>
      </c>
      <c r="UK3" s="253" t="s">
        <v>728</v>
      </c>
      <c r="UL3" s="253" t="s">
        <v>729</v>
      </c>
      <c r="UM3" s="253" t="s">
        <v>730</v>
      </c>
      <c r="UN3" s="253" t="s">
        <v>731</v>
      </c>
      <c r="UO3" s="253" t="s">
        <v>732</v>
      </c>
      <c r="UP3" s="253" t="s">
        <v>733</v>
      </c>
      <c r="UQ3" s="253" t="s">
        <v>734</v>
      </c>
      <c r="UR3" s="253" t="s">
        <v>735</v>
      </c>
      <c r="US3" s="253" t="s">
        <v>736</v>
      </c>
      <c r="UT3" s="253" t="s">
        <v>737</v>
      </c>
      <c r="UU3" s="253" t="s">
        <v>738</v>
      </c>
      <c r="UV3" s="253" t="s">
        <v>739</v>
      </c>
      <c r="UW3" s="253" t="s">
        <v>740</v>
      </c>
      <c r="UX3" s="253" t="s">
        <v>741</v>
      </c>
      <c r="UY3" s="253" t="s">
        <v>742</v>
      </c>
      <c r="UZ3" s="253" t="s">
        <v>743</v>
      </c>
      <c r="VA3" s="253" t="s">
        <v>744</v>
      </c>
      <c r="VB3" s="253" t="s">
        <v>745</v>
      </c>
      <c r="VC3" s="253" t="s">
        <v>746</v>
      </c>
      <c r="VD3" s="253" t="s">
        <v>747</v>
      </c>
      <c r="VE3" s="253" t="s">
        <v>748</v>
      </c>
      <c r="VF3" s="253" t="s">
        <v>749</v>
      </c>
      <c r="VG3" s="253" t="s">
        <v>750</v>
      </c>
      <c r="VH3" s="253" t="s">
        <v>751</v>
      </c>
      <c r="VI3" s="253" t="s">
        <v>752</v>
      </c>
      <c r="VJ3" s="253" t="s">
        <v>753</v>
      </c>
      <c r="VK3" s="253" t="s">
        <v>754</v>
      </c>
      <c r="VL3" s="253" t="s">
        <v>755</v>
      </c>
      <c r="VM3" s="253" t="s">
        <v>756</v>
      </c>
      <c r="VN3" s="253" t="s">
        <v>757</v>
      </c>
      <c r="VO3" s="253" t="s">
        <v>758</v>
      </c>
      <c r="VP3" s="253" t="s">
        <v>160</v>
      </c>
      <c r="VR3" s="253" t="s">
        <v>719</v>
      </c>
      <c r="VS3" s="253" t="s">
        <v>721</v>
      </c>
      <c r="VT3" s="253" t="s">
        <v>722</v>
      </c>
      <c r="VU3" s="253" t="s">
        <v>766</v>
      </c>
      <c r="VV3" s="253" t="s">
        <v>724</v>
      </c>
      <c r="VW3" s="253" t="s">
        <v>720</v>
      </c>
      <c r="VX3" s="253" t="s">
        <v>725</v>
      </c>
      <c r="VY3" s="253" t="s">
        <v>726</v>
      </c>
      <c r="VZ3" s="253" t="s">
        <v>727</v>
      </c>
      <c r="WA3" s="253" t="s">
        <v>728</v>
      </c>
      <c r="WB3" s="253" t="s">
        <v>729</v>
      </c>
      <c r="WC3" s="253" t="s">
        <v>730</v>
      </c>
      <c r="WD3" s="253" t="s">
        <v>731</v>
      </c>
      <c r="WE3" s="253" t="s">
        <v>732</v>
      </c>
      <c r="WF3" s="253" t="s">
        <v>733</v>
      </c>
      <c r="WG3" s="253" t="s">
        <v>734</v>
      </c>
      <c r="WH3" s="253" t="s">
        <v>735</v>
      </c>
      <c r="WI3" s="253" t="s">
        <v>736</v>
      </c>
      <c r="WJ3" s="253" t="s">
        <v>737</v>
      </c>
      <c r="WK3" s="253" t="s">
        <v>738</v>
      </c>
      <c r="WL3" s="253" t="s">
        <v>739</v>
      </c>
      <c r="WM3" s="253" t="s">
        <v>740</v>
      </c>
      <c r="WN3" s="253" t="s">
        <v>741</v>
      </c>
      <c r="WO3" s="253" t="s">
        <v>742</v>
      </c>
      <c r="WP3" s="253" t="s">
        <v>743</v>
      </c>
      <c r="WQ3" s="253" t="s">
        <v>744</v>
      </c>
      <c r="WR3" s="253" t="s">
        <v>745</v>
      </c>
      <c r="WS3" s="253" t="s">
        <v>746</v>
      </c>
      <c r="WT3" s="253" t="s">
        <v>747</v>
      </c>
      <c r="WU3" s="253" t="s">
        <v>748</v>
      </c>
      <c r="WV3" s="253" t="s">
        <v>749</v>
      </c>
      <c r="WW3" s="253" t="s">
        <v>750</v>
      </c>
      <c r="WX3" s="253" t="s">
        <v>751</v>
      </c>
      <c r="WY3" s="253" t="s">
        <v>752</v>
      </c>
      <c r="WZ3" s="253" t="s">
        <v>753</v>
      </c>
      <c r="XA3" s="253" t="s">
        <v>754</v>
      </c>
      <c r="XB3" s="253" t="s">
        <v>755</v>
      </c>
      <c r="XC3" s="253" t="s">
        <v>756</v>
      </c>
      <c r="XD3" s="253" t="s">
        <v>757</v>
      </c>
      <c r="XE3" s="253" t="s">
        <v>758</v>
      </c>
      <c r="XF3" s="253" t="s">
        <v>160</v>
      </c>
      <c r="XI3" s="253" t="s">
        <v>132</v>
      </c>
      <c r="XJ3" s="253" t="s">
        <v>880</v>
      </c>
      <c r="XK3" s="253" t="s">
        <v>881</v>
      </c>
      <c r="XL3" s="253" t="s">
        <v>882</v>
      </c>
      <c r="XM3" s="253" t="s">
        <v>883</v>
      </c>
      <c r="XN3" s="253" t="s">
        <v>884</v>
      </c>
      <c r="XO3" s="253" t="s">
        <v>885</v>
      </c>
      <c r="XP3" s="253" t="s">
        <v>886</v>
      </c>
      <c r="XQ3" s="253" t="s">
        <v>887</v>
      </c>
      <c r="XR3" s="253" t="s">
        <v>195</v>
      </c>
      <c r="XS3" s="253" t="s">
        <v>197</v>
      </c>
      <c r="XT3" s="253" t="s">
        <v>198</v>
      </c>
      <c r="XU3" s="253" t="s">
        <v>201</v>
      </c>
      <c r="XV3" s="253" t="s">
        <v>202</v>
      </c>
      <c r="XW3" s="253" t="s">
        <v>203</v>
      </c>
      <c r="XX3" s="253" t="s">
        <v>204</v>
      </c>
      <c r="XY3" s="253" t="s">
        <v>586</v>
      </c>
      <c r="YR3" s="253" t="s">
        <v>588</v>
      </c>
      <c r="YS3" s="253" t="s">
        <v>226</v>
      </c>
      <c r="YT3" s="253" t="s">
        <v>597</v>
      </c>
      <c r="YU3" s="253" t="s">
        <v>599</v>
      </c>
      <c r="YV3" s="253" t="s">
        <v>600</v>
      </c>
      <c r="ZI3" s="253" t="s">
        <v>596</v>
      </c>
      <c r="ZJ3" s="253" t="s">
        <v>614</v>
      </c>
      <c r="ZS3" s="253" t="s">
        <v>618</v>
      </c>
      <c r="ZT3" s="253" t="s">
        <v>619</v>
      </c>
      <c r="ZU3" s="253" t="s">
        <v>620</v>
      </c>
      <c r="ZV3" s="253" t="s">
        <v>621</v>
      </c>
      <c r="ZW3" s="253" t="s">
        <v>622</v>
      </c>
      <c r="ZX3" s="253" t="s">
        <v>623</v>
      </c>
      <c r="AAB3" s="253" t="s">
        <v>618</v>
      </c>
      <c r="AAC3" s="253" t="s">
        <v>619</v>
      </c>
      <c r="AAD3" s="253" t="s">
        <v>620</v>
      </c>
      <c r="AAE3" s="253" t="s">
        <v>625</v>
      </c>
      <c r="AAF3" s="253" t="s">
        <v>626</v>
      </c>
      <c r="AAG3" s="253" t="s">
        <v>628</v>
      </c>
      <c r="AAH3" s="253" t="s">
        <v>627</v>
      </c>
      <c r="AAI3" s="253" t="s">
        <v>528</v>
      </c>
      <c r="AAJ3" s="253" t="s">
        <v>529</v>
      </c>
      <c r="AAK3" s="253" t="s">
        <v>508</v>
      </c>
      <c r="AAL3" s="253" t="s">
        <v>509</v>
      </c>
      <c r="AAM3" s="253" t="s">
        <v>510</v>
      </c>
      <c r="AAP3" s="253" t="s">
        <v>596</v>
      </c>
      <c r="AAY3" s="253" t="s">
        <v>644</v>
      </c>
      <c r="AAZ3" s="253" t="s">
        <v>645</v>
      </c>
      <c r="ABA3" s="253" t="s">
        <v>559</v>
      </c>
      <c r="ABB3" s="253" t="s">
        <v>646</v>
      </c>
      <c r="ABC3" s="253" t="s">
        <v>644</v>
      </c>
      <c r="ABD3" s="253" t="s">
        <v>645</v>
      </c>
      <c r="ABE3" s="253" t="s">
        <v>559</v>
      </c>
      <c r="ABF3" s="253" t="s">
        <v>646</v>
      </c>
      <c r="ABG3" s="253" t="s">
        <v>644</v>
      </c>
      <c r="ABH3" s="253" t="s">
        <v>645</v>
      </c>
      <c r="ABI3" s="253" t="s">
        <v>559</v>
      </c>
      <c r="ABJ3" s="253" t="s">
        <v>646</v>
      </c>
      <c r="ACG3" s="253" t="s">
        <v>678</v>
      </c>
      <c r="ACI3" s="253" t="s">
        <v>680</v>
      </c>
      <c r="ACK3" s="253" t="s">
        <v>681</v>
      </c>
      <c r="ADE3" s="253" t="s">
        <v>596</v>
      </c>
      <c r="ADF3" s="253" t="s">
        <v>596</v>
      </c>
    </row>
    <row r="4" spans="1:807">
      <c r="AB4" s="253" t="s">
        <v>546</v>
      </c>
      <c r="AC4" s="253" t="s">
        <v>547</v>
      </c>
      <c r="AD4" s="253" t="s">
        <v>546</v>
      </c>
      <c r="AE4" s="253" t="s">
        <v>547</v>
      </c>
      <c r="AG4" s="253" t="s">
        <v>546</v>
      </c>
      <c r="AH4" s="253" t="s">
        <v>547</v>
      </c>
      <c r="AI4" s="253" t="s">
        <v>546</v>
      </c>
      <c r="AJ4" s="253" t="s">
        <v>547</v>
      </c>
      <c r="AL4" s="253" t="s">
        <v>546</v>
      </c>
      <c r="AM4" s="253" t="s">
        <v>547</v>
      </c>
      <c r="AN4" s="253" t="s">
        <v>546</v>
      </c>
      <c r="AO4" s="253" t="s">
        <v>547</v>
      </c>
      <c r="AQ4" s="253" t="s">
        <v>549</v>
      </c>
      <c r="AR4" s="253" t="s">
        <v>550</v>
      </c>
      <c r="AS4" s="253" t="s">
        <v>549</v>
      </c>
      <c r="AT4" s="253" t="s">
        <v>550</v>
      </c>
      <c r="AV4" s="253" t="s">
        <v>549</v>
      </c>
      <c r="AW4" s="253" t="s">
        <v>550</v>
      </c>
      <c r="AX4" s="253" t="s">
        <v>549</v>
      </c>
      <c r="AY4" s="253" t="s">
        <v>550</v>
      </c>
      <c r="BA4" s="253" t="s">
        <v>549</v>
      </c>
      <c r="BB4" s="253" t="s">
        <v>550</v>
      </c>
      <c r="BC4" s="253" t="s">
        <v>549</v>
      </c>
      <c r="BD4" s="253" t="s">
        <v>550</v>
      </c>
      <c r="BF4" s="253" t="s">
        <v>549</v>
      </c>
      <c r="BG4" s="253" t="s">
        <v>550</v>
      </c>
      <c r="BH4" s="253" t="s">
        <v>549</v>
      </c>
      <c r="BI4" s="253" t="s">
        <v>550</v>
      </c>
      <c r="BK4" s="253" t="s">
        <v>549</v>
      </c>
      <c r="BL4" s="253" t="s">
        <v>550</v>
      </c>
      <c r="BM4" s="253" t="s">
        <v>549</v>
      </c>
      <c r="BN4" s="253" t="s">
        <v>550</v>
      </c>
      <c r="BP4" s="253" t="s">
        <v>549</v>
      </c>
      <c r="BQ4" s="253" t="s">
        <v>550</v>
      </c>
      <c r="BR4" s="253" t="s">
        <v>549</v>
      </c>
      <c r="BS4" s="253" t="s">
        <v>550</v>
      </c>
      <c r="CC4" s="253" t="s">
        <v>718</v>
      </c>
      <c r="CD4" s="253" t="s">
        <v>717</v>
      </c>
      <c r="CM4" s="253" t="s">
        <v>712</v>
      </c>
      <c r="CN4" s="253" t="s">
        <v>717</v>
      </c>
      <c r="DG4" s="253" t="s">
        <v>556</v>
      </c>
      <c r="DI4" s="253" t="s">
        <v>558</v>
      </c>
      <c r="DK4" s="253" t="s">
        <v>560</v>
      </c>
      <c r="EN4" s="253" t="s">
        <v>564</v>
      </c>
      <c r="EW4" s="253" t="s">
        <v>563</v>
      </c>
      <c r="FF4" s="253" t="s">
        <v>564</v>
      </c>
      <c r="FO4" s="253" t="s">
        <v>563</v>
      </c>
      <c r="FX4" s="253" t="s">
        <v>564</v>
      </c>
      <c r="GG4" s="253" t="s">
        <v>563</v>
      </c>
      <c r="GP4" s="253" t="s">
        <v>564</v>
      </c>
      <c r="GY4" s="253" t="s">
        <v>563</v>
      </c>
      <c r="HH4" s="253" t="s">
        <v>564</v>
      </c>
      <c r="HQ4" s="253" t="s">
        <v>563</v>
      </c>
      <c r="HZ4" s="253" t="s">
        <v>564</v>
      </c>
      <c r="II4" s="253" t="s">
        <v>563</v>
      </c>
      <c r="OG4" s="253" t="s">
        <v>568</v>
      </c>
      <c r="OH4" s="253" t="s">
        <v>569</v>
      </c>
      <c r="OI4" s="253" t="s">
        <v>570</v>
      </c>
      <c r="OJ4" s="253" t="s">
        <v>571</v>
      </c>
      <c r="OR4" s="253" t="s">
        <v>573</v>
      </c>
      <c r="OZ4" s="253" t="s">
        <v>571</v>
      </c>
      <c r="PC4" s="253" t="s">
        <v>573</v>
      </c>
      <c r="PF4" s="253" t="s">
        <v>571</v>
      </c>
      <c r="PG4" s="253" t="s">
        <v>573</v>
      </c>
      <c r="PH4" s="253" t="s">
        <v>577</v>
      </c>
      <c r="QW4" s="253" t="s">
        <v>161</v>
      </c>
      <c r="QX4" s="253" t="s">
        <v>578</v>
      </c>
      <c r="SM4" s="253" t="s">
        <v>161</v>
      </c>
      <c r="SN4" s="253" t="s">
        <v>578</v>
      </c>
      <c r="SZ4" s="253" t="s">
        <v>568</v>
      </c>
      <c r="TA4" s="253" t="s">
        <v>569</v>
      </c>
      <c r="TB4" s="253" t="s">
        <v>570</v>
      </c>
      <c r="TC4" s="253" t="s">
        <v>571</v>
      </c>
      <c r="TK4" s="253" t="s">
        <v>573</v>
      </c>
      <c r="TS4" s="253" t="s">
        <v>571</v>
      </c>
      <c r="TV4" s="253" t="s">
        <v>573</v>
      </c>
      <c r="TY4" s="253" t="s">
        <v>571</v>
      </c>
      <c r="TZ4" s="253" t="s">
        <v>573</v>
      </c>
      <c r="UA4" s="253" t="s">
        <v>577</v>
      </c>
      <c r="VP4" s="253" t="s">
        <v>161</v>
      </c>
      <c r="VQ4" s="253" t="s">
        <v>578</v>
      </c>
      <c r="XF4" s="253" t="s">
        <v>161</v>
      </c>
      <c r="XG4" s="253" t="s">
        <v>578</v>
      </c>
      <c r="YA4" s="253" t="s">
        <v>589</v>
      </c>
      <c r="YC4" s="253" t="s">
        <v>590</v>
      </c>
      <c r="YE4" s="253" t="s">
        <v>591</v>
      </c>
      <c r="YG4" s="253" t="s">
        <v>592</v>
      </c>
      <c r="YI4" s="253" t="s">
        <v>593</v>
      </c>
      <c r="YK4" s="253" t="s">
        <v>594</v>
      </c>
      <c r="YN4" s="253" t="s">
        <v>555</v>
      </c>
      <c r="YP4" s="253" t="s">
        <v>577</v>
      </c>
      <c r="ACG4" s="253" t="s">
        <v>596</v>
      </c>
      <c r="ACH4" s="253" t="s">
        <v>679</v>
      </c>
      <c r="ACI4" s="253" t="s">
        <v>596</v>
      </c>
      <c r="ACJ4" s="253" t="s">
        <v>679</v>
      </c>
      <c r="ACK4" s="253" t="s">
        <v>596</v>
      </c>
      <c r="ACL4" s="253" t="s">
        <v>679</v>
      </c>
      <c r="ACM4" s="253" t="s">
        <v>497</v>
      </c>
      <c r="ACN4" s="253" t="s">
        <v>682</v>
      </c>
      <c r="ACO4" s="253" t="s">
        <v>555</v>
      </c>
    </row>
    <row r="5" spans="1:807">
      <c r="EN5" s="253" t="s">
        <v>554</v>
      </c>
      <c r="EO5" s="253" t="s">
        <v>81</v>
      </c>
      <c r="EP5" s="253" t="s">
        <v>82</v>
      </c>
      <c r="EQ5" s="253" t="s">
        <v>84</v>
      </c>
      <c r="ER5" s="253" t="s">
        <v>87</v>
      </c>
      <c r="ES5" s="253" t="s">
        <v>88</v>
      </c>
      <c r="ET5" s="253" t="s">
        <v>92</v>
      </c>
      <c r="EU5" s="253" t="s">
        <v>90</v>
      </c>
      <c r="EV5" s="253" t="s">
        <v>93</v>
      </c>
      <c r="EW5" s="253" t="s">
        <v>554</v>
      </c>
      <c r="EX5" s="253" t="s">
        <v>81</v>
      </c>
      <c r="EY5" s="253" t="s">
        <v>82</v>
      </c>
      <c r="EZ5" s="253" t="s">
        <v>84</v>
      </c>
      <c r="FA5" s="253" t="s">
        <v>87</v>
      </c>
      <c r="FB5" s="253" t="s">
        <v>88</v>
      </c>
      <c r="FC5" s="253" t="s">
        <v>92</v>
      </c>
      <c r="FD5" s="253" t="s">
        <v>90</v>
      </c>
      <c r="FE5" s="253" t="s">
        <v>93</v>
      </c>
      <c r="FF5" s="253" t="s">
        <v>554</v>
      </c>
      <c r="FG5" s="253" t="s">
        <v>81</v>
      </c>
      <c r="FH5" s="253" t="s">
        <v>82</v>
      </c>
      <c r="FI5" s="253" t="s">
        <v>84</v>
      </c>
      <c r="FJ5" s="253" t="s">
        <v>87</v>
      </c>
      <c r="FK5" s="253" t="s">
        <v>88</v>
      </c>
      <c r="FL5" s="253" t="s">
        <v>92</v>
      </c>
      <c r="FM5" s="253" t="s">
        <v>90</v>
      </c>
      <c r="FN5" s="253" t="s">
        <v>93</v>
      </c>
      <c r="FO5" s="253" t="s">
        <v>554</v>
      </c>
      <c r="FP5" s="253" t="s">
        <v>81</v>
      </c>
      <c r="FQ5" s="253" t="s">
        <v>82</v>
      </c>
      <c r="FR5" s="253" t="s">
        <v>84</v>
      </c>
      <c r="FS5" s="253" t="s">
        <v>87</v>
      </c>
      <c r="FT5" s="253" t="s">
        <v>88</v>
      </c>
      <c r="FU5" s="253" t="s">
        <v>92</v>
      </c>
      <c r="FV5" s="253" t="s">
        <v>90</v>
      </c>
      <c r="FW5" s="253" t="s">
        <v>93</v>
      </c>
      <c r="FX5" s="253" t="s">
        <v>561</v>
      </c>
      <c r="FY5" s="253" t="s">
        <v>81</v>
      </c>
      <c r="FZ5" s="253" t="s">
        <v>82</v>
      </c>
      <c r="GA5" s="253" t="s">
        <v>84</v>
      </c>
      <c r="GB5" s="253" t="s">
        <v>87</v>
      </c>
      <c r="GC5" s="253" t="s">
        <v>88</v>
      </c>
      <c r="GD5" s="253" t="s">
        <v>92</v>
      </c>
      <c r="GE5" s="253" t="s">
        <v>90</v>
      </c>
      <c r="GF5" s="253" t="s">
        <v>93</v>
      </c>
      <c r="GG5" s="253" t="s">
        <v>554</v>
      </c>
      <c r="GH5" s="253" t="s">
        <v>81</v>
      </c>
      <c r="GI5" s="253" t="s">
        <v>82</v>
      </c>
      <c r="GJ5" s="253" t="s">
        <v>84</v>
      </c>
      <c r="GK5" s="253" t="s">
        <v>87</v>
      </c>
      <c r="GL5" s="253" t="s">
        <v>88</v>
      </c>
      <c r="GM5" s="253" t="s">
        <v>92</v>
      </c>
      <c r="GN5" s="253" t="s">
        <v>90</v>
      </c>
      <c r="GO5" s="253" t="s">
        <v>93</v>
      </c>
      <c r="GP5" s="253" t="s">
        <v>561</v>
      </c>
      <c r="GQ5" s="253" t="s">
        <v>81</v>
      </c>
      <c r="GR5" s="253" t="s">
        <v>82</v>
      </c>
      <c r="GS5" s="253" t="s">
        <v>84</v>
      </c>
      <c r="GT5" s="253" t="s">
        <v>87</v>
      </c>
      <c r="GU5" s="253" t="s">
        <v>88</v>
      </c>
      <c r="GV5" s="253" t="s">
        <v>92</v>
      </c>
      <c r="GW5" s="253" t="s">
        <v>90</v>
      </c>
      <c r="GX5" s="253" t="s">
        <v>93</v>
      </c>
      <c r="GY5" s="253" t="s">
        <v>554</v>
      </c>
      <c r="GZ5" s="253" t="s">
        <v>81</v>
      </c>
      <c r="HA5" s="253" t="s">
        <v>82</v>
      </c>
      <c r="HB5" s="253" t="s">
        <v>84</v>
      </c>
      <c r="HC5" s="253" t="s">
        <v>87</v>
      </c>
      <c r="HD5" s="253" t="s">
        <v>88</v>
      </c>
      <c r="HE5" s="253" t="s">
        <v>92</v>
      </c>
      <c r="HF5" s="253" t="s">
        <v>90</v>
      </c>
      <c r="HG5" s="253" t="s">
        <v>93</v>
      </c>
      <c r="HH5" s="253" t="s">
        <v>561</v>
      </c>
      <c r="HI5" s="253" t="s">
        <v>81</v>
      </c>
      <c r="HJ5" s="253" t="s">
        <v>82</v>
      </c>
      <c r="HK5" s="253" t="s">
        <v>84</v>
      </c>
      <c r="HL5" s="253" t="s">
        <v>87</v>
      </c>
      <c r="HM5" s="253" t="s">
        <v>88</v>
      </c>
      <c r="HN5" s="253" t="s">
        <v>92</v>
      </c>
      <c r="HO5" s="253" t="s">
        <v>90</v>
      </c>
      <c r="HP5" s="253" t="s">
        <v>93</v>
      </c>
      <c r="HQ5" s="253" t="s">
        <v>554</v>
      </c>
      <c r="HR5" s="253" t="s">
        <v>81</v>
      </c>
      <c r="HS5" s="253" t="s">
        <v>82</v>
      </c>
      <c r="HT5" s="253" t="s">
        <v>84</v>
      </c>
      <c r="HU5" s="253" t="s">
        <v>87</v>
      </c>
      <c r="HV5" s="253" t="s">
        <v>88</v>
      </c>
      <c r="HW5" s="253" t="s">
        <v>92</v>
      </c>
      <c r="HX5" s="253" t="s">
        <v>90</v>
      </c>
      <c r="HY5" s="253" t="s">
        <v>93</v>
      </c>
      <c r="HZ5" s="253" t="s">
        <v>561</v>
      </c>
      <c r="IA5" s="253" t="s">
        <v>81</v>
      </c>
      <c r="IB5" s="253" t="s">
        <v>82</v>
      </c>
      <c r="IC5" s="253" t="s">
        <v>84</v>
      </c>
      <c r="ID5" s="253" t="s">
        <v>87</v>
      </c>
      <c r="IE5" s="253" t="s">
        <v>88</v>
      </c>
      <c r="IF5" s="253" t="s">
        <v>92</v>
      </c>
      <c r="IG5" s="253" t="s">
        <v>90</v>
      </c>
      <c r="IH5" s="253" t="s">
        <v>93</v>
      </c>
      <c r="II5" s="253" t="s">
        <v>554</v>
      </c>
      <c r="IJ5" s="253" t="s">
        <v>81</v>
      </c>
      <c r="IK5" s="253" t="s">
        <v>82</v>
      </c>
      <c r="IL5" s="253" t="s">
        <v>84</v>
      </c>
      <c r="IM5" s="253" t="s">
        <v>87</v>
      </c>
      <c r="IN5" s="253" t="s">
        <v>88</v>
      </c>
      <c r="IO5" s="253" t="s">
        <v>92</v>
      </c>
      <c r="IP5" s="253" t="s">
        <v>90</v>
      </c>
      <c r="IQ5" s="253" t="s">
        <v>93</v>
      </c>
      <c r="OJ5" s="253" t="s">
        <v>93</v>
      </c>
      <c r="OK5" s="253" t="s">
        <v>132</v>
      </c>
      <c r="OL5" s="253" t="s">
        <v>134</v>
      </c>
      <c r="OM5" s="253" t="s">
        <v>135</v>
      </c>
      <c r="ON5" s="253" t="s">
        <v>572</v>
      </c>
      <c r="OO5" s="253" t="s">
        <v>865</v>
      </c>
      <c r="OP5" s="253" t="s">
        <v>555</v>
      </c>
      <c r="OR5" s="253" t="s">
        <v>93</v>
      </c>
      <c r="OS5" s="253" t="s">
        <v>132</v>
      </c>
      <c r="OT5" s="253" t="s">
        <v>134</v>
      </c>
      <c r="OU5" s="253" t="s">
        <v>135</v>
      </c>
      <c r="OV5" s="253" t="s">
        <v>572</v>
      </c>
      <c r="OW5" s="253" t="s">
        <v>865</v>
      </c>
      <c r="OX5" s="253" t="s">
        <v>555</v>
      </c>
      <c r="OZ5" s="253" t="s">
        <v>574</v>
      </c>
      <c r="PA5" s="253" t="s">
        <v>555</v>
      </c>
      <c r="PC5" s="253" t="s">
        <v>574</v>
      </c>
      <c r="PD5" s="253" t="s">
        <v>555</v>
      </c>
      <c r="TC5" s="253" t="s">
        <v>93</v>
      </c>
      <c r="TD5" s="253" t="s">
        <v>132</v>
      </c>
      <c r="TE5" s="253" t="s">
        <v>134</v>
      </c>
      <c r="TF5" s="253" t="s">
        <v>135</v>
      </c>
      <c r="TG5" s="253" t="s">
        <v>572</v>
      </c>
      <c r="TH5" s="253" t="s">
        <v>866</v>
      </c>
      <c r="TI5" s="253" t="s">
        <v>555</v>
      </c>
      <c r="TK5" s="253" t="s">
        <v>93</v>
      </c>
      <c r="TL5" s="253" t="s">
        <v>132</v>
      </c>
      <c r="TM5" s="253" t="s">
        <v>134</v>
      </c>
      <c r="TN5" s="253" t="s">
        <v>135</v>
      </c>
      <c r="TO5" s="253" t="s">
        <v>572</v>
      </c>
      <c r="TP5" s="253" t="s">
        <v>866</v>
      </c>
      <c r="TQ5" s="253" t="s">
        <v>555</v>
      </c>
      <c r="TS5" s="253" t="s">
        <v>574</v>
      </c>
      <c r="TT5" s="253" t="s">
        <v>555</v>
      </c>
      <c r="TV5" s="253" t="s">
        <v>574</v>
      </c>
      <c r="TW5" s="253" t="s">
        <v>555</v>
      </c>
      <c r="YM5" s="253" t="s">
        <v>595</v>
      </c>
    </row>
    <row r="6" spans="1:807" s="268" customFormat="1">
      <c r="OP6" s="268" t="s">
        <v>762</v>
      </c>
      <c r="OQ6" s="268" t="s">
        <v>761</v>
      </c>
      <c r="OX6" s="268" t="s">
        <v>565</v>
      </c>
      <c r="OY6" s="268" t="s">
        <v>761</v>
      </c>
      <c r="PA6" s="268" t="s">
        <v>565</v>
      </c>
      <c r="PB6" s="268" t="s">
        <v>559</v>
      </c>
      <c r="PD6" s="268" t="s">
        <v>565</v>
      </c>
      <c r="PE6" s="268" t="s">
        <v>559</v>
      </c>
      <c r="TI6" s="268" t="s">
        <v>762</v>
      </c>
      <c r="TJ6" s="268" t="s">
        <v>761</v>
      </c>
      <c r="TQ6" s="268" t="s">
        <v>565</v>
      </c>
      <c r="TR6" s="268" t="s">
        <v>559</v>
      </c>
      <c r="TT6" s="268" t="s">
        <v>762</v>
      </c>
      <c r="TU6" s="268" t="s">
        <v>761</v>
      </c>
      <c r="TW6" s="268" t="s">
        <v>565</v>
      </c>
      <c r="TX6" s="268" t="s">
        <v>559</v>
      </c>
      <c r="XY6" s="268" t="s">
        <v>587</v>
      </c>
      <c r="XZ6" s="268" t="s">
        <v>588</v>
      </c>
      <c r="YA6" s="268" t="s">
        <v>587</v>
      </c>
      <c r="YB6" s="268" t="s">
        <v>588</v>
      </c>
      <c r="YC6" s="268" t="s">
        <v>587</v>
      </c>
      <c r="YD6" s="268" t="s">
        <v>588</v>
      </c>
      <c r="YE6" s="268" t="s">
        <v>587</v>
      </c>
      <c r="YF6" s="268" t="s">
        <v>588</v>
      </c>
      <c r="YG6" s="268" t="s">
        <v>587</v>
      </c>
      <c r="YH6" s="268" t="s">
        <v>588</v>
      </c>
      <c r="YI6" s="268" t="s">
        <v>587</v>
      </c>
      <c r="YJ6" s="268" t="s">
        <v>588</v>
      </c>
      <c r="YK6" s="268" t="s">
        <v>587</v>
      </c>
      <c r="YL6" s="268" t="s">
        <v>588</v>
      </c>
      <c r="YN6" s="268" t="s">
        <v>587</v>
      </c>
      <c r="YO6" s="268" t="s">
        <v>588</v>
      </c>
      <c r="YP6" s="268" t="s">
        <v>587</v>
      </c>
      <c r="YQ6" s="268" t="s">
        <v>588</v>
      </c>
    </row>
    <row r="7" spans="1:807">
      <c r="A7" s="269">
        <f>+'5 報告徴収（施設型）'!AP3</f>
        <v>0</v>
      </c>
      <c r="B7" s="253">
        <f>+'5 報告徴収（施設型）'!U4</f>
        <v>0</v>
      </c>
      <c r="C7" s="253">
        <f>+'5 報告徴収（施設型）'!AZ4</f>
        <v>0</v>
      </c>
      <c r="D7" s="253">
        <f>+'5 報告徴収（施設型）'!W5</f>
        <v>0</v>
      </c>
      <c r="E7" s="253">
        <f>+'5 報告徴収（施設型）'!AC5</f>
        <v>0</v>
      </c>
      <c r="F7" s="253">
        <f>+'5 報告徴収（施設型）'!AZ5</f>
        <v>0</v>
      </c>
      <c r="G7" s="253">
        <f>+'5 報告徴収（施設型）'!AB6</f>
        <v>0</v>
      </c>
      <c r="H7" s="253">
        <f>+'5 報告徴収（施設型）'!AP6</f>
        <v>0</v>
      </c>
      <c r="I7" s="253">
        <f>+'5 報告徴収（施設型）'!BD6</f>
        <v>0</v>
      </c>
      <c r="J7" s="253">
        <f>+'5 報告徴収（施設型）'!BD7</f>
        <v>0</v>
      </c>
      <c r="K7" s="253">
        <f>+'5 報告徴収（施設型）'!U8</f>
        <v>0</v>
      </c>
      <c r="L7" s="253">
        <f>+'5 報告徴収（施設型）'!U9</f>
        <v>0</v>
      </c>
      <c r="M7" s="253">
        <f>+'5 報告徴収（施設型）'!W10</f>
        <v>0</v>
      </c>
      <c r="N7" s="253">
        <f>+'5 報告徴収（施設型）'!AC10</f>
        <v>0</v>
      </c>
      <c r="O7" s="253">
        <f>+'5 報告徴収（施設型）'!AZ10</f>
        <v>0</v>
      </c>
      <c r="P7" s="253">
        <f>+'5 報告徴収（施設型）'!AA11</f>
        <v>0</v>
      </c>
      <c r="Q7" s="253">
        <f>+'5 報告徴収（施設型）'!AW11</f>
        <v>0</v>
      </c>
      <c r="R7" s="253">
        <f>+'5 報告徴収（施設型）'!AA12</f>
        <v>0</v>
      </c>
      <c r="S7" s="253">
        <f>+'5 報告徴収（施設型）'!AW12</f>
        <v>0</v>
      </c>
      <c r="T7" s="253">
        <f>+'5 報告徴収（施設型）'!W13</f>
        <v>0</v>
      </c>
      <c r="U7" s="253">
        <f>+'5 報告徴収（施設型）'!AC13</f>
        <v>0</v>
      </c>
      <c r="V7" s="253">
        <f>+'5 報告徴収（施設型）'!AZ13</f>
        <v>0</v>
      </c>
      <c r="W7" s="253">
        <f>+'5 報告徴収（施設型）'!U14</f>
        <v>0</v>
      </c>
      <c r="X7" s="253">
        <f>+'5 報告徴収（施設型）'!V15</f>
        <v>0</v>
      </c>
      <c r="Y7" s="253">
        <f>+'5 報告徴収（施設型）'!AH15</f>
        <v>0</v>
      </c>
      <c r="Z7" s="253">
        <f>+'5 報告徴収（施設型）'!AR15</f>
        <v>0</v>
      </c>
      <c r="AA7" s="253">
        <f>+'5 報告徴収（施設型）'!AR16</f>
        <v>0</v>
      </c>
      <c r="AB7" s="270">
        <f>+'5 報告徴収（施設型）'!V18</f>
        <v>0</v>
      </c>
      <c r="AC7" s="270">
        <f>+'5 報告徴収（施設型）'!AC18</f>
        <v>0</v>
      </c>
      <c r="AD7" s="270">
        <f>+'5 報告徴収（施設型）'!AJ18</f>
        <v>0</v>
      </c>
      <c r="AE7" s="270">
        <f>+'5 報告徴収（施設型）'!AQ18</f>
        <v>0</v>
      </c>
      <c r="AF7" s="253">
        <f>+'5 報告徴収（施設型）'!AX18</f>
        <v>0</v>
      </c>
      <c r="AG7" s="270">
        <f>+'5 報告徴収（施設型）'!V19</f>
        <v>0</v>
      </c>
      <c r="AH7" s="270">
        <f>+'5 報告徴収（施設型）'!AC19</f>
        <v>0</v>
      </c>
      <c r="AI7" s="270">
        <f>+'5 報告徴収（施設型）'!AJ19</f>
        <v>0</v>
      </c>
      <c r="AJ7" s="270">
        <f>+'5 報告徴収（施設型）'!AQ19</f>
        <v>0</v>
      </c>
      <c r="AK7" s="253">
        <f>+'5 報告徴収（施設型）'!AX19</f>
        <v>0</v>
      </c>
      <c r="AL7" s="270">
        <f>+'5 報告徴収（施設型）'!V20</f>
        <v>0</v>
      </c>
      <c r="AM7" s="270">
        <f>+'5 報告徴収（施設型）'!AC20</f>
        <v>0</v>
      </c>
      <c r="AN7" s="270">
        <f>+'5 報告徴収（施設型）'!AJ20</f>
        <v>0</v>
      </c>
      <c r="AO7" s="270">
        <f>+'5 報告徴収（施設型）'!AQ20</f>
        <v>0</v>
      </c>
      <c r="AP7" s="253">
        <f>+'5 報告徴収（施設型）'!AX20</f>
        <v>0</v>
      </c>
      <c r="AQ7" s="253">
        <f>+'5 報告徴収（施設型）'!AN21</f>
        <v>0</v>
      </c>
      <c r="AR7" s="253" t="str">
        <f>+'5 報告徴収（施設型）'!AP21</f>
        <v>歳</v>
      </c>
      <c r="AS7" s="253">
        <f>+'5 報告徴収（施設型）'!AV21</f>
        <v>0</v>
      </c>
      <c r="AT7" s="253" t="str">
        <f>+'5 報告徴収（施設型）'!AX21</f>
        <v>歳</v>
      </c>
      <c r="AU7" s="253" t="str">
        <f>+'5 報告徴収（施設型）'!W22</f>
        <v>定期契約</v>
      </c>
      <c r="AV7" s="253">
        <f>+'5 報告徴収（施設型）'!AN22</f>
        <v>0</v>
      </c>
      <c r="AW7" s="253" t="str">
        <f>+'5 報告徴収（施設型）'!AP22</f>
        <v>歳</v>
      </c>
      <c r="AX7" s="253">
        <f>+'5 報告徴収（施設型）'!AV22</f>
        <v>0</v>
      </c>
      <c r="AY7" s="253" t="str">
        <f>+'5 報告徴収（施設型）'!AX22</f>
        <v>歳</v>
      </c>
      <c r="AZ7" s="253" t="str">
        <f>+'5 報告徴収（施設型）'!W23</f>
        <v>一時預かり</v>
      </c>
      <c r="BA7" s="253">
        <f>+'5 報告徴収（施設型）'!AN23</f>
        <v>0</v>
      </c>
      <c r="BB7" s="253" t="str">
        <f>+'5 報告徴収（施設型）'!AP23</f>
        <v>歳</v>
      </c>
      <c r="BC7" s="253">
        <f>+'5 報告徴収（施設型）'!AV23</f>
        <v>0</v>
      </c>
      <c r="BD7" s="253" t="str">
        <f>+'5 報告徴収（施設型）'!AX22</f>
        <v>歳</v>
      </c>
      <c r="BE7" s="253" t="str">
        <f>+'5 報告徴収（施設型）'!W24</f>
        <v>夜間保育</v>
      </c>
      <c r="BF7" s="253">
        <f>+'5 報告徴収（施設型）'!AN24</f>
        <v>0</v>
      </c>
      <c r="BG7" s="253" t="str">
        <f>+'5 報告徴収（施設型）'!AP24</f>
        <v>歳</v>
      </c>
      <c r="BH7" s="253">
        <f>+'5 報告徴収（施設型）'!AV24</f>
        <v>0</v>
      </c>
      <c r="BI7" s="253" t="str">
        <f>+'5 報告徴収（施設型）'!AX24</f>
        <v>歳</v>
      </c>
      <c r="BJ7" s="253" t="str">
        <f>+'5 報告徴収（施設型）'!W25</f>
        <v>24時間保育</v>
      </c>
      <c r="BK7" s="253">
        <f>+'5 報告徴収（施設型）'!AN25</f>
        <v>0</v>
      </c>
      <c r="BL7" s="253" t="str">
        <f>+'5 報告徴収（施設型）'!AP25</f>
        <v>歳</v>
      </c>
      <c r="BM7" s="253">
        <f>+'5 報告徴収（施設型）'!AV25</f>
        <v>0</v>
      </c>
      <c r="BN7" s="253" t="str">
        <f>+'5 報告徴収（施設型）'!AX25</f>
        <v>歳</v>
      </c>
      <c r="BO7" s="253">
        <f>+'5 報告徴収（施設型）'!Y26</f>
        <v>0</v>
      </c>
      <c r="BP7" s="253">
        <f>+'5 報告徴収（施設型）'!AN26</f>
        <v>0</v>
      </c>
      <c r="BQ7" s="253" t="str">
        <f>+'5 報告徴収（施設型）'!AP26</f>
        <v>歳</v>
      </c>
      <c r="BR7" s="253">
        <f>+'5 報告徴収（施設型）'!AV26</f>
        <v>0</v>
      </c>
      <c r="BS7" s="253" t="str">
        <f>+'5 報告徴収（施設型）'!AX26</f>
        <v>歳</v>
      </c>
      <c r="BT7" s="253">
        <f>+'5 報告徴収（施設型）'!V27</f>
        <v>0</v>
      </c>
      <c r="BU7" s="253">
        <f>+'5 報告徴収（施設型）'!O33</f>
        <v>0</v>
      </c>
      <c r="BV7" s="253">
        <f>+'5 報告徴収（施設型）'!O35</f>
        <v>0</v>
      </c>
      <c r="BW7" s="253">
        <f>+'5 報告徴収（施設型）'!O37</f>
        <v>0</v>
      </c>
      <c r="BX7" s="253">
        <f>+'5 報告徴収（施設型）'!O39</f>
        <v>0</v>
      </c>
      <c r="BY7" s="253">
        <f>+'5 報告徴収（施設型）'!O41</f>
        <v>0</v>
      </c>
      <c r="BZ7" s="253">
        <f>+'5 報告徴収（施設型）'!O43</f>
        <v>0</v>
      </c>
      <c r="CA7" s="253">
        <f>+'5 報告徴収（施設型）'!O45</f>
        <v>0</v>
      </c>
      <c r="CB7" s="253">
        <f>+'5 報告徴収（施設型）'!O47</f>
        <v>0</v>
      </c>
      <c r="CC7" s="253" t="str">
        <f>+'5 報告徴収（施設型）'!X31</f>
        <v>定期契約</v>
      </c>
      <c r="CD7" s="253">
        <f>+'5 報告徴収（施設型）'!AA32</f>
        <v>0</v>
      </c>
      <c r="CE7" s="253">
        <f>+'5 報告徴収（施設型）'!X33</f>
        <v>0</v>
      </c>
      <c r="CF7" s="253">
        <f>+'5 報告徴収（施設型）'!X35</f>
        <v>0</v>
      </c>
      <c r="CG7" s="253">
        <f>+'5 報告徴収（施設型）'!X37</f>
        <v>0</v>
      </c>
      <c r="CH7" s="253">
        <f>+'5 報告徴収（施設型）'!X39</f>
        <v>0</v>
      </c>
      <c r="CI7" s="253">
        <f>+'5 報告徴収（施設型）'!X41</f>
        <v>0</v>
      </c>
      <c r="CJ7" s="253">
        <f>+'5 報告徴収（施設型）'!X43</f>
        <v>0</v>
      </c>
      <c r="CK7" s="253">
        <f>+'5 報告徴収（施設型）'!X45</f>
        <v>0</v>
      </c>
      <c r="CL7" s="253">
        <f>+'5 報告徴収（施設型）'!X47</f>
        <v>0</v>
      </c>
      <c r="CM7" s="253" t="str">
        <f>+'5 報告徴収（施設型）'!AG31</f>
        <v>一時預かり</v>
      </c>
      <c r="CN7" s="253">
        <f>+'5 報告徴収（施設型）'!AJ32</f>
        <v>0</v>
      </c>
      <c r="CO7" s="253">
        <f>+'5 報告徴収（施設型）'!AG33</f>
        <v>0</v>
      </c>
      <c r="CP7" s="253">
        <f>+'5 報告徴収（施設型）'!AG35</f>
        <v>0</v>
      </c>
      <c r="CQ7" s="253">
        <f>+'5 報告徴収（施設型）'!AG37</f>
        <v>0</v>
      </c>
      <c r="CR7" s="253">
        <f>+'5 報告徴収（施設型）'!AG39</f>
        <v>0</v>
      </c>
      <c r="CS7" s="253">
        <f>+'5 報告徴収（施設型）'!AG41</f>
        <v>0</v>
      </c>
      <c r="CT7" s="253">
        <f>+'5 報告徴収（施設型）'!AG43</f>
        <v>0</v>
      </c>
      <c r="CU7" s="253">
        <f>+'5 報告徴収（施設型）'!AG45</f>
        <v>0</v>
      </c>
      <c r="CV7" s="253">
        <f>+'5 報告徴収（施設型）'!AG47</f>
        <v>0</v>
      </c>
      <c r="CW7" s="253">
        <f>+'5 報告徴収（施設型）'!AQ31</f>
        <v>0</v>
      </c>
      <c r="CX7" s="253">
        <f>+'5 報告徴収（施設型）'!AS32</f>
        <v>0</v>
      </c>
      <c r="CY7" s="253">
        <f>+'5 報告徴収（施設型）'!AO33</f>
        <v>0</v>
      </c>
      <c r="CZ7" s="253">
        <f>+'5 報告徴収（施設型）'!AO35</f>
        <v>0</v>
      </c>
      <c r="DA7" s="253">
        <f>+'5 報告徴収（施設型）'!AO37</f>
        <v>0</v>
      </c>
      <c r="DB7" s="253">
        <f>+'5 報告徴収（施設型）'!AO39</f>
        <v>0</v>
      </c>
      <c r="DC7" s="253">
        <f>+'5 報告徴収（施設型）'!AO41</f>
        <v>0</v>
      </c>
      <c r="DD7" s="253">
        <f>+'5 報告徴収（施設型）'!AO43</f>
        <v>0</v>
      </c>
      <c r="DE7" s="253">
        <f>+'5 報告徴収（施設型）'!AO45</f>
        <v>0</v>
      </c>
      <c r="DF7" s="253">
        <f>+'5 報告徴収（施設型）'!AO47</f>
        <v>0</v>
      </c>
      <c r="DG7" s="271" t="str">
        <f>+'5 報告徴収（施設型）'!AY33</f>
        <v>・食材料費</v>
      </c>
      <c r="DH7" s="253">
        <f>+'5 報告徴収（施設型）'!BC34</f>
        <v>0</v>
      </c>
      <c r="DI7" s="253" t="str">
        <f>+'5 報告徴収（施設型）'!AY35</f>
        <v>・入園料</v>
      </c>
      <c r="DJ7" s="253">
        <f>+'5 報告徴収（施設型）'!BC36</f>
        <v>0</v>
      </c>
      <c r="DK7" s="253" t="str">
        <f>+'5 報告徴収（施設型）'!AY37</f>
        <v>・キャンセル料</v>
      </c>
      <c r="DL7" s="253">
        <f>+'5 報告徴収（施設型）'!BC38</f>
        <v>0</v>
      </c>
      <c r="DM7" s="253" t="str">
        <f>+'5 報告徴収（施設型）'!BA39</f>
        <v>行事費</v>
      </c>
      <c r="DN7" s="253">
        <f>+'5 報告徴収（施設型）'!BC40</f>
        <v>0</v>
      </c>
      <c r="DO7" s="253">
        <f>+'5 報告徴収（施設型）'!BA41</f>
        <v>0</v>
      </c>
      <c r="DP7" s="253">
        <f>+'5 報告徴収（施設型）'!BC42</f>
        <v>0</v>
      </c>
      <c r="DQ7" s="253">
        <f>+'5 報告徴収（施設型）'!BA43</f>
        <v>0</v>
      </c>
      <c r="DR7" s="253">
        <f>+'5 報告徴収（施設型）'!BC44</f>
        <v>0</v>
      </c>
      <c r="DS7" s="253">
        <f>+'5 報告徴収（施設型）'!BA45</f>
        <v>0</v>
      </c>
      <c r="DT7" s="253">
        <f>+'5 報告徴収（施設型）'!BC46</f>
        <v>0</v>
      </c>
      <c r="DU7" s="253" t="str">
        <f>+'5 報告徴収（施設型）'!F56</f>
        <v>円</v>
      </c>
      <c r="DV7" s="253">
        <f>+'5 報告徴収（施設型）'!X53</f>
        <v>0</v>
      </c>
      <c r="DW7" s="253">
        <f>+'5 報告徴収（施設型）'!AG53</f>
        <v>0</v>
      </c>
      <c r="DX7" s="253">
        <f>+'5 報告徴収（施設型）'!AP53</f>
        <v>0</v>
      </c>
      <c r="DY7" s="253">
        <f>+'5 報告徴収（施設型）'!AY53</f>
        <v>0</v>
      </c>
      <c r="DZ7" s="253">
        <f>+'5 報告徴収（施設型）'!X55</f>
        <v>0</v>
      </c>
      <c r="EA7" s="253">
        <f>+'5 報告徴収（施設型）'!AG55</f>
        <v>0</v>
      </c>
      <c r="EB7" s="253">
        <f>+'5 報告徴収（施設型）'!AP55</f>
        <v>0</v>
      </c>
      <c r="EC7" s="253">
        <f>+'5 報告徴収（施設型）'!AY55</f>
        <v>0</v>
      </c>
      <c r="ED7" s="253">
        <f>+'5 報告徴収（施設型）'!L60</f>
        <v>0</v>
      </c>
      <c r="EE7" s="253">
        <f>+'5 報告徴収（施設型）'!R60</f>
        <v>0</v>
      </c>
      <c r="EF7" s="253">
        <f>+'5 報告徴収（施設型）'!X60</f>
        <v>0</v>
      </c>
      <c r="EG7" s="253">
        <f>+'5 報告徴収（施設型）'!AD60</f>
        <v>0</v>
      </c>
      <c r="EH7" s="253">
        <f>+'5 報告徴収（施設型）'!AJ60</f>
        <v>0</v>
      </c>
      <c r="EI7" s="253">
        <f>+'5 報告徴収（施設型）'!AP60</f>
        <v>0</v>
      </c>
      <c r="EJ7" s="253">
        <f>+'5 報告徴収（施設型）'!AV60</f>
        <v>0</v>
      </c>
      <c r="EK7" s="253">
        <f>+'5 報告徴収（施設型）'!BC60</f>
        <v>0</v>
      </c>
      <c r="EL7" s="253">
        <f>+'5 報告徴収（施設型）'!BI60</f>
        <v>0</v>
      </c>
      <c r="EM7" s="269">
        <f>+'5 報告徴収（施設型）'!BA62</f>
        <v>0</v>
      </c>
      <c r="EN7" s="253">
        <f>+'5 報告徴収（施設型）'!W64</f>
        <v>0</v>
      </c>
      <c r="EO7" s="253">
        <f>+'5 報告徴収（施設型）'!AB64</f>
        <v>0</v>
      </c>
      <c r="EP7" s="253">
        <f>+'5 報告徴収（施設型）'!AG64</f>
        <v>0</v>
      </c>
      <c r="EQ7" s="253">
        <f>+'5 報告徴収（施設型）'!AL64</f>
        <v>0</v>
      </c>
      <c r="ER7" s="253">
        <f>+'5 報告徴収（施設型）'!AQ64</f>
        <v>0</v>
      </c>
      <c r="ES7" s="253">
        <f>+'5 報告徴収（施設型）'!AV64</f>
        <v>0</v>
      </c>
      <c r="ET7" s="253">
        <f>+'5 報告徴収（施設型）'!BA64</f>
        <v>0</v>
      </c>
      <c r="EU7" s="253">
        <f>+'5 報告徴収（施設型）'!BF64</f>
        <v>0</v>
      </c>
      <c r="EV7" s="253">
        <f>+'5 報告徴収（施設型）'!BK64</f>
        <v>0</v>
      </c>
      <c r="EW7" s="253">
        <f>+'5 報告徴収（施設型）'!W65</f>
        <v>0</v>
      </c>
      <c r="EX7" s="253">
        <f>+'5 報告徴収（施設型）'!AB65</f>
        <v>0</v>
      </c>
      <c r="EY7" s="253">
        <f>+'5 報告徴収（施設型）'!AG65</f>
        <v>0</v>
      </c>
      <c r="EZ7" s="253">
        <f>+'5 報告徴収（施設型）'!AL65</f>
        <v>0</v>
      </c>
      <c r="FA7" s="253">
        <f>+'5 報告徴収（施設型）'!AQ65</f>
        <v>0</v>
      </c>
      <c r="FB7" s="253">
        <f>+'5 報告徴収（施設型）'!AV65</f>
        <v>0</v>
      </c>
      <c r="FC7" s="253">
        <f>+'5 報告徴収（施設型）'!BA65</f>
        <v>0</v>
      </c>
      <c r="FD7" s="253">
        <f>+'5 報告徴収（施設型）'!BF65</f>
        <v>0</v>
      </c>
      <c r="FE7" s="253">
        <f>+'5 報告徴収（施設型）'!BK65</f>
        <v>0</v>
      </c>
      <c r="FF7" s="253">
        <f>+'5 報告徴収（施設型）'!W66</f>
        <v>0</v>
      </c>
      <c r="FG7" s="253">
        <f>+'5 報告徴収（施設型）'!AB66</f>
        <v>0</v>
      </c>
      <c r="FH7" s="253">
        <f>+'5 報告徴収（施設型）'!AG66</f>
        <v>0</v>
      </c>
      <c r="FI7" s="253">
        <f>+'5 報告徴収（施設型）'!AL66</f>
        <v>0</v>
      </c>
      <c r="FJ7" s="253">
        <f>+'5 報告徴収（施設型）'!AQ66</f>
        <v>0</v>
      </c>
      <c r="FK7" s="253">
        <f>+'5 報告徴収（施設型）'!AV66</f>
        <v>0</v>
      </c>
      <c r="FL7" s="253">
        <f>+'5 報告徴収（施設型）'!BA66</f>
        <v>0</v>
      </c>
      <c r="FM7" s="253">
        <f>+'5 報告徴収（施設型）'!BF66</f>
        <v>0</v>
      </c>
      <c r="FN7" s="253">
        <f>+'5 報告徴収（施設型）'!BK66</f>
        <v>0</v>
      </c>
      <c r="FO7" s="253">
        <f>+'5 報告徴収（施設型）'!W67</f>
        <v>0</v>
      </c>
      <c r="FP7" s="253">
        <f>+'5 報告徴収（施設型）'!AB67</f>
        <v>0</v>
      </c>
      <c r="FQ7" s="253">
        <f>+'5 報告徴収（施設型）'!AG67</f>
        <v>0</v>
      </c>
      <c r="FR7" s="253">
        <f>+'5 報告徴収（施設型）'!AL67</f>
        <v>0</v>
      </c>
      <c r="FS7" s="253">
        <f>+'5 報告徴収（施設型）'!AQ67</f>
        <v>0</v>
      </c>
      <c r="FT7" s="253">
        <f>+'5 報告徴収（施設型）'!AV67</f>
        <v>0</v>
      </c>
      <c r="FU7" s="253">
        <f>+'5 報告徴収（施設型）'!BA67</f>
        <v>0</v>
      </c>
      <c r="FV7" s="253">
        <f>+'5 報告徴収（施設型）'!BF67</f>
        <v>0</v>
      </c>
      <c r="FW7" s="253">
        <f>+'5 報告徴収（施設型）'!BK67</f>
        <v>0</v>
      </c>
      <c r="FX7" s="253">
        <f>+'5 報告徴収（施設型）'!W68</f>
        <v>0</v>
      </c>
      <c r="FY7" s="253">
        <f>+'5 報告徴収（施設型）'!AB68</f>
        <v>0</v>
      </c>
      <c r="FZ7" s="253">
        <f>+'5 報告徴収（施設型）'!AG68</f>
        <v>0</v>
      </c>
      <c r="GA7" s="253">
        <f>+'5 報告徴収（施設型）'!AL68</f>
        <v>0</v>
      </c>
      <c r="GB7" s="253">
        <f>+'5 報告徴収（施設型）'!AQ68</f>
        <v>0</v>
      </c>
      <c r="GC7" s="253">
        <f>+'5 報告徴収（施設型）'!AV68</f>
        <v>0</v>
      </c>
      <c r="GD7" s="253">
        <f>+'5 報告徴収（施設型）'!BA68</f>
        <v>0</v>
      </c>
      <c r="GE7" s="253">
        <f>+'5 報告徴収（施設型）'!BF68</f>
        <v>0</v>
      </c>
      <c r="GF7" s="253">
        <f>+'5 報告徴収（施設型）'!BK68</f>
        <v>0</v>
      </c>
      <c r="GG7" s="253">
        <f>+'5 報告徴収（施設型）'!W69</f>
        <v>0</v>
      </c>
      <c r="GH7" s="253">
        <f>+'5 報告徴収（施設型）'!AB69</f>
        <v>0</v>
      </c>
      <c r="GI7" s="253">
        <f>+'5 報告徴収（施設型）'!AG69</f>
        <v>0</v>
      </c>
      <c r="GJ7" s="253">
        <f>+'5 報告徴収（施設型）'!AL69</f>
        <v>0</v>
      </c>
      <c r="GK7" s="253">
        <f>+'5 報告徴収（施設型）'!AQ69</f>
        <v>0</v>
      </c>
      <c r="GL7" s="253">
        <f>+'5 報告徴収（施設型）'!AV69</f>
        <v>0</v>
      </c>
      <c r="GM7" s="253">
        <f>+'5 報告徴収（施設型）'!BA69</f>
        <v>0</v>
      </c>
      <c r="GN7" s="253">
        <f>+'5 報告徴収（施設型）'!BF69</f>
        <v>0</v>
      </c>
      <c r="GO7" s="253">
        <f>+'5 報告徴収（施設型）'!BK69</f>
        <v>0</v>
      </c>
      <c r="GP7" s="253">
        <f>+'5 報告徴収（施設型）'!W70</f>
        <v>0</v>
      </c>
      <c r="GQ7" s="253">
        <f>+'5 報告徴収（施設型）'!AB70</f>
        <v>0</v>
      </c>
      <c r="GR7" s="253">
        <f>+'5 報告徴収（施設型）'!AG70</f>
        <v>0</v>
      </c>
      <c r="GS7" s="253">
        <f>+'5 報告徴収（施設型）'!AL70</f>
        <v>0</v>
      </c>
      <c r="GT7" s="253">
        <f>+'5 報告徴収（施設型）'!AQ70</f>
        <v>0</v>
      </c>
      <c r="GU7" s="253">
        <f>+'5 報告徴収（施設型）'!AV70</f>
        <v>0</v>
      </c>
      <c r="GV7" s="253">
        <f>+'5 報告徴収（施設型）'!BA70</f>
        <v>0</v>
      </c>
      <c r="GW7" s="253">
        <f>+'5 報告徴収（施設型）'!BF70</f>
        <v>0</v>
      </c>
      <c r="GX7" s="253">
        <f>+'5 報告徴収（施設型）'!BK70</f>
        <v>0</v>
      </c>
      <c r="GY7" s="253">
        <f>+'5 報告徴収（施設型）'!W71</f>
        <v>0</v>
      </c>
      <c r="GZ7" s="253">
        <f>+'5 報告徴収（施設型）'!AB71</f>
        <v>0</v>
      </c>
      <c r="HA7" s="253">
        <f>+'5 報告徴収（施設型）'!AG71</f>
        <v>0</v>
      </c>
      <c r="HB7" s="253">
        <f>+'5 報告徴収（施設型）'!AL71</f>
        <v>0</v>
      </c>
      <c r="HC7" s="253">
        <f>+'5 報告徴収（施設型）'!AQ71</f>
        <v>0</v>
      </c>
      <c r="HD7" s="253">
        <f>+'5 報告徴収（施設型）'!AV71</f>
        <v>0</v>
      </c>
      <c r="HE7" s="253">
        <f>+'5 報告徴収（施設型）'!BA71</f>
        <v>0</v>
      </c>
      <c r="HF7" s="253">
        <f>+'5 報告徴収（施設型）'!BF71</f>
        <v>0</v>
      </c>
      <c r="HG7" s="253">
        <f>+'5 報告徴収（施設型）'!BK71</f>
        <v>0</v>
      </c>
      <c r="HH7" s="253">
        <f>+'5 報告徴収（施設型）'!W72</f>
        <v>0</v>
      </c>
      <c r="HI7" s="253">
        <f>+'5 報告徴収（施設型）'!AB72</f>
        <v>0</v>
      </c>
      <c r="HJ7" s="253">
        <f>+'5 報告徴収（施設型）'!AG72</f>
        <v>0</v>
      </c>
      <c r="HK7" s="253">
        <f>+'5 報告徴収（施設型）'!AL72</f>
        <v>0</v>
      </c>
      <c r="HL7" s="253">
        <f>+'5 報告徴収（施設型）'!AQ72</f>
        <v>0</v>
      </c>
      <c r="HM7" s="253">
        <f>+'5 報告徴収（施設型）'!AV72</f>
        <v>0</v>
      </c>
      <c r="HN7" s="253">
        <f>+'5 報告徴収（施設型）'!BA72</f>
        <v>0</v>
      </c>
      <c r="HO7" s="253">
        <f>+'5 報告徴収（施設型）'!BF72</f>
        <v>0</v>
      </c>
      <c r="HP7" s="253">
        <f>+'5 報告徴収（施設型）'!BK72</f>
        <v>0</v>
      </c>
      <c r="HQ7" s="253">
        <f>+'5 報告徴収（施設型）'!W73</f>
        <v>0</v>
      </c>
      <c r="HR7" s="253">
        <f>+'5 報告徴収（施設型）'!AB73</f>
        <v>0</v>
      </c>
      <c r="HS7" s="253">
        <f>+'5 報告徴収（施設型）'!AG73</f>
        <v>0</v>
      </c>
      <c r="HT7" s="253">
        <f>+'5 報告徴収（施設型）'!AL73</f>
        <v>0</v>
      </c>
      <c r="HU7" s="253">
        <f>+'5 報告徴収（施設型）'!AQ73</f>
        <v>0</v>
      </c>
      <c r="HV7" s="253">
        <f>+'5 報告徴収（施設型）'!AV73</f>
        <v>0</v>
      </c>
      <c r="HW7" s="253">
        <f>+'5 報告徴収（施設型）'!BA73</f>
        <v>0</v>
      </c>
      <c r="HX7" s="253">
        <f>+'5 報告徴収（施設型）'!BF73</f>
        <v>0</v>
      </c>
      <c r="HY7" s="253">
        <f>+'5 報告徴収（施設型）'!BK73</f>
        <v>0</v>
      </c>
      <c r="HZ7" s="253">
        <f>+'5 報告徴収（施設型）'!W74</f>
        <v>0</v>
      </c>
      <c r="IA7" s="253">
        <f>+'5 報告徴収（施設型）'!AB74</f>
        <v>0</v>
      </c>
      <c r="IB7" s="253">
        <f>+'5 報告徴収（施設型）'!AG74</f>
        <v>0</v>
      </c>
      <c r="IC7" s="253">
        <f>+'5 報告徴収（施設型）'!AL74</f>
        <v>0</v>
      </c>
      <c r="ID7" s="253">
        <f>+'5 報告徴収（施設型）'!AQ74</f>
        <v>0</v>
      </c>
      <c r="IE7" s="253">
        <f>+'5 報告徴収（施設型）'!AV74</f>
        <v>0</v>
      </c>
      <c r="IF7" s="253">
        <f>+'5 報告徴収（施設型）'!BA74</f>
        <v>0</v>
      </c>
      <c r="IG7" s="253">
        <f>+'5 報告徴収（施設型）'!BF74</f>
        <v>0</v>
      </c>
      <c r="IH7" s="253">
        <f>+'5 報告徴収（施設型）'!BK74</f>
        <v>0</v>
      </c>
      <c r="II7" s="253">
        <f>+'5 報告徴収（施設型）'!W75</f>
        <v>0</v>
      </c>
      <c r="IJ7" s="253">
        <f>+'5 報告徴収（施設型）'!AB75</f>
        <v>0</v>
      </c>
      <c r="IK7" s="253">
        <f>+'5 報告徴収（施設型）'!AG75</f>
        <v>0</v>
      </c>
      <c r="IL7" s="253">
        <f>+'5 報告徴収（施設型）'!AL75</f>
        <v>0</v>
      </c>
      <c r="IM7" s="253">
        <f>+'5 報告徴収（施設型）'!AQ75</f>
        <v>0</v>
      </c>
      <c r="IN7" s="253">
        <f>+'5 報告徴収（施設型）'!AV75</f>
        <v>0</v>
      </c>
      <c r="IO7" s="253">
        <f>+'5 報告徴収（施設型）'!BA75</f>
        <v>0</v>
      </c>
      <c r="IP7" s="253">
        <f>+'5 報告徴収（施設型）'!BF75</f>
        <v>0</v>
      </c>
      <c r="IQ7" s="253">
        <f>+'5 報告徴収（施設型）'!BK75</f>
        <v>0</v>
      </c>
      <c r="IR7" s="269">
        <f>+'5 報告徴収（施設型）'!BA79</f>
        <v>0</v>
      </c>
      <c r="IS7" s="253">
        <f>+'5 報告徴収（施設型）'!W81</f>
        <v>0</v>
      </c>
      <c r="IT7" s="253">
        <f>+'5 報告徴収（施設型）'!AB81</f>
        <v>0</v>
      </c>
      <c r="IU7" s="253">
        <f>+'5 報告徴収（施設型）'!AG81</f>
        <v>0</v>
      </c>
      <c r="IV7" s="253">
        <f>+'5 報告徴収（施設型）'!AL81</f>
        <v>0</v>
      </c>
      <c r="IW7" s="253">
        <f>+'5 報告徴収（施設型）'!AQ81</f>
        <v>0</v>
      </c>
      <c r="IX7" s="253">
        <f>+'5 報告徴収（施設型）'!AV81</f>
        <v>0</v>
      </c>
      <c r="IY7" s="253">
        <f>+'5 報告徴収（施設型）'!BA81</f>
        <v>0</v>
      </c>
      <c r="IZ7" s="253">
        <f>+'5 報告徴収（施設型）'!BF81</f>
        <v>0</v>
      </c>
      <c r="JA7" s="253">
        <f>+'5 報告徴収（施設型）'!BK81</f>
        <v>0</v>
      </c>
      <c r="JB7" s="253">
        <f>+'5 報告徴収（施設型）'!W82</f>
        <v>0</v>
      </c>
      <c r="JC7" s="253">
        <f>+'5 報告徴収（施設型）'!AB82</f>
        <v>0</v>
      </c>
      <c r="JD7" s="253">
        <f>+'5 報告徴収（施設型）'!AG82</f>
        <v>0</v>
      </c>
      <c r="JE7" s="253">
        <f>+'5 報告徴収（施設型）'!AL82</f>
        <v>0</v>
      </c>
      <c r="JF7" s="253">
        <f>+'5 報告徴収（施設型）'!AQ82</f>
        <v>0</v>
      </c>
      <c r="JG7" s="253">
        <f>+'5 報告徴収（施設型）'!AV82</f>
        <v>0</v>
      </c>
      <c r="JH7" s="253">
        <f>+'5 報告徴収（施設型）'!BA82</f>
        <v>0</v>
      </c>
      <c r="JI7" s="253">
        <f>+'5 報告徴収（施設型）'!BF82</f>
        <v>0</v>
      </c>
      <c r="JJ7" s="253">
        <f>+'5 報告徴収（施設型）'!BK82</f>
        <v>0</v>
      </c>
      <c r="JK7" s="253">
        <f>+'5 報告徴収（施設型）'!W83</f>
        <v>0</v>
      </c>
      <c r="JL7" s="253">
        <f>+'5 報告徴収（施設型）'!AB83</f>
        <v>0</v>
      </c>
      <c r="JM7" s="253">
        <f>+'5 報告徴収（施設型）'!AG83</f>
        <v>0</v>
      </c>
      <c r="JN7" s="253">
        <f>+'5 報告徴収（施設型）'!AL83</f>
        <v>0</v>
      </c>
      <c r="JO7" s="253">
        <f>+'5 報告徴収（施設型）'!AQ83</f>
        <v>0</v>
      </c>
      <c r="JP7" s="253">
        <f>+'5 報告徴収（施設型）'!AV83</f>
        <v>0</v>
      </c>
      <c r="JQ7" s="253">
        <f>+'5 報告徴収（施設型）'!BA83</f>
        <v>0</v>
      </c>
      <c r="JR7" s="253">
        <f>+'5 報告徴収（施設型）'!BF83</f>
        <v>0</v>
      </c>
      <c r="JS7" s="253">
        <f>+'5 報告徴収（施設型）'!BK83</f>
        <v>0</v>
      </c>
      <c r="JT7" s="253">
        <f>+'5 報告徴収（施設型）'!W84</f>
        <v>0</v>
      </c>
      <c r="JU7" s="253">
        <f>+'5 報告徴収（施設型）'!AB84</f>
        <v>0</v>
      </c>
      <c r="JV7" s="253">
        <f>+'5 報告徴収（施設型）'!AG84</f>
        <v>0</v>
      </c>
      <c r="JW7" s="253">
        <f>+'5 報告徴収（施設型）'!AL84</f>
        <v>0</v>
      </c>
      <c r="JX7" s="253">
        <f>+'5 報告徴収（施設型）'!AQ84</f>
        <v>0</v>
      </c>
      <c r="JY7" s="253">
        <f>+'5 報告徴収（施設型）'!AV84</f>
        <v>0</v>
      </c>
      <c r="JZ7" s="253">
        <f>+'5 報告徴収（施設型）'!BA84</f>
        <v>0</v>
      </c>
      <c r="KA7" s="253">
        <f>+'5 報告徴収（施設型）'!BF84</f>
        <v>0</v>
      </c>
      <c r="KB7" s="253">
        <f>+'5 報告徴収（施設型）'!BK84</f>
        <v>0</v>
      </c>
      <c r="KC7" s="253">
        <f>+'5 報告徴収（施設型）'!W85</f>
        <v>0</v>
      </c>
      <c r="KD7" s="253">
        <f>+'5 報告徴収（施設型）'!AB85</f>
        <v>0</v>
      </c>
      <c r="KE7" s="253">
        <f>+'5 報告徴収（施設型）'!AG85</f>
        <v>0</v>
      </c>
      <c r="KF7" s="253">
        <f>+'5 報告徴収（施設型）'!AL85</f>
        <v>0</v>
      </c>
      <c r="KG7" s="253">
        <f>+'5 報告徴収（施設型）'!AQ85</f>
        <v>0</v>
      </c>
      <c r="KH7" s="253">
        <f>+'5 報告徴収（施設型）'!AV85</f>
        <v>0</v>
      </c>
      <c r="KI7" s="253">
        <f>+'5 報告徴収（施設型）'!BA85</f>
        <v>0</v>
      </c>
      <c r="KJ7" s="253">
        <f>+'5 報告徴収（施設型）'!BF85</f>
        <v>0</v>
      </c>
      <c r="KK7" s="253">
        <f>+'5 報告徴収（施設型）'!BK85</f>
        <v>0</v>
      </c>
      <c r="KL7" s="253">
        <f>+'5 報告徴収（施設型）'!W86</f>
        <v>0</v>
      </c>
      <c r="KM7" s="253">
        <f>+'5 報告徴収（施設型）'!AB86</f>
        <v>0</v>
      </c>
      <c r="KN7" s="253">
        <f>+'5 報告徴収（施設型）'!AG86</f>
        <v>0</v>
      </c>
      <c r="KO7" s="253">
        <f>+'5 報告徴収（施設型）'!AL86</f>
        <v>0</v>
      </c>
      <c r="KP7" s="253">
        <f>+'5 報告徴収（施設型）'!AQ86</f>
        <v>0</v>
      </c>
      <c r="KQ7" s="253">
        <f>+'5 報告徴収（施設型）'!AV86</f>
        <v>0</v>
      </c>
      <c r="KR7" s="253">
        <f>+'5 報告徴収（施設型）'!BA86</f>
        <v>0</v>
      </c>
      <c r="KS7" s="253">
        <f>+'5 報告徴収（施設型）'!BF86</f>
        <v>0</v>
      </c>
      <c r="KT7" s="253">
        <f>+'5 報告徴収（施設型）'!BK86</f>
        <v>0</v>
      </c>
      <c r="KU7" s="253">
        <f>+'5 報告徴収（施設型）'!W90</f>
        <v>0</v>
      </c>
      <c r="KV7" s="253">
        <f>+'5 報告徴収（施設型）'!AB90</f>
        <v>0</v>
      </c>
      <c r="KW7" s="253">
        <f>+'5 報告徴収（施設型）'!AG90</f>
        <v>0</v>
      </c>
      <c r="KX7" s="253">
        <f>+'5 報告徴収（施設型）'!AL90</f>
        <v>0</v>
      </c>
      <c r="KY7" s="253">
        <f>+'5 報告徴収（施設型）'!AQ90</f>
        <v>0</v>
      </c>
      <c r="KZ7" s="253">
        <f>+'5 報告徴収（施設型）'!AV90</f>
        <v>0</v>
      </c>
      <c r="LA7" s="253">
        <f>+'5 報告徴収（施設型）'!BA90</f>
        <v>0</v>
      </c>
      <c r="LB7" s="253">
        <f>+'5 報告徴収（施設型）'!BF90</f>
        <v>0</v>
      </c>
      <c r="LC7" s="253">
        <f>+'5 報告徴収（施設型）'!BK90</f>
        <v>0</v>
      </c>
      <c r="LD7" s="253">
        <f>+'5 報告徴収（施設型）'!W91</f>
        <v>0</v>
      </c>
      <c r="LE7" s="253">
        <f>+'5 報告徴収（施設型）'!AB91</f>
        <v>0</v>
      </c>
      <c r="LF7" s="253">
        <f>+'5 報告徴収（施設型）'!AG91</f>
        <v>0</v>
      </c>
      <c r="LG7" s="253">
        <f>+'5 報告徴収（施設型）'!AL91</f>
        <v>0</v>
      </c>
      <c r="LH7" s="253">
        <f>+'5 報告徴収（施設型）'!AQ91</f>
        <v>0</v>
      </c>
      <c r="LI7" s="253">
        <f>+'5 報告徴収（施設型）'!AV91</f>
        <v>0</v>
      </c>
      <c r="LJ7" s="253">
        <f>+'5 報告徴収（施設型）'!BA91</f>
        <v>0</v>
      </c>
      <c r="LK7" s="253">
        <f>+'5 報告徴収（施設型）'!BF91</f>
        <v>0</v>
      </c>
      <c r="LL7" s="253">
        <f>+'5 報告徴収（施設型）'!BK91</f>
        <v>0</v>
      </c>
      <c r="LM7" s="253">
        <f>+'5 報告徴収（施設型）'!W92</f>
        <v>0</v>
      </c>
      <c r="LN7" s="253">
        <f>+'5 報告徴収（施設型）'!AB92</f>
        <v>0</v>
      </c>
      <c r="LO7" s="253">
        <f>+'5 報告徴収（施設型）'!AG92</f>
        <v>0</v>
      </c>
      <c r="LP7" s="253">
        <f>+'5 報告徴収（施設型）'!AL92</f>
        <v>0</v>
      </c>
      <c r="LQ7" s="253">
        <f>+'5 報告徴収（施設型）'!AQ92</f>
        <v>0</v>
      </c>
      <c r="LR7" s="253">
        <f>+'5 報告徴収（施設型）'!AV92</f>
        <v>0</v>
      </c>
      <c r="LS7" s="253">
        <f>+'5 報告徴収（施設型）'!BA92</f>
        <v>0</v>
      </c>
      <c r="LT7" s="253">
        <f>+'5 報告徴収（施設型）'!BF92</f>
        <v>0</v>
      </c>
      <c r="LU7" s="253">
        <f>+'5 報告徴収（施設型）'!BK92</f>
        <v>0</v>
      </c>
      <c r="LV7" s="253">
        <f>+'5 報告徴収（施設型）'!W93</f>
        <v>0</v>
      </c>
      <c r="LW7" s="253">
        <f>+'5 報告徴収（施設型）'!AB93</f>
        <v>0</v>
      </c>
      <c r="LX7" s="253">
        <f>+'5 報告徴収（施設型）'!AG93</f>
        <v>0</v>
      </c>
      <c r="LY7" s="253">
        <f>+'5 報告徴収（施設型）'!AL93</f>
        <v>0</v>
      </c>
      <c r="LZ7" s="253">
        <f>+'5 報告徴収（施設型）'!AQ93</f>
        <v>0</v>
      </c>
      <c r="MA7" s="253">
        <f>+'5 報告徴収（施設型）'!AV93</f>
        <v>0</v>
      </c>
      <c r="MB7" s="253">
        <f>+'5 報告徴収（施設型）'!BA93</f>
        <v>0</v>
      </c>
      <c r="MC7" s="253">
        <f>+'5 報告徴収（施設型）'!BF93</f>
        <v>0</v>
      </c>
      <c r="MD7" s="253">
        <f>+'5 報告徴収（施設型）'!BK93</f>
        <v>0</v>
      </c>
      <c r="ME7" s="253">
        <f>+'5 報告徴収（施設型）'!W94</f>
        <v>0</v>
      </c>
      <c r="MF7" s="253">
        <f>+'5 報告徴収（施設型）'!AB94</f>
        <v>0</v>
      </c>
      <c r="MG7" s="253">
        <f>+'5 報告徴収（施設型）'!AG94</f>
        <v>0</v>
      </c>
      <c r="MH7" s="253">
        <f>+'5 報告徴収（施設型）'!AL94</f>
        <v>0</v>
      </c>
      <c r="MI7" s="253">
        <f>+'5 報告徴収（施設型）'!AQ94</f>
        <v>0</v>
      </c>
      <c r="MJ7" s="253">
        <f>+'5 報告徴収（施設型）'!AV94</f>
        <v>0</v>
      </c>
      <c r="MK7" s="253">
        <f>+'5 報告徴収（施設型）'!BA94</f>
        <v>0</v>
      </c>
      <c r="ML7" s="253">
        <f>+'5 報告徴収（施設型）'!BF94</f>
        <v>0</v>
      </c>
      <c r="MM7" s="253">
        <f>+'5 報告徴収（施設型）'!BK94</f>
        <v>0</v>
      </c>
      <c r="MN7" s="253">
        <f>+'5 報告徴収（施設型）'!W95</f>
        <v>0</v>
      </c>
      <c r="MO7" s="253">
        <f>+'5 報告徴収（施設型）'!AB95</f>
        <v>0</v>
      </c>
      <c r="MP7" s="253">
        <f>+'5 報告徴収（施設型）'!AG95</f>
        <v>0</v>
      </c>
      <c r="MQ7" s="253">
        <f>+'5 報告徴収（施設型）'!AL95</f>
        <v>0</v>
      </c>
      <c r="MR7" s="253">
        <f>+'5 報告徴収（施設型）'!AQ95</f>
        <v>0</v>
      </c>
      <c r="MS7" s="253">
        <f>+'5 報告徴収（施設型）'!AV95</f>
        <v>0</v>
      </c>
      <c r="MT7" s="253">
        <f>+'5 報告徴収（施設型）'!BA95</f>
        <v>0</v>
      </c>
      <c r="MU7" s="253">
        <f>+'5 報告徴収（施設型）'!BF95</f>
        <v>0</v>
      </c>
      <c r="MV7" s="253">
        <f>+'5 報告徴収（施設型）'!BK95</f>
        <v>0</v>
      </c>
      <c r="MW7" s="253">
        <f>+'5 報告徴収（施設型）'!W96</f>
        <v>0</v>
      </c>
      <c r="MX7" s="253">
        <f>+'5 報告徴収（施設型）'!AB96</f>
        <v>0</v>
      </c>
      <c r="MY7" s="253">
        <f>+'5 報告徴収（施設型）'!AG96</f>
        <v>0</v>
      </c>
      <c r="MZ7" s="253">
        <f>+'5 報告徴収（施設型）'!AL96</f>
        <v>0</v>
      </c>
      <c r="NA7" s="253">
        <f>+'5 報告徴収（施設型）'!AQ96</f>
        <v>0</v>
      </c>
      <c r="NB7" s="253">
        <f>+'5 報告徴収（施設型）'!AV96</f>
        <v>0</v>
      </c>
      <c r="NC7" s="253">
        <f>+'5 報告徴収（施設型）'!BA96</f>
        <v>0</v>
      </c>
      <c r="ND7" s="253">
        <f>+'5 報告徴収（施設型）'!BF96</f>
        <v>0</v>
      </c>
      <c r="NE7" s="253">
        <f>+'5 報告徴収（施設型）'!BK96</f>
        <v>0</v>
      </c>
      <c r="NF7" s="253">
        <f>+'5 報告徴収（施設型）'!W97</f>
        <v>0</v>
      </c>
      <c r="NG7" s="253">
        <f>+'5 報告徴収（施設型）'!AB97</f>
        <v>0</v>
      </c>
      <c r="NH7" s="253">
        <f>+'5 報告徴収（施設型）'!AG97</f>
        <v>0</v>
      </c>
      <c r="NI7" s="253">
        <f>+'5 報告徴収（施設型）'!AL97</f>
        <v>0</v>
      </c>
      <c r="NJ7" s="253">
        <f>+'5 報告徴収（施設型）'!AQ97</f>
        <v>0</v>
      </c>
      <c r="NK7" s="253">
        <f>+'5 報告徴収（施設型）'!AV97</f>
        <v>0</v>
      </c>
      <c r="NL7" s="253">
        <f>+'5 報告徴収（施設型）'!BA97</f>
        <v>0</v>
      </c>
      <c r="NM7" s="253">
        <f>+'5 報告徴収（施設型）'!BF97</f>
        <v>0</v>
      </c>
      <c r="NN7" s="253">
        <f>+'5 報告徴収（施設型）'!BK97</f>
        <v>0</v>
      </c>
      <c r="NO7" s="253">
        <f>+'5 報告徴収（施設型）'!W98</f>
        <v>0</v>
      </c>
      <c r="NP7" s="253">
        <f>+'5 報告徴収（施設型）'!AB98</f>
        <v>0</v>
      </c>
      <c r="NQ7" s="253">
        <f>+'5 報告徴収（施設型）'!AG98</f>
        <v>0</v>
      </c>
      <c r="NR7" s="253">
        <f>+'5 報告徴収（施設型）'!AL98</f>
        <v>0</v>
      </c>
      <c r="NS7" s="253">
        <f>+'5 報告徴収（施設型）'!AQ98</f>
        <v>0</v>
      </c>
      <c r="NT7" s="253">
        <f>+'5 報告徴収（施設型）'!AV98</f>
        <v>0</v>
      </c>
      <c r="NU7" s="253">
        <f>+'5 報告徴収（施設型）'!BA98</f>
        <v>0</v>
      </c>
      <c r="NV7" s="253">
        <f>+'5 報告徴収（施設型）'!BF98</f>
        <v>0</v>
      </c>
      <c r="NW7" s="253">
        <f>+'5 報告徴収（施設型）'!BK98</f>
        <v>0</v>
      </c>
      <c r="NX7" s="269">
        <f>+'5 報告徴収（施設型）'!AW102</f>
        <v>0</v>
      </c>
      <c r="NY7" s="253">
        <f>+'5 報告徴収（施設型）'!H104</f>
        <v>1</v>
      </c>
      <c r="NZ7" s="253">
        <f>+'5 報告徴収（施設型）'!U104</f>
        <v>0</v>
      </c>
      <c r="OA7" s="253">
        <f>+'5 報告徴収（施設型）'!AJ104</f>
        <v>0</v>
      </c>
      <c r="OB7" s="253">
        <f>+'5 報告徴収（施設型）'!AZ104</f>
        <v>1</v>
      </c>
      <c r="OC7" s="253">
        <f>+'5 報告徴収（施設型）'!I105</f>
        <v>0</v>
      </c>
      <c r="OD7" s="253">
        <f>+'5 報告徴収（施設型）'!V105</f>
        <v>0</v>
      </c>
      <c r="OE7" s="253">
        <f>+'5 報告徴収（施設型）'!AK105</f>
        <v>0</v>
      </c>
      <c r="OF7" s="253">
        <f>+'5 報告徴収（施設型）'!BA105</f>
        <v>0</v>
      </c>
      <c r="OG7" s="253">
        <f>+'5 報告徴収（施設型）'!G107</f>
        <v>0</v>
      </c>
      <c r="OH7" s="253">
        <f>+'5 報告徴収（施設型）'!H109</f>
        <v>0</v>
      </c>
      <c r="OI7" s="253">
        <f>+'5 報告徴収（施設型）'!H113</f>
        <v>0</v>
      </c>
      <c r="OJ7" s="253">
        <f>+'5 報告徴収（施設型）'!T107</f>
        <v>0</v>
      </c>
      <c r="OK7" s="253">
        <f>+'5 報告徴収（施設型）'!T108</f>
        <v>0</v>
      </c>
      <c r="OL7" s="253">
        <f>+'5 報告徴収（施設型）'!T109</f>
        <v>0</v>
      </c>
      <c r="OM7" s="253">
        <f>+'5 報告徴収（施設型）'!U110</f>
        <v>0</v>
      </c>
      <c r="ON7" s="253">
        <f>+'5 報告徴収（施設型）'!T112</f>
        <v>0</v>
      </c>
      <c r="OO7" s="253">
        <f>+'5 報告徴収（施設型）'!T114</f>
        <v>0</v>
      </c>
      <c r="OP7" s="253">
        <f>+'5 報告徴収（施設型）'!T115</f>
        <v>0</v>
      </c>
      <c r="OQ7" s="253">
        <f>+'5 報告徴収（施設型）'!R116</f>
        <v>0</v>
      </c>
      <c r="OR7" s="253">
        <f>+'5 報告徴収（施設型）'!AB107</f>
        <v>0</v>
      </c>
      <c r="OS7" s="253">
        <f>+'5 報告徴収（施設型）'!AB108</f>
        <v>0</v>
      </c>
      <c r="OT7" s="253">
        <f>+'5 報告徴収（施設型）'!AB109</f>
        <v>0</v>
      </c>
      <c r="OU7" s="253">
        <f>+'5 報告徴収（施設型）'!AC110</f>
        <v>0</v>
      </c>
      <c r="OV7" s="253">
        <f>+'5 報告徴収（施設型）'!AB112</f>
        <v>0</v>
      </c>
      <c r="OW7" s="253">
        <f>+'5 報告徴収（施設型）'!AB114</f>
        <v>0</v>
      </c>
      <c r="OX7" s="253">
        <f>+'5 報告徴収（施設型）'!AB115</f>
        <v>0</v>
      </c>
      <c r="OY7" s="253">
        <f>+'5 報告徴収（施設型）'!Z116</f>
        <v>0</v>
      </c>
      <c r="OZ7" s="271">
        <f>+'5 報告徴収（施設型）'!AJ108</f>
        <v>0</v>
      </c>
      <c r="PA7" s="253">
        <f>+'5 報告徴収（施設型）'!AJ109</f>
        <v>0</v>
      </c>
      <c r="PB7" s="253">
        <f>+'5 報告徴収（施設型）'!AH110</f>
        <v>0</v>
      </c>
      <c r="PC7" s="253">
        <f>+'5 報告徴収（施設型）'!AR108</f>
        <v>0</v>
      </c>
      <c r="PD7" s="253">
        <f>+'5 報告徴収（施設型）'!AR109</f>
        <v>0</v>
      </c>
      <c r="PE7" s="253">
        <f>+'5 報告徴収（施設型）'!AP110</f>
        <v>0</v>
      </c>
      <c r="PF7" s="253">
        <f>+'5 報告徴収（施設型）'!AZ107</f>
        <v>0</v>
      </c>
      <c r="PG7" s="253">
        <f>+'5 報告徴収（施設型）'!BH107</f>
        <v>0</v>
      </c>
      <c r="PH7" s="253">
        <f>+'5 報告徴収（施設型）'!BH108</f>
        <v>0</v>
      </c>
      <c r="PI7" s="253">
        <f>+'5 報告徴収（施設型）'!E128</f>
        <v>0</v>
      </c>
      <c r="PJ7" s="253">
        <f>+'5 報告徴収（施設型）'!I128</f>
        <v>0</v>
      </c>
      <c r="PK7" s="253">
        <f>+'5 報告徴収（施設型）'!P131</f>
        <v>0</v>
      </c>
      <c r="PL7" s="253">
        <f>+'5 報告徴収（施設型）'!BH128</f>
        <v>0</v>
      </c>
      <c r="PM7" s="253">
        <f>+'5 報告徴収（施設型）'!E132</f>
        <v>0</v>
      </c>
      <c r="PN7" s="253">
        <f>+'5 報告徴収（施設型）'!I132</f>
        <v>0</v>
      </c>
      <c r="PO7" s="253">
        <f>+'5 報告徴収（施設型）'!P135</f>
        <v>0</v>
      </c>
      <c r="PP7" s="253">
        <f>+'5 報告徴収（施設型）'!BH132</f>
        <v>0</v>
      </c>
      <c r="PQ7" s="253">
        <f>+'5 報告徴収（施設型）'!E136</f>
        <v>0</v>
      </c>
      <c r="PR7" s="253">
        <f>+'5 報告徴収（施設型）'!I136</f>
        <v>0</v>
      </c>
      <c r="PS7" s="253">
        <f>+'5 報告徴収（施設型）'!P139</f>
        <v>0</v>
      </c>
      <c r="PT7" s="253">
        <f>+'5 報告徴収（施設型）'!BH136</f>
        <v>0</v>
      </c>
      <c r="PU7" s="253">
        <f>+'5 報告徴収（施設型）'!E140</f>
        <v>0</v>
      </c>
      <c r="PV7" s="253">
        <f>+'5 報告徴収（施設型）'!I140</f>
        <v>0</v>
      </c>
      <c r="PW7" s="253">
        <f>+'5 報告徴収（施設型）'!P143</f>
        <v>0</v>
      </c>
      <c r="PX7" s="253">
        <f>+'5 報告徴収（施設型）'!BH140</f>
        <v>0</v>
      </c>
      <c r="PY7" s="253">
        <f>+'5 報告徴収（施設型）'!E144</f>
        <v>0</v>
      </c>
      <c r="PZ7" s="253">
        <f>+'5 報告徴収（施設型）'!I144</f>
        <v>0</v>
      </c>
      <c r="QA7" s="253">
        <f>+'5 報告徴収（施設型）'!P147</f>
        <v>0</v>
      </c>
      <c r="QB7" s="253">
        <f>+'5 報告徴収（施設型）'!BH144</f>
        <v>0</v>
      </c>
      <c r="QC7" s="253">
        <f>+'5 報告徴収（施設型）'!E148</f>
        <v>0</v>
      </c>
      <c r="QD7" s="253">
        <f>+'5 報告徴収（施設型）'!I148</f>
        <v>0</v>
      </c>
      <c r="QE7" s="253">
        <f>+'5 報告徴収（施設型）'!P151</f>
        <v>0</v>
      </c>
      <c r="QF7" s="253">
        <f>+'5 報告徴収（施設型）'!BH148</f>
        <v>0</v>
      </c>
      <c r="QG7" s="253">
        <f>+'5 報告徴収（施設型）'!E152</f>
        <v>0</v>
      </c>
      <c r="QH7" s="253">
        <f>+'5 報告徴収（施設型）'!I152</f>
        <v>0</v>
      </c>
      <c r="QI7" s="253">
        <f>+'5 報告徴収（施設型）'!P155</f>
        <v>0</v>
      </c>
      <c r="QJ7" s="253">
        <f>+'5 報告徴収（施設型）'!BH152</f>
        <v>0</v>
      </c>
      <c r="QK7" s="253">
        <f>+'5 報告徴収（施設型）'!E156</f>
        <v>0</v>
      </c>
      <c r="QL7" s="253">
        <f>+'5 報告徴収（施設型）'!I156</f>
        <v>0</v>
      </c>
      <c r="QM7" s="253">
        <f>+'5 報告徴収（施設型）'!P159</f>
        <v>0</v>
      </c>
      <c r="QN7" s="253">
        <f>+'5 報告徴収（施設型）'!BH156</f>
        <v>0</v>
      </c>
      <c r="QO7" s="253">
        <f>+'5 報告徴収（施設型）'!E160</f>
        <v>0</v>
      </c>
      <c r="QP7" s="253">
        <f>+'5 報告徴収（施設型）'!I160</f>
        <v>0</v>
      </c>
      <c r="QQ7" s="253">
        <f>+'5 報告徴収（施設型）'!P163</f>
        <v>0</v>
      </c>
      <c r="QR7" s="253">
        <f>+'5 報告徴収（施設型）'!BH160</f>
        <v>0</v>
      </c>
      <c r="QS7" s="253">
        <f>+'5 報告徴収（施設型）'!E164</f>
        <v>0</v>
      </c>
      <c r="QT7" s="253">
        <f>+'5 報告徴収（施設型）'!I164</f>
        <v>0</v>
      </c>
      <c r="QU7" s="253">
        <f>+'5 報告徴収（施設型）'!P167</f>
        <v>0</v>
      </c>
      <c r="QV7" s="253">
        <f>+'5 報告徴収（施設型）'!BH164</f>
        <v>0</v>
      </c>
      <c r="QW7" s="253">
        <f>+'5 報告徴収（施設型）'!BH168</f>
        <v>0</v>
      </c>
      <c r="QX7" s="253">
        <f>+'5 報告徴収（施設型）'!AN170</f>
        <v>0</v>
      </c>
      <c r="QY7" s="253">
        <f>+'5 報告徴収（施設型）'!E176</f>
        <v>0</v>
      </c>
      <c r="QZ7" s="253">
        <f>+'5 報告徴収（施設型）'!I176</f>
        <v>0</v>
      </c>
      <c r="RA7" s="253">
        <f>+'5 報告徴収（施設型）'!P179</f>
        <v>0</v>
      </c>
      <c r="RB7" s="253">
        <f>+'5 報告徴収（施設型）'!BH176</f>
        <v>0</v>
      </c>
      <c r="RC7" s="253">
        <f>+'5 報告徴収（施設型）'!E180</f>
        <v>0</v>
      </c>
      <c r="RD7" s="253">
        <f>+'5 報告徴収（施設型）'!I180</f>
        <v>0</v>
      </c>
      <c r="RE7" s="253">
        <f>+'5 報告徴収（施設型）'!P183</f>
        <v>0</v>
      </c>
      <c r="RF7" s="253">
        <f>+'5 報告徴収（施設型）'!BH180</f>
        <v>0</v>
      </c>
      <c r="RG7" s="253">
        <f>+'5 報告徴収（施設型）'!E184</f>
        <v>0</v>
      </c>
      <c r="RH7" s="253">
        <f>+'5 報告徴収（施設型）'!I184</f>
        <v>0</v>
      </c>
      <c r="RI7" s="253">
        <f>+'5 報告徴収（施設型）'!P187</f>
        <v>0</v>
      </c>
      <c r="RJ7" s="253">
        <f>+'5 報告徴収（施設型）'!BH184</f>
        <v>0</v>
      </c>
      <c r="RK7" s="253">
        <f>+'5 報告徴収（施設型）'!E188</f>
        <v>0</v>
      </c>
      <c r="RL7" s="253">
        <f>+'5 報告徴収（施設型）'!I188</f>
        <v>0</v>
      </c>
      <c r="RM7" s="253">
        <f>+'5 報告徴収（施設型）'!P191</f>
        <v>0</v>
      </c>
      <c r="RN7" s="253">
        <f>+'5 報告徴収（施設型）'!BH188</f>
        <v>0</v>
      </c>
      <c r="RO7" s="253">
        <f>+'5 報告徴収（施設型）'!E192</f>
        <v>0</v>
      </c>
      <c r="RP7" s="253">
        <f>+'5 報告徴収（施設型）'!I192</f>
        <v>0</v>
      </c>
      <c r="RQ7" s="253">
        <f>+'5 報告徴収（施設型）'!P195</f>
        <v>0</v>
      </c>
      <c r="RR7" s="253">
        <f>+'5 報告徴収（施設型）'!BH192</f>
        <v>0</v>
      </c>
      <c r="RS7" s="253">
        <f>+'5 報告徴収（施設型）'!E196</f>
        <v>0</v>
      </c>
      <c r="RT7" s="253">
        <f>+'5 報告徴収（施設型）'!I196</f>
        <v>0</v>
      </c>
      <c r="RU7" s="253">
        <f>+'5 報告徴収（施設型）'!P199</f>
        <v>0</v>
      </c>
      <c r="RV7" s="253">
        <f>+'5 報告徴収（施設型）'!BH196</f>
        <v>0</v>
      </c>
      <c r="RW7" s="253">
        <f>+'5 報告徴収（施設型）'!E200</f>
        <v>0</v>
      </c>
      <c r="RX7" s="253">
        <f>+'5 報告徴収（施設型）'!I200</f>
        <v>0</v>
      </c>
      <c r="RY7" s="253">
        <f>+'5 報告徴収（施設型）'!P203</f>
        <v>0</v>
      </c>
      <c r="RZ7" s="253">
        <f>+'5 報告徴収（施設型）'!BH200</f>
        <v>0</v>
      </c>
      <c r="SA7" s="253">
        <f>+'5 報告徴収（施設型）'!E204</f>
        <v>0</v>
      </c>
      <c r="SB7" s="253">
        <f>+'5 報告徴収（施設型）'!I204</f>
        <v>0</v>
      </c>
      <c r="SC7" s="253">
        <f>+'5 報告徴収（施設型）'!P207</f>
        <v>0</v>
      </c>
      <c r="SD7" s="253">
        <f>+'5 報告徴収（施設型）'!BH204</f>
        <v>0</v>
      </c>
      <c r="SE7" s="253">
        <f>+'5 報告徴収（施設型）'!E208</f>
        <v>0</v>
      </c>
      <c r="SF7" s="253">
        <f>+'5 報告徴収（施設型）'!I208</f>
        <v>0</v>
      </c>
      <c r="SG7" s="253">
        <f>+'5 報告徴収（施設型）'!P211</f>
        <v>0</v>
      </c>
      <c r="SH7" s="253">
        <f>+'5 報告徴収（施設型）'!BH208</f>
        <v>0</v>
      </c>
      <c r="SI7" s="253">
        <f>+'5 報告徴収（施設型）'!E212</f>
        <v>0</v>
      </c>
      <c r="SJ7" s="253">
        <f>+'5 報告徴収（施設型）'!I212</f>
        <v>0</v>
      </c>
      <c r="SK7" s="253">
        <f>+'5 報告徴収（施設型）'!P215</f>
        <v>0</v>
      </c>
      <c r="SL7" s="253">
        <f>+'5 報告徴収（施設型）'!BH212</f>
        <v>0</v>
      </c>
      <c r="SM7" s="253">
        <f>+'5 報告徴収（施設型）'!BH216</f>
        <v>0</v>
      </c>
      <c r="SN7" s="253">
        <f>+'5 報告徴収（施設型）'!AN218</f>
        <v>0</v>
      </c>
      <c r="SO7" s="253">
        <f>+'5 報告徴収（施設型）'!AC222</f>
        <v>0</v>
      </c>
      <c r="SP7" s="253">
        <f>+'5 報告徴収（施設型）'!AK223</f>
        <v>0</v>
      </c>
      <c r="SQ7" s="253">
        <f>+'5 報告徴収（施設型）'!BA223</f>
        <v>0</v>
      </c>
      <c r="SR7" s="253">
        <f>+'5 報告徴収（施設型）'!H228</f>
        <v>1</v>
      </c>
      <c r="SS7" s="253">
        <f>+'5 報告徴収（施設型）'!U228</f>
        <v>0</v>
      </c>
      <c r="ST7" s="253">
        <f>+'5 報告徴収（施設型）'!AJ228</f>
        <v>0</v>
      </c>
      <c r="SU7" s="253">
        <f>+'5 報告徴収（施設型）'!AZ228</f>
        <v>1</v>
      </c>
      <c r="SV7" s="253">
        <f>+'5 報告徴収（施設型）'!I229</f>
        <v>0</v>
      </c>
      <c r="SW7" s="253">
        <f>+'5 報告徴収（施設型）'!V229</f>
        <v>0</v>
      </c>
      <c r="SX7" s="253">
        <f>+'5 報告徴収（施設型）'!AK229</f>
        <v>0</v>
      </c>
      <c r="SY7" s="253">
        <f>+'5 報告徴収（施設型）'!BA229</f>
        <v>0</v>
      </c>
      <c r="SZ7" s="253">
        <f>+'5 報告徴収（施設型）'!G231</f>
        <v>0</v>
      </c>
      <c r="TA7" s="253">
        <f>+'5 報告徴収（施設型）'!H233</f>
        <v>0</v>
      </c>
      <c r="TB7" s="253">
        <f>+'5 報告徴収（施設型）'!H237</f>
        <v>0</v>
      </c>
      <c r="TC7" s="253">
        <f>+'5 報告徴収（施設型）'!T231</f>
        <v>0</v>
      </c>
      <c r="TD7" s="253">
        <f>+'5 報告徴収（施設型）'!T232</f>
        <v>0</v>
      </c>
      <c r="TE7" s="253">
        <f>+'5 報告徴収（施設型）'!T233</f>
        <v>0</v>
      </c>
      <c r="TF7" s="253">
        <f>+'5 報告徴収（施設型）'!U234</f>
        <v>0</v>
      </c>
      <c r="TG7" s="253">
        <f>+'5 報告徴収（施設型）'!T236</f>
        <v>0</v>
      </c>
      <c r="TH7" s="253">
        <f>+'5 報告徴収（施設型）'!T238</f>
        <v>0</v>
      </c>
      <c r="TI7" s="253">
        <f>+'5 報告徴収（施設型）'!T239</f>
        <v>0</v>
      </c>
      <c r="TJ7" s="253">
        <f>+'5 報告徴収（施設型）'!R240</f>
        <v>0</v>
      </c>
      <c r="TK7" s="253">
        <f>+'5 報告徴収（施設型）'!AB231</f>
        <v>0</v>
      </c>
      <c r="TL7" s="253">
        <f>+'5 報告徴収（施設型）'!AB232</f>
        <v>0</v>
      </c>
      <c r="TM7" s="253">
        <f>+'5 報告徴収（施設型）'!AB233</f>
        <v>0</v>
      </c>
      <c r="TN7" s="253">
        <f>+'5 報告徴収（施設型）'!AC234</f>
        <v>0</v>
      </c>
      <c r="TO7" s="253">
        <f>+'5 報告徴収（施設型）'!AB236</f>
        <v>0</v>
      </c>
      <c r="TP7" s="253">
        <f>+'5 報告徴収（施設型）'!AB238</f>
        <v>0</v>
      </c>
      <c r="TQ7" s="253">
        <f>+'5 報告徴収（施設型）'!AB239</f>
        <v>0</v>
      </c>
      <c r="TR7" s="253">
        <f>+'5 報告徴収（施設型）'!Z240</f>
        <v>0</v>
      </c>
      <c r="TS7" s="253">
        <f>+'5 報告徴収（施設型）'!AJ232</f>
        <v>0</v>
      </c>
      <c r="TT7" s="253">
        <f>+'5 報告徴収（施設型）'!AJ233</f>
        <v>0</v>
      </c>
      <c r="TU7" s="253">
        <f>+'5 報告徴収（施設型）'!AH234</f>
        <v>0</v>
      </c>
      <c r="TV7" s="253">
        <f>+'5 報告徴収（施設型）'!AR232</f>
        <v>0</v>
      </c>
      <c r="TW7" s="253">
        <f>+'5 報告徴収（施設型）'!AR233</f>
        <v>0</v>
      </c>
      <c r="TX7" s="253">
        <f>+'5 報告徴収（施設型）'!AP234</f>
        <v>0</v>
      </c>
      <c r="TY7" s="253">
        <f>+'5 報告徴収（施設型）'!AZ231</f>
        <v>0</v>
      </c>
      <c r="TZ7" s="253">
        <f>+'5 報告徴収（施設型）'!BH231</f>
        <v>0</v>
      </c>
      <c r="UA7" s="253">
        <f>+'5 報告徴収（施設型）'!BH232</f>
        <v>0</v>
      </c>
      <c r="UB7" s="253">
        <f>+'5 報告徴収（施設型）'!E251</f>
        <v>0</v>
      </c>
      <c r="UC7" s="253">
        <f>+'5 報告徴収（施設型）'!I251</f>
        <v>0</v>
      </c>
      <c r="UD7" s="253">
        <f>+'5 報告徴収（施設型）'!P254</f>
        <v>0</v>
      </c>
      <c r="UE7" s="253">
        <f>+'5 報告徴収（施設型）'!BH251</f>
        <v>0</v>
      </c>
      <c r="UF7" s="253">
        <f>+'5 報告徴収（施設型）'!E255</f>
        <v>0</v>
      </c>
      <c r="UG7" s="253">
        <f>+'5 報告徴収（施設型）'!I255</f>
        <v>0</v>
      </c>
      <c r="UH7" s="253">
        <f>+'5 報告徴収（施設型）'!P258</f>
        <v>0</v>
      </c>
      <c r="UI7" s="253">
        <f>+'5 報告徴収（施設型）'!BH255</f>
        <v>0</v>
      </c>
      <c r="UJ7" s="253">
        <f>+'5 報告徴収（施設型）'!E259</f>
        <v>0</v>
      </c>
      <c r="UK7" s="253">
        <f>+'5 報告徴収（施設型）'!I259</f>
        <v>0</v>
      </c>
      <c r="UL7" s="253">
        <f>+'5 報告徴収（施設型）'!P262</f>
        <v>0</v>
      </c>
      <c r="UM7" s="253">
        <f>+'5 報告徴収（施設型）'!BH259</f>
        <v>0</v>
      </c>
      <c r="UN7" s="253">
        <f>+'5 報告徴収（施設型）'!E263</f>
        <v>0</v>
      </c>
      <c r="UO7" s="253">
        <f>+'5 報告徴収（施設型）'!I263</f>
        <v>0</v>
      </c>
      <c r="UP7" s="253">
        <f>+'5 報告徴収（施設型）'!P266</f>
        <v>0</v>
      </c>
      <c r="UQ7" s="253">
        <f>+'5 報告徴収（施設型）'!BH263</f>
        <v>0</v>
      </c>
      <c r="UR7" s="253">
        <f>+'5 報告徴収（施設型）'!E267</f>
        <v>0</v>
      </c>
      <c r="US7" s="253">
        <f>+'5 報告徴収（施設型）'!I267</f>
        <v>0</v>
      </c>
      <c r="UT7" s="253">
        <f>+'5 報告徴収（施設型）'!P270</f>
        <v>0</v>
      </c>
      <c r="UU7" s="253">
        <f>+'5 報告徴収（施設型）'!BH267</f>
        <v>0</v>
      </c>
      <c r="UV7" s="253">
        <f>+'5 報告徴収（施設型）'!E271</f>
        <v>0</v>
      </c>
      <c r="UW7" s="253">
        <f>+'5 報告徴収（施設型）'!I271</f>
        <v>0</v>
      </c>
      <c r="UX7" s="253">
        <f>+'5 報告徴収（施設型）'!P274</f>
        <v>0</v>
      </c>
      <c r="UY7" s="253">
        <f>+'5 報告徴収（施設型）'!BH271</f>
        <v>0</v>
      </c>
      <c r="UZ7" s="253">
        <f>+'5 報告徴収（施設型）'!E275</f>
        <v>0</v>
      </c>
      <c r="VA7" s="253">
        <f>+'5 報告徴収（施設型）'!I275</f>
        <v>0</v>
      </c>
      <c r="VB7" s="253">
        <f>+'5 報告徴収（施設型）'!P278</f>
        <v>0</v>
      </c>
      <c r="VC7" s="253">
        <f>+'5 報告徴収（施設型）'!BH275</f>
        <v>0</v>
      </c>
      <c r="VD7" s="253">
        <f>+'5 報告徴収（施設型）'!E279</f>
        <v>0</v>
      </c>
      <c r="VE7" s="253">
        <f>+'5 報告徴収（施設型）'!I279</f>
        <v>0</v>
      </c>
      <c r="VF7" s="253">
        <f>+'5 報告徴収（施設型）'!P282</f>
        <v>0</v>
      </c>
      <c r="VG7" s="253">
        <f>+'5 報告徴収（施設型）'!BH279</f>
        <v>0</v>
      </c>
      <c r="VH7" s="253">
        <f>+'5 報告徴収（施設型）'!E283</f>
        <v>0</v>
      </c>
      <c r="VI7" s="253">
        <f>+'5 報告徴収（施設型）'!I283</f>
        <v>0</v>
      </c>
      <c r="VJ7" s="253">
        <f>+'5 報告徴収（施設型）'!P286</f>
        <v>0</v>
      </c>
      <c r="VK7" s="253">
        <f>+'5 報告徴収（施設型）'!BH283</f>
        <v>0</v>
      </c>
      <c r="VL7" s="253">
        <f>+'5 報告徴収（施設型）'!E287</f>
        <v>0</v>
      </c>
      <c r="VM7" s="253">
        <f>+'5 報告徴収（施設型）'!I287</f>
        <v>0</v>
      </c>
      <c r="VN7" s="253">
        <f>+'5 報告徴収（施設型）'!P290</f>
        <v>0</v>
      </c>
      <c r="VO7" s="253">
        <f>+'5 報告徴収（施設型）'!BH287</f>
        <v>0</v>
      </c>
      <c r="VP7" s="253">
        <f>+'5 報告徴収（施設型）'!BH291</f>
        <v>0</v>
      </c>
      <c r="VQ7" s="253">
        <f>+'5 報告徴収（施設型）'!AN293</f>
        <v>0</v>
      </c>
      <c r="VR7" s="253">
        <f>+'5 報告徴収（施設型）'!E300</f>
        <v>0</v>
      </c>
      <c r="VS7" s="253">
        <f>+'5 報告徴収（施設型）'!I300</f>
        <v>0</v>
      </c>
      <c r="VT7" s="253">
        <f>+'5 報告徴収（施設型）'!P303</f>
        <v>0</v>
      </c>
      <c r="VU7" s="253">
        <f>+'5 報告徴収（施設型）'!BH300</f>
        <v>0</v>
      </c>
      <c r="VV7" s="253">
        <f>+'5 報告徴収（施設型）'!E304</f>
        <v>0</v>
      </c>
      <c r="VW7" s="253">
        <f>+'5 報告徴収（施設型）'!I304</f>
        <v>0</v>
      </c>
      <c r="VX7" s="253">
        <f>+'5 報告徴収（施設型）'!P307</f>
        <v>0</v>
      </c>
      <c r="VY7" s="253">
        <f>+'5 報告徴収（施設型）'!BH304</f>
        <v>0</v>
      </c>
      <c r="VZ7" s="253">
        <f>+'5 報告徴収（施設型）'!E308</f>
        <v>0</v>
      </c>
      <c r="WA7" s="253">
        <f>+'5 報告徴収（施設型）'!I308</f>
        <v>0</v>
      </c>
      <c r="WB7" s="253">
        <f>+'5 報告徴収（施設型）'!P311</f>
        <v>0</v>
      </c>
      <c r="WC7" s="253">
        <f>+'5 報告徴収（施設型）'!BH308</f>
        <v>0</v>
      </c>
      <c r="WD7" s="253">
        <f>+'5 報告徴収（施設型）'!E312</f>
        <v>0</v>
      </c>
      <c r="WE7" s="253">
        <f>+'5 報告徴収（施設型）'!I312</f>
        <v>0</v>
      </c>
      <c r="WF7" s="253">
        <f>+'5 報告徴収（施設型）'!P315</f>
        <v>0</v>
      </c>
      <c r="WG7" s="253">
        <f>+'5 報告徴収（施設型）'!BH312</f>
        <v>0</v>
      </c>
      <c r="WH7" s="253">
        <f>+'5 報告徴収（施設型）'!E316</f>
        <v>0</v>
      </c>
      <c r="WI7" s="253">
        <f>+'5 報告徴収（施設型）'!I316</f>
        <v>0</v>
      </c>
      <c r="WJ7" s="253">
        <f>+'5 報告徴収（施設型）'!P319</f>
        <v>0</v>
      </c>
      <c r="WK7" s="253">
        <f>+'5 報告徴収（施設型）'!BH316</f>
        <v>0</v>
      </c>
      <c r="WL7" s="253">
        <f>+'5 報告徴収（施設型）'!E320</f>
        <v>0</v>
      </c>
      <c r="WM7" s="253">
        <f>+'5 報告徴収（施設型）'!I320</f>
        <v>0</v>
      </c>
      <c r="WN7" s="253">
        <f>+'5 報告徴収（施設型）'!P323</f>
        <v>0</v>
      </c>
      <c r="WO7" s="253">
        <f>+'5 報告徴収（施設型）'!BH320</f>
        <v>0</v>
      </c>
      <c r="WP7" s="253">
        <f>+'5 報告徴収（施設型）'!E324</f>
        <v>0</v>
      </c>
      <c r="WQ7" s="253">
        <f>+'5 報告徴収（施設型）'!I324</f>
        <v>0</v>
      </c>
      <c r="WR7" s="253">
        <f>+'5 報告徴収（施設型）'!P327</f>
        <v>0</v>
      </c>
      <c r="WS7" s="253">
        <f>+'5 報告徴収（施設型）'!BH324</f>
        <v>0</v>
      </c>
      <c r="WT7" s="253">
        <f>+'5 報告徴収（施設型）'!E328</f>
        <v>0</v>
      </c>
      <c r="WU7" s="253">
        <f>+'5 報告徴収（施設型）'!I328</f>
        <v>0</v>
      </c>
      <c r="WV7" s="253">
        <f>+'5 報告徴収（施設型）'!P331</f>
        <v>0</v>
      </c>
      <c r="WW7" s="253">
        <f>+'5 報告徴収（施設型）'!BH328</f>
        <v>0</v>
      </c>
      <c r="WX7" s="253">
        <f>+'5 報告徴収（施設型）'!E332</f>
        <v>0</v>
      </c>
      <c r="WY7" s="253">
        <f>+'5 報告徴収（施設型）'!I332</f>
        <v>0</v>
      </c>
      <c r="WZ7" s="253">
        <f>+'5 報告徴収（施設型）'!P335</f>
        <v>0</v>
      </c>
      <c r="XA7" s="253">
        <f>+'5 報告徴収（施設型）'!BH332</f>
        <v>0</v>
      </c>
      <c r="XB7" s="253">
        <f>+'5 報告徴収（施設型）'!E336</f>
        <v>0</v>
      </c>
      <c r="XC7" s="253">
        <f>+'5 報告徴収（施設型）'!I336</f>
        <v>0</v>
      </c>
      <c r="XD7" s="253">
        <f>+'5 報告徴収（施設型）'!P339</f>
        <v>0</v>
      </c>
      <c r="XE7" s="253">
        <f>+'5 報告徴収（施設型）'!BH336</f>
        <v>0</v>
      </c>
      <c r="XF7" s="253">
        <f>+'5 報告徴収（施設型）'!BH340</f>
        <v>0</v>
      </c>
      <c r="XG7" s="253">
        <f>+'5 報告徴収（施設型）'!AM342</f>
        <v>0</v>
      </c>
      <c r="XH7" s="253">
        <f>+'5 報告徴収（施設型）'!BD346</f>
        <v>0</v>
      </c>
      <c r="XI7" s="253">
        <f>+'5 報告徴収（施設型）'!BD348</f>
        <v>0</v>
      </c>
      <c r="XJ7" s="253">
        <f>+'5 報告徴収（施設型）'!BD349</f>
        <v>0</v>
      </c>
      <c r="XK7" s="253">
        <f>+'5 報告徴収（施設型）'!BD350</f>
        <v>0</v>
      </c>
      <c r="XL7" s="253">
        <f>+'5 報告徴収（施設型）'!BD351</f>
        <v>0</v>
      </c>
      <c r="XM7" s="253">
        <f>+'5 報告徴収（施設型）'!BD352</f>
        <v>0</v>
      </c>
      <c r="XN7" s="253">
        <f>+'5 報告徴収（施設型）'!BD353</f>
        <v>0</v>
      </c>
      <c r="XO7" s="253">
        <f>+'5 報告徴収（施設型）'!BD354</f>
        <v>0</v>
      </c>
      <c r="XP7" s="253">
        <f>+'5 報告徴収（施設型）'!BD356</f>
        <v>0</v>
      </c>
      <c r="XQ7" s="253">
        <f>+'5 報告徴収（施設型）'!Z356</f>
        <v>0</v>
      </c>
      <c r="XR7" s="253">
        <f>+'5 報告徴収（施設型）'!X360</f>
        <v>0</v>
      </c>
      <c r="XS7" s="253">
        <f>+'5 報告徴収（施設型）'!X361</f>
        <v>0</v>
      </c>
      <c r="XT7" s="253">
        <f>+'5 報告徴収（施設型）'!X362</f>
        <v>0</v>
      </c>
      <c r="XU7" s="253">
        <f>+'5 報告徴収（施設型）'!X363</f>
        <v>0</v>
      </c>
      <c r="XV7" s="253">
        <f>+'5 報告徴収（施設型）'!X364</f>
        <v>0</v>
      </c>
      <c r="XW7" s="253">
        <f>+'5 報告徴収（施設型）'!X365</f>
        <v>0</v>
      </c>
      <c r="XX7" s="253">
        <f>+'5 報告徴収（施設型）'!X366</f>
        <v>0</v>
      </c>
      <c r="XY7" s="253">
        <f>+'5 報告徴収（施設型）'!X371</f>
        <v>0</v>
      </c>
      <c r="XZ7" s="253">
        <f>+'5 報告徴収（施設型）'!X372</f>
        <v>0</v>
      </c>
      <c r="YA7" s="253">
        <f>+'5 報告徴収（施設型）'!AG371</f>
        <v>0</v>
      </c>
      <c r="YB7" s="253">
        <f>+'5 報告徴収（施設型）'!AG372</f>
        <v>0</v>
      </c>
      <c r="YC7" s="253">
        <f>+'5 報告徴収（施設型）'!AP371</f>
        <v>0</v>
      </c>
      <c r="YD7" s="253">
        <f>+'5 報告徴収（施設型）'!AP372</f>
        <v>0</v>
      </c>
      <c r="YE7" s="253">
        <f>+'5 報告徴収（施設型）'!AY371</f>
        <v>0</v>
      </c>
      <c r="YF7" s="253">
        <f>+'5 報告徴収（施設型）'!AY372</f>
        <v>0</v>
      </c>
      <c r="YG7" s="253">
        <f>+'5 報告徴収（施設型）'!V374</f>
        <v>0</v>
      </c>
      <c r="YH7" s="253">
        <f>+'5 報告徴収（施設型）'!V375</f>
        <v>0</v>
      </c>
      <c r="YI7" s="253">
        <f>+'5 報告徴収（施設型）'!AE374</f>
        <v>0</v>
      </c>
      <c r="YJ7" s="253">
        <f>+'5 報告徴収（施設型）'!AE375</f>
        <v>0</v>
      </c>
      <c r="YK7" s="253">
        <f>+'5 報告徴収（施設型）'!AN374</f>
        <v>0</v>
      </c>
      <c r="YL7" s="253">
        <f>+'5 報告徴収（施設型）'!AN375</f>
        <v>0</v>
      </c>
      <c r="YM7" s="253">
        <f>+'5 報告徴収（施設型）'!AQ376</f>
        <v>0</v>
      </c>
      <c r="YN7" s="253">
        <f>+'5 報告徴収（施設型）'!AW374</f>
        <v>0</v>
      </c>
      <c r="YO7" s="253">
        <f>+'5 報告徴収（施設型）'!AW375</f>
        <v>0</v>
      </c>
      <c r="YP7" s="253">
        <f>+'5 報告徴収（施設型）'!BH374</f>
        <v>0</v>
      </c>
      <c r="YQ7" s="253">
        <f>+'5 報告徴収（施設型）'!BH375</f>
        <v>0</v>
      </c>
      <c r="YR7" s="253">
        <f>+'5 報告徴収（施設型）'!Y379</f>
        <v>0</v>
      </c>
      <c r="YS7" s="253">
        <f>+'5 報告徴収（施設型）'!BJ379</f>
        <v>0</v>
      </c>
      <c r="YT7" s="253">
        <f>+'5 報告徴収（施設型）'!V380</f>
        <v>0</v>
      </c>
      <c r="YU7" s="253">
        <f>+'5 報告徴収（施設型）'!BC380</f>
        <v>0</v>
      </c>
      <c r="YV7" s="253">
        <f>+'5 報告徴収（施設型）'!BK380</f>
        <v>0</v>
      </c>
      <c r="YW7" s="253">
        <f>+'5 報告徴収（施設型）'!V382</f>
        <v>0</v>
      </c>
      <c r="YX7" s="253">
        <f>+'5 報告徴収（施設型）'!V383</f>
        <v>0</v>
      </c>
      <c r="YY7" s="253">
        <f>+'5 報告徴収（施設型）'!V384</f>
        <v>0</v>
      </c>
      <c r="YZ7" s="253">
        <f>+'5 報告徴収（施設型）'!AB385</f>
        <v>0</v>
      </c>
      <c r="ZA7" s="253">
        <f>+'5 報告徴収（施設型）'!AN385</f>
        <v>0</v>
      </c>
      <c r="ZB7" s="253">
        <f>+'5 報告徴収（施設型）'!AF386</f>
        <v>0</v>
      </c>
      <c r="ZC7" s="253">
        <f>+'5 報告徴収（施設型）'!AT386</f>
        <v>0</v>
      </c>
      <c r="ZD7" s="253">
        <f>+'5 報告徴収（施設型）'!BE386</f>
        <v>0</v>
      </c>
      <c r="ZE7" s="253">
        <f>+'5 報告徴収（施設型）'!U387</f>
        <v>0</v>
      </c>
      <c r="ZF7" s="253" t="str">
        <f>+'5 報告徴収（施設型）'!Y387</f>
        <v>消火用具</v>
      </c>
      <c r="ZG7" s="253">
        <f>+'5 報告徴収（施設型）'!AK387</f>
        <v>0</v>
      </c>
      <c r="ZH7" s="253">
        <f>+'5 報告徴収（施設型）'!U388</f>
        <v>0</v>
      </c>
      <c r="ZI7" s="253">
        <f>+'5 報告徴収（施設型）'!AL388</f>
        <v>0</v>
      </c>
      <c r="ZJ7" s="253">
        <f>+'5 報告徴収（施設型）'!AP388</f>
        <v>0</v>
      </c>
      <c r="ZK7" s="253" t="str">
        <f>+'5 報告徴収（施設型）'!U389</f>
        <v>無</v>
      </c>
      <c r="ZL7" s="269">
        <f>+'5 報告徴収（施設型）'!AG389</f>
        <v>0</v>
      </c>
      <c r="ZM7" s="253" t="str">
        <f>+'5 報告徴収（施設型）'!U390</f>
        <v>未実施</v>
      </c>
      <c r="ZN7" s="253">
        <f>+'5 報告徴収（施設型）'!AG390</f>
        <v>0</v>
      </c>
      <c r="ZO7" s="253">
        <f>+'5 報告徴収（施設型）'!AZ390</f>
        <v>0</v>
      </c>
      <c r="ZP7" s="253">
        <f>+'5 報告徴収（施設型）'!BL391</f>
        <v>0</v>
      </c>
      <c r="ZQ7" s="253">
        <f>+'5 報告徴収（施設型）'!BL392</f>
        <v>0</v>
      </c>
      <c r="ZR7" s="253">
        <f>+'5 報告徴収（施設型）'!BL393</f>
        <v>0</v>
      </c>
      <c r="ZS7" s="253">
        <f>+'5 報告徴収（施設型）'!BI395</f>
        <v>0</v>
      </c>
      <c r="ZT7" s="253">
        <f>+'5 報告徴収（施設型）'!BI396</f>
        <v>0</v>
      </c>
      <c r="ZU7" s="253">
        <f>+'5 報告徴収（施設型）'!BI397</f>
        <v>0</v>
      </c>
      <c r="ZV7" s="253">
        <f>+'5 報告徴収（施設型）'!BI398</f>
        <v>0</v>
      </c>
      <c r="ZW7" s="253">
        <f>+'5 報告徴収（施設型）'!BI399</f>
        <v>0</v>
      </c>
      <c r="ZX7" s="253">
        <f>+'5 報告徴収（施設型）'!BI400</f>
        <v>0</v>
      </c>
      <c r="ZY7" s="253">
        <f>+'5 報告徴収（施設型）'!BL402</f>
        <v>0</v>
      </c>
      <c r="ZZ7" s="253">
        <f>+'5 報告徴収（施設型）'!BL403</f>
        <v>0</v>
      </c>
      <c r="AAA7" s="253">
        <f>+'5 報告徴収（施設型）'!BL404</f>
        <v>0</v>
      </c>
      <c r="AAB7" s="253">
        <f>+'5 報告徴収（施設型）'!BI406</f>
        <v>0</v>
      </c>
      <c r="AAC7" s="253">
        <f>+'5 報告徴収（施設型）'!BI407</f>
        <v>0</v>
      </c>
      <c r="AAD7" s="253">
        <f>+'5 報告徴収（施設型）'!BI408</f>
        <v>0</v>
      </c>
      <c r="AAE7" s="253">
        <f>+'5 報告徴収（施設型）'!BI409</f>
        <v>0</v>
      </c>
      <c r="AAF7" s="253">
        <f>+'5 報告徴収（施設型）'!BI410</f>
        <v>0</v>
      </c>
      <c r="AAG7" s="253">
        <f>+'5 報告徴収（施設型）'!BL412</f>
        <v>0</v>
      </c>
      <c r="AAH7" s="253">
        <f>+'5 報告徴収（施設型）'!BI412</f>
        <v>0</v>
      </c>
      <c r="AAI7" s="253">
        <f>+'5 報告徴収（施設型）'!BI414</f>
        <v>0</v>
      </c>
      <c r="AAJ7" s="253">
        <f>+'5 報告徴収（施設型）'!BI415</f>
        <v>0</v>
      </c>
      <c r="AAK7" s="253">
        <f>+'5 報告徴収（施設型）'!BL418</f>
        <v>0</v>
      </c>
      <c r="AAL7" s="253">
        <f>+'5 報告徴収（施設型）'!BL419</f>
        <v>0</v>
      </c>
      <c r="AAM7" s="253">
        <f>+'5 報告徴収（施設型）'!BL420</f>
        <v>0</v>
      </c>
      <c r="AAN7" s="253" t="str">
        <f>+'5 報告徴収（施設型）'!U421</f>
        <v>無</v>
      </c>
      <c r="AAO7" s="253">
        <f>+'5 報告徴収（施設型）'!AD421</f>
        <v>0</v>
      </c>
      <c r="AAP7" s="253">
        <f>+'5 報告徴収（施設型）'!BB422</f>
        <v>0</v>
      </c>
      <c r="AAQ7" s="253">
        <f>+'5 報告徴収（施設型）'!BG422</f>
        <v>0</v>
      </c>
      <c r="AAR7" s="253" t="str">
        <f>+'5 報告徴収（施設型）'!U424</f>
        <v>無</v>
      </c>
      <c r="AAS7" s="253">
        <f>+'5 報告徴収（施設型）'!AB424</f>
        <v>0</v>
      </c>
      <c r="AAT7" s="253">
        <f>+'5 報告徴収（施設型）'!AF424</f>
        <v>0</v>
      </c>
      <c r="AAU7" s="253">
        <f>+'5 報告徴収（施設型）'!Z427</f>
        <v>0</v>
      </c>
      <c r="AAV7" s="253" t="str">
        <f>+'5 報告徴収（施設型）'!BB427</f>
        <v>絵本　机　椅子</v>
      </c>
      <c r="AAW7" s="253">
        <f>+'5 報告徴収（施設型）'!Z428</f>
        <v>0</v>
      </c>
      <c r="AAX7" s="253">
        <f>+'5 報告徴収（施設型）'!AV428</f>
        <v>0</v>
      </c>
      <c r="AAY7" s="253">
        <f>+'5 報告徴収（施設型）'!AF429</f>
        <v>0</v>
      </c>
      <c r="AAZ7" s="253">
        <f>+'5 報告徴収（施設型）'!AJ429</f>
        <v>0</v>
      </c>
      <c r="ABA7" s="253">
        <f>+'5 報告徴収（施設型）'!AN429</f>
        <v>0</v>
      </c>
      <c r="ABB7" s="253">
        <f>+'5 報告徴収（施設型）'!BK429</f>
        <v>0</v>
      </c>
      <c r="ABC7" s="253">
        <f>+'5 報告徴収（施設型）'!AF430</f>
        <v>0</v>
      </c>
      <c r="ABD7" s="253">
        <f>+'5 報告徴収（施設型）'!AJ430</f>
        <v>0</v>
      </c>
      <c r="ABE7" s="253">
        <f>+'5 報告徴収（施設型）'!AN430</f>
        <v>0</v>
      </c>
      <c r="ABF7" s="253">
        <f>+'5 報告徴収（施設型）'!BK430</f>
        <v>0</v>
      </c>
      <c r="ABG7" s="253">
        <f>+'5 報告徴収（施設型）'!AF431</f>
        <v>0</v>
      </c>
      <c r="ABH7" s="253">
        <f>+'5 報告徴収（施設型）'!AJ431</f>
        <v>0</v>
      </c>
      <c r="ABI7" s="253">
        <f>+'5 報告徴収（施設型）'!AN431</f>
        <v>0</v>
      </c>
      <c r="ABJ7" s="253">
        <f>+'5 報告徴収（施設型）'!BK431</f>
        <v>0</v>
      </c>
      <c r="ABK7" s="253" t="str">
        <f>+'5 報告徴収（施設型）'!BJ435</f>
        <v>未実施</v>
      </c>
      <c r="ABL7" s="253">
        <f>+'5 報告徴収（施設型）'!BB435</f>
        <v>0</v>
      </c>
      <c r="ABM7" s="253">
        <f>+'5 報告徴収（施設型）'!BB436</f>
        <v>0</v>
      </c>
      <c r="ABN7" s="253">
        <f>+'5 報告徴収（施設型）'!BJ437</f>
        <v>0</v>
      </c>
      <c r="ABO7" s="253">
        <f>+'5 報告徴収（施設型）'!BJ438</f>
        <v>0</v>
      </c>
      <c r="ABP7" s="253">
        <f>+'5 報告徴収（施設型）'!BB439</f>
        <v>0</v>
      </c>
      <c r="ABQ7" s="253">
        <f>+'5 報告徴収（施設型）'!BB440</f>
        <v>0</v>
      </c>
      <c r="ABR7" s="253">
        <f>+'5 報告徴収（施設型）'!BB441</f>
        <v>0</v>
      </c>
      <c r="ABS7" s="253">
        <f>+'5 報告徴収（施設型）'!BB442</f>
        <v>0</v>
      </c>
      <c r="ABT7" s="253">
        <f>+'5 報告徴収（施設型）'!AY441</f>
        <v>0</v>
      </c>
      <c r="ABU7" s="253">
        <f>+'5 報告徴収（施設型）'!V443</f>
        <v>0</v>
      </c>
      <c r="ABV7" s="253">
        <f>+'5 報告徴収（施設型）'!U444</f>
        <v>0</v>
      </c>
      <c r="ABW7" s="253">
        <f>+'5 報告徴収（施設型）'!U445</f>
        <v>0</v>
      </c>
      <c r="ABX7" s="253">
        <f>+'5 報告徴収（施設型）'!U446</f>
        <v>0</v>
      </c>
      <c r="ABY7" s="253">
        <f>+'5 報告徴収（施設型）'!U447</f>
        <v>0</v>
      </c>
      <c r="ABZ7" s="253">
        <f>+'5 報告徴収（施設型）'!AY444</f>
        <v>0</v>
      </c>
      <c r="ACA7" s="253">
        <f>+'5 報告徴収（施設型）'!AY445</f>
        <v>0</v>
      </c>
      <c r="ACB7" s="253">
        <f>+'5 報告徴収（施設型）'!AY446</f>
        <v>0</v>
      </c>
      <c r="ACC7" s="253">
        <f>+'5 報告徴収（施設型）'!AY447</f>
        <v>0</v>
      </c>
      <c r="ACD7" s="253">
        <f>+'5 報告徴収（施設型）'!V448</f>
        <v>0</v>
      </c>
      <c r="ACE7" s="253">
        <f>+'5 報告徴収（施設型）'!V449</f>
        <v>0</v>
      </c>
      <c r="ACF7" s="253">
        <f>+'5 報告徴収（施設型）'!V450</f>
        <v>0</v>
      </c>
      <c r="ACG7" s="253">
        <f>+'5 報告徴収（施設型）'!AA451</f>
        <v>0</v>
      </c>
      <c r="ACH7" s="253">
        <f>+'5 報告徴収（施設型）'!AE451</f>
        <v>0</v>
      </c>
      <c r="ACI7" s="253">
        <f>+'5 報告徴収（施設型）'!AA452</f>
        <v>0</v>
      </c>
      <c r="ACJ7" s="253">
        <f>+'5 報告徴収（施設型）'!AE452</f>
        <v>0</v>
      </c>
      <c r="ACK7" s="253">
        <f>+'5 報告徴収（施設型）'!AW452</f>
        <v>0</v>
      </c>
      <c r="ACL7" s="253">
        <f>+'5 報告徴収（施設型）'!BA452</f>
        <v>0</v>
      </c>
      <c r="ACM7" s="253">
        <f>+'5 報告徴収（施設型）'!V453</f>
        <v>0</v>
      </c>
      <c r="ACN7" s="253" t="str">
        <f>+'5 報告徴収（施設型）'!V454</f>
        <v>冷蔵庫</v>
      </c>
      <c r="ACO7" s="253">
        <f>+'5 報告徴収（施設型）'!AH454</f>
        <v>0</v>
      </c>
      <c r="ACP7" s="253">
        <f>+'5 報告徴収（施設型）'!U455</f>
        <v>0</v>
      </c>
      <c r="ACQ7" s="253">
        <f>+'5 報告徴収（施設型）'!AY455</f>
        <v>0</v>
      </c>
      <c r="ACR7" s="253">
        <f>+'5 報告徴収（施設型）'!U456</f>
        <v>0</v>
      </c>
      <c r="ACS7" s="253">
        <f>+'5 報告徴収（施設型）'!AP456</f>
        <v>0</v>
      </c>
      <c r="ACT7" s="253">
        <f>+'5 報告徴収（施設型）'!U457</f>
        <v>0</v>
      </c>
      <c r="ACU7" s="253">
        <f>+'5 報告徴収（施設型）'!V458</f>
        <v>0</v>
      </c>
      <c r="ACV7" s="253">
        <f>+'5 報告徴収（施設型）'!V459</f>
        <v>0</v>
      </c>
      <c r="ACW7" s="253">
        <f>+'5 報告徴収（施設型）'!AO459</f>
        <v>0</v>
      </c>
      <c r="ACX7" s="253">
        <f>+'5 報告徴収（施設型）'!V460</f>
        <v>0</v>
      </c>
      <c r="ACY7" s="253">
        <f>+'5 報告徴収（施設型）'!V461</f>
        <v>0</v>
      </c>
      <c r="ACZ7" s="253">
        <f>+'5 報告徴収（施設型）'!V462</f>
        <v>0</v>
      </c>
      <c r="ADA7" s="253" t="str">
        <f>+'5 報告徴収（施設型）'!U463</f>
        <v>無</v>
      </c>
      <c r="ADB7" s="253">
        <f>+'5 報告徴収（施設型）'!AA463</f>
        <v>0</v>
      </c>
      <c r="ADC7" s="253">
        <f>+'5 報告徴収（施設型）'!U466</f>
        <v>0</v>
      </c>
      <c r="ADD7" s="253">
        <f>+'5 報告徴収（施設型）'!BF466</f>
        <v>0</v>
      </c>
      <c r="ADE7" s="253">
        <f>+'5 報告徴収（施設型）'!BF467</f>
        <v>0</v>
      </c>
      <c r="ADF7" s="253">
        <f>+'5 報告徴収（施設型）'!BB468</f>
        <v>0</v>
      </c>
      <c r="ADG7" s="253">
        <f>+'5 報告徴収（施設型）'!BB469</f>
        <v>0</v>
      </c>
      <c r="ADH7" s="253">
        <f>+'5 報告徴収（施設型）'!BB470</f>
        <v>0</v>
      </c>
      <c r="ADI7" s="253">
        <f>+'5 報告徴収（施設型）'!BB471</f>
        <v>0</v>
      </c>
      <c r="ADJ7" s="253">
        <f>+'5 報告徴収（施設型）'!V472</f>
        <v>0</v>
      </c>
      <c r="ADK7" s="253">
        <f>+'5 報告徴収（施設型）'!AG472</f>
        <v>0</v>
      </c>
      <c r="ADL7" s="253">
        <f>+'5 報告徴収（施設型）'!V476</f>
        <v>0</v>
      </c>
      <c r="ADM7" s="253">
        <f>+'5 報告徴収（施設型）'!AG476</f>
        <v>0</v>
      </c>
      <c r="ADN7" s="253">
        <f>+'5 報告徴収（施設型）'!V479</f>
        <v>0</v>
      </c>
      <c r="ADO7" s="253">
        <f>+'5 報告徴収（施設型）'!AG479</f>
        <v>0</v>
      </c>
      <c r="ADP7" s="253">
        <f>+'5 報告徴収（施設型）'!BB482</f>
        <v>0</v>
      </c>
      <c r="ADQ7" s="253">
        <f>+'5 報告徴収（施設型）'!BB483</f>
        <v>0</v>
      </c>
      <c r="ADR7" s="253">
        <f>+'5 報告徴収（施設型）'!BB484</f>
        <v>0</v>
      </c>
      <c r="ADS7" s="253">
        <f>+'5 報告徴収（施設型）'!U485</f>
        <v>0</v>
      </c>
      <c r="ADT7" s="253">
        <f>+'5 報告徴収（施設型）'!AK486</f>
        <v>0</v>
      </c>
      <c r="ADU7" s="253">
        <f>+'5 報告徴収（施設型）'!AK487</f>
        <v>0</v>
      </c>
      <c r="ADV7" s="253">
        <f>+'5 報告徴収（施設型）'!BJ486</f>
        <v>0</v>
      </c>
      <c r="ADW7" s="253">
        <f>+'5 報告徴収（施設型）'!BJ487</f>
        <v>0</v>
      </c>
      <c r="ADX7" s="253">
        <f>+'5 報告徴収（施設型）'!AU488</f>
        <v>0</v>
      </c>
      <c r="ADY7" s="253">
        <f>+'5 報告徴収（施設型）'!U490</f>
        <v>0</v>
      </c>
      <c r="ADZ7" s="253">
        <f>'5 報告徴収（施設型）'!U491</f>
        <v>0</v>
      </c>
      <c r="AEA7" s="253">
        <f>'5 報告徴収（施設型）'!U492</f>
        <v>0</v>
      </c>
    </row>
    <row r="57" spans="684:801">
      <c r="ZH57" s="253" t="s">
        <v>499</v>
      </c>
    </row>
    <row r="58" spans="684:801">
      <c r="ABK58" s="253" t="s">
        <v>502</v>
      </c>
      <c r="ABN58" s="253" t="s">
        <v>37</v>
      </c>
      <c r="ABO58" s="253" t="s">
        <v>37</v>
      </c>
      <c r="ADT58" s="253" t="s">
        <v>37</v>
      </c>
      <c r="ADU58" s="253" t="s">
        <v>37</v>
      </c>
    </row>
    <row r="60" spans="684:801">
      <c r="ZP60" s="253" t="s">
        <v>248</v>
      </c>
      <c r="ZQ60" s="253" t="s">
        <v>248</v>
      </c>
      <c r="ZR60" s="253" t="s">
        <v>248</v>
      </c>
      <c r="ZY60" s="253" t="s">
        <v>248</v>
      </c>
      <c r="ZZ60" s="253" t="s">
        <v>248</v>
      </c>
      <c r="AAA60" s="253" t="s">
        <v>248</v>
      </c>
      <c r="AAJ60" s="253" t="s">
        <v>248</v>
      </c>
    </row>
    <row r="61" spans="684:801">
      <c r="ACN61" s="253" t="s">
        <v>499</v>
      </c>
    </row>
    <row r="62" spans="684:801">
      <c r="ACP62" s="253" t="s">
        <v>499</v>
      </c>
      <c r="ACR62" s="253" t="s">
        <v>499</v>
      </c>
      <c r="ADC62" s="253" t="s">
        <v>499</v>
      </c>
    </row>
    <row r="63" spans="684:801">
      <c r="ACP63" s="253" t="s">
        <v>535</v>
      </c>
      <c r="ACR63" s="253" t="s">
        <v>535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5 報告徴収（施設型）</vt:lpstr>
      <vt:lpstr>記載上の注意</vt:lpstr>
      <vt:lpstr>集計用</vt:lpstr>
      <vt:lpstr>'5 報告徴収（施設型）'!Print_Area</vt:lpstr>
      <vt:lpstr>記載上の注意!Print_Area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2023-10-18T05:15:25Z</cp:lastPrinted>
  <dcterms:created xsi:type="dcterms:W3CDTF">2016-05-10T08:22:47Z</dcterms:created>
  <dcterms:modified xsi:type="dcterms:W3CDTF">2023-10-26T06:55:06Z</dcterms:modified>
</cp:coreProperties>
</file>