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codeName="ThisWorkbook"/>
  <mc:AlternateContent xmlns:mc="http://schemas.openxmlformats.org/markup-compatibility/2006">
    <mc:Choice Requires="x15">
      <x15ac:absPath xmlns:x15ac="http://schemas.microsoft.com/office/spreadsheetml/2010/11/ac" url="\\NFSVNAS01\share\保健医療部\総合精神保健福祉センター\精神医療審査会進達用\中部保健所\沖リハ様式\"/>
    </mc:Choice>
  </mc:AlternateContent>
  <xr:revisionPtr revIDLastSave="0" documentId="13_ncr:1_{94C0B789-3939-478B-A0D2-2905155EFBE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退院届" sheetId="2" r:id="rId1"/>
  </sheets>
  <definedNames>
    <definedName name="_xlnm.Print_Area" localSheetId="0">退院届!$A$1:$BX$106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A8" i="2" l="1"/>
  <c r="CF1" i="2"/>
  <c r="CE1" i="2"/>
  <c r="CA11" i="2"/>
  <c r="CA10" i="2"/>
  <c r="CA37" i="2"/>
  <c r="CA36" i="2"/>
  <c r="DB1" i="2"/>
  <c r="DA1" i="2"/>
  <c r="CZ1" i="2"/>
  <c r="CX1" i="2"/>
  <c r="CW1" i="2"/>
  <c r="CV1" i="2"/>
  <c r="CU1" i="2"/>
  <c r="CT1" i="2"/>
  <c r="CS1" i="2"/>
  <c r="CA32" i="2"/>
  <c r="CA29" i="2"/>
  <c r="CM1" i="2" l="1"/>
  <c r="CL1" i="2"/>
  <c r="DF1" i="2"/>
  <c r="DE1" i="2"/>
  <c r="CO1" i="2"/>
  <c r="CN1" i="2"/>
  <c r="CK1" i="2"/>
  <c r="CH1" i="2"/>
  <c r="CG1" i="2"/>
  <c r="CA17" i="2" l="1"/>
  <c r="CJ1" i="2" s="1"/>
  <c r="S77" i="2"/>
  <c r="AW75" i="2"/>
  <c r="AN75" i="2"/>
  <c r="AB75" i="2"/>
  <c r="S75" i="2"/>
  <c r="AC73" i="2"/>
  <c r="S73" i="2"/>
  <c r="BP71" i="2"/>
  <c r="BE71" i="2"/>
  <c r="AW71" i="2"/>
  <c r="AN71" i="2"/>
  <c r="AE71" i="2"/>
  <c r="S71" i="2"/>
  <c r="CA38" i="2"/>
  <c r="DG1" i="2" s="1"/>
  <c r="CA35" i="2"/>
  <c r="DD1" i="2" s="1"/>
  <c r="CF33" i="2"/>
  <c r="DC1" i="2" s="1"/>
  <c r="CI30" i="2"/>
  <c r="CY1" i="2" s="1"/>
  <c r="CA27" i="2" l="1"/>
  <c r="CR1" i="2" s="1"/>
  <c r="CA26" i="2"/>
  <c r="CQ1" i="2" s="1"/>
  <c r="CA25" i="2"/>
  <c r="CP1" i="2" s="1"/>
  <c r="CA24" i="2"/>
  <c r="CA23" i="2"/>
  <c r="CA21" i="2"/>
  <c r="CA20" i="2"/>
  <c r="CA18" i="2"/>
  <c r="CA16" i="2"/>
  <c r="CA15" i="2"/>
  <c r="CA14" i="2"/>
  <c r="CA12" i="2"/>
  <c r="CD1" i="2"/>
  <c r="BZ6" i="2" l="1"/>
  <c r="CI1" i="2"/>
  <c r="BE46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BZ6" authorId="0" shapeId="0" xr:uid="{7FC6CB34-B351-461E-BC06-27BB57712E4F}">
      <text>
        <r>
          <rPr>
            <b/>
            <sz val="9"/>
            <color indexed="81"/>
            <rFont val="MS P ゴシック"/>
            <family val="3"/>
            <charset val="128"/>
          </rPr>
          <t>未入力箇所は０にすること</t>
        </r>
      </text>
    </comment>
    <comment ref="AV16" authorId="0" shapeId="0" xr:uid="{1600A4E1-0C36-4ECC-8943-9912DB576513}">
      <text>
        <r>
          <rPr>
            <b/>
            <sz val="9"/>
            <color indexed="81"/>
            <rFont val="MS P ゴシック"/>
            <family val="3"/>
            <charset val="128"/>
          </rPr>
          <t>入力規則】
シリアル値算出可能日付
　(例1)令和8年4月1日
　(例2)R8.4.1
　(例3)2026/4/1</t>
        </r>
      </text>
    </comment>
    <comment ref="BE41" authorId="0" shapeId="0" xr:uid="{1B91D46C-D48B-4EB7-9E65-4A386FF8CE72}">
      <text>
        <r>
          <rPr>
            <b/>
            <sz val="9"/>
            <color indexed="81"/>
            <rFont val="MS P ゴシック"/>
            <family val="3"/>
            <charset val="128"/>
          </rPr>
          <t>入力規則】
シリアル値算出可能日付
　(例1)令和8年4月1日
　(例2)R8.4.1
　(例3)2026/4/1</t>
        </r>
      </text>
    </comment>
    <comment ref="AV43" authorId="0" shapeId="0" xr:uid="{26B310F3-FFEC-4534-9468-D2FB560734DF}">
      <text>
        <r>
          <rPr>
            <b/>
            <sz val="9"/>
            <color indexed="81"/>
            <rFont val="MS P ゴシック"/>
            <family val="3"/>
            <charset val="128"/>
          </rPr>
          <t>プルダウン（男・女）から選択</t>
        </r>
      </text>
    </comment>
    <comment ref="S53" authorId="0" shapeId="0" xr:uid="{CA3BECF8-C795-47BA-9B82-755DF7023EAE}">
      <text>
        <r>
          <rPr>
            <b/>
            <sz val="9"/>
            <color indexed="81"/>
            <rFont val="MS P ゴシック"/>
            <family val="3"/>
            <charset val="128"/>
          </rPr>
          <t>入力規則】
シリアル値算出可能日付
　(例1)令和8年4月1日
　(例2)R8.4.1
　(例3)2026/4/1</t>
        </r>
      </text>
    </comment>
    <comment ref="S57" authorId="0" shapeId="0" xr:uid="{13F38FC0-2A93-4E14-B1BE-92127F18CD85}">
      <text>
        <r>
          <rPr>
            <b/>
            <sz val="9"/>
            <color indexed="81"/>
            <rFont val="MS P ゴシック"/>
            <family val="3"/>
            <charset val="128"/>
          </rPr>
          <t>入力規則】
シリアル値算出可能日付
　(例1)令和8年4月1日
　(例2)R8.4.1
　(例3)2026/4/1</t>
        </r>
      </text>
    </comment>
  </commentList>
</comments>
</file>

<file path=xl/sharedStrings.xml><?xml version="1.0" encoding="utf-8"?>
<sst xmlns="http://schemas.openxmlformats.org/spreadsheetml/2006/main" count="68" uniqueCount="56">
  <si>
    <t>医療保護入院者の退院届</t>
    <rPh sb="0" eb="2">
      <t>イリョウ</t>
    </rPh>
    <rPh sb="2" eb="4">
      <t>ホゴ</t>
    </rPh>
    <rPh sb="4" eb="6">
      <t>ニュウイン</t>
    </rPh>
    <rPh sb="6" eb="7">
      <t>シャ</t>
    </rPh>
    <rPh sb="8" eb="10">
      <t>タイイン</t>
    </rPh>
    <rPh sb="10" eb="11">
      <t>トドケ</t>
    </rPh>
    <phoneticPr fontId="2"/>
  </si>
  <si>
    <t>病院名</t>
    <rPh sb="0" eb="2">
      <t>ビョウイン</t>
    </rPh>
    <rPh sb="2" eb="3">
      <t>メイ</t>
    </rPh>
    <phoneticPr fontId="2"/>
  </si>
  <si>
    <t>所在地</t>
    <rPh sb="0" eb="3">
      <t>ショザイチ</t>
    </rPh>
    <phoneticPr fontId="2"/>
  </si>
  <si>
    <t>医療保護入院者</t>
    <rPh sb="0" eb="2">
      <t>イリョウ</t>
    </rPh>
    <rPh sb="2" eb="4">
      <t>ホゴ</t>
    </rPh>
    <rPh sb="4" eb="6">
      <t>ニュウイン</t>
    </rPh>
    <rPh sb="6" eb="7">
      <t>シャ</t>
    </rPh>
    <phoneticPr fontId="2"/>
  </si>
  <si>
    <t>氏名</t>
    <rPh sb="0" eb="2">
      <t>シメイ</t>
    </rPh>
    <phoneticPr fontId="2"/>
  </si>
  <si>
    <t>住所</t>
    <rPh sb="0" eb="2">
      <t>ジュウショ</t>
    </rPh>
    <phoneticPr fontId="2"/>
  </si>
  <si>
    <t>退院年月日</t>
    <rPh sb="0" eb="2">
      <t>タイイン</t>
    </rPh>
    <rPh sb="2" eb="5">
      <t>ネンガッピ</t>
    </rPh>
    <phoneticPr fontId="2"/>
  </si>
  <si>
    <t>病名</t>
    <rPh sb="0" eb="2">
      <t>ビョウメイ</t>
    </rPh>
    <phoneticPr fontId="2"/>
  </si>
  <si>
    <t>　1　主たる精神障害</t>
    <rPh sb="3" eb="4">
      <t>シュ</t>
    </rPh>
    <rPh sb="6" eb="8">
      <t>セイシン</t>
    </rPh>
    <rPh sb="8" eb="10">
      <t>ショウガイ</t>
    </rPh>
    <phoneticPr fontId="2"/>
  </si>
  <si>
    <t>　2　従たる精神障害</t>
    <rPh sb="3" eb="4">
      <t>ジュウ</t>
    </rPh>
    <rPh sb="6" eb="8">
      <t>セイシン</t>
    </rPh>
    <rPh sb="8" eb="10">
      <t>ショウガイ</t>
    </rPh>
    <phoneticPr fontId="2"/>
  </si>
  <si>
    <t>　3　身体合併症</t>
    <rPh sb="3" eb="5">
      <t>シンタイ</t>
    </rPh>
    <rPh sb="5" eb="8">
      <t>ガッペイショウ</t>
    </rPh>
    <phoneticPr fontId="2"/>
  </si>
  <si>
    <t>退院後の処置</t>
    <rPh sb="0" eb="3">
      <t>タイインゴ</t>
    </rPh>
    <rPh sb="4" eb="6">
      <t>ショチ</t>
    </rPh>
    <phoneticPr fontId="2"/>
  </si>
  <si>
    <t>退院後の帰住先</t>
    <rPh sb="0" eb="3">
      <t>タイインゴ</t>
    </rPh>
    <rPh sb="4" eb="5">
      <t>キ</t>
    </rPh>
    <rPh sb="5" eb="6">
      <t>ジュウ</t>
    </rPh>
    <rPh sb="6" eb="7">
      <t>サキ</t>
    </rPh>
    <phoneticPr fontId="2"/>
  </si>
  <si>
    <t>帰住先の住所</t>
    <rPh sb="0" eb="1">
      <t>キ</t>
    </rPh>
    <rPh sb="1" eb="2">
      <t>ジュウ</t>
    </rPh>
    <rPh sb="2" eb="3">
      <t>サキ</t>
    </rPh>
    <rPh sb="4" eb="6">
      <t>ジュウショ</t>
    </rPh>
    <phoneticPr fontId="2"/>
  </si>
  <si>
    <t>主治医氏名</t>
    <rPh sb="0" eb="3">
      <t>シュジイ</t>
    </rPh>
    <rPh sb="3" eb="5">
      <t>シメイ</t>
    </rPh>
    <phoneticPr fontId="2"/>
  </si>
  <si>
    <t>（</t>
    <phoneticPr fontId="1"/>
  </si>
  <si>
    <t>）</t>
    <phoneticPr fontId="1"/>
  </si>
  <si>
    <t>(</t>
    <phoneticPr fontId="1"/>
  </si>
  <si>
    <t>フリガナ</t>
    <phoneticPr fontId="1"/>
  </si>
  <si>
    <t>管理者名</t>
    <rPh sb="0" eb="3">
      <t>カンリシャ</t>
    </rPh>
    <rPh sb="3" eb="4">
      <t>メイ</t>
    </rPh>
    <phoneticPr fontId="2"/>
  </si>
  <si>
    <t>記載上の留意事項</t>
    <phoneticPr fontId="1"/>
  </si>
  <si>
    <t>殿</t>
    <rPh sb="0" eb="1">
      <t>ドノ</t>
    </rPh>
    <phoneticPr fontId="1"/>
  </si>
  <si>
    <t>入院年月日
（医療保護入院）</t>
    <rPh sb="0" eb="2">
      <t>ニュウイン</t>
    </rPh>
    <rPh sb="2" eb="5">
      <t>ネンガッピ</t>
    </rPh>
    <phoneticPr fontId="2"/>
  </si>
  <si>
    <t>ＩＣDカテゴリー</t>
    <phoneticPr fontId="1"/>
  </si>
  <si>
    <t>障害福祉サービス等の
活用に関する意見</t>
    <rPh sb="0" eb="2">
      <t>ショウガイ</t>
    </rPh>
    <rPh sb="2" eb="4">
      <t>フクシ</t>
    </rPh>
    <rPh sb="8" eb="9">
      <t>トウ</t>
    </rPh>
    <rPh sb="11" eb="13">
      <t>カツヨウ</t>
    </rPh>
    <rPh sb="14" eb="15">
      <t>カン</t>
    </rPh>
    <rPh sb="17" eb="19">
      <t>イケン</t>
    </rPh>
    <phoneticPr fontId="1"/>
  </si>
  <si>
    <t>沖縄県知事</t>
    <rPh sb="0" eb="3">
      <t>オキナワケン</t>
    </rPh>
    <rPh sb="3" eb="5">
      <t>チジ</t>
    </rPh>
    <phoneticPr fontId="1"/>
  </si>
  <si>
    <t>入院年月日の欄は、第33条第1項又は第2項による医療保護入院の年月日を記載すること。</t>
    <rPh sb="0" eb="2">
      <t>ニュウイン</t>
    </rPh>
    <rPh sb="2" eb="5">
      <t>ネンガッピ</t>
    </rPh>
    <rPh sb="6" eb="7">
      <t>ラン</t>
    </rPh>
    <rPh sb="11" eb="12">
      <t>ジョウ</t>
    </rPh>
    <rPh sb="12" eb="13">
      <t>ダイ</t>
    </rPh>
    <rPh sb="14" eb="15">
      <t>コウ</t>
    </rPh>
    <rPh sb="15" eb="16">
      <t>マタ</t>
    </rPh>
    <rPh sb="17" eb="18">
      <t>ダイ</t>
    </rPh>
    <rPh sb="23" eb="25">
      <t>イリョウ</t>
    </rPh>
    <rPh sb="25" eb="27">
      <t>ホゴ</t>
    </rPh>
    <rPh sb="27" eb="29">
      <t>ニュウイン</t>
    </rPh>
    <rPh sb="30" eb="33">
      <t>ネンガッピ</t>
    </rPh>
    <rPh sb="34" eb="36">
      <t>キサイ</t>
    </rPh>
    <phoneticPr fontId="1"/>
  </si>
  <si>
    <t>選択肢の欄は、それぞれ該当する算用数字、ローマ数字等を○で囲むこと。</t>
    <rPh sb="23" eb="25">
      <t>スウジ</t>
    </rPh>
    <phoneticPr fontId="1"/>
  </si>
  <si>
    <t>生年
月日</t>
    <phoneticPr fontId="1"/>
  </si>
  <si>
    <t>未入力箇所</t>
    <rPh sb="0" eb="3">
      <t>ミニュウリョク</t>
    </rPh>
    <rPh sb="3" eb="5">
      <t>カショ</t>
    </rPh>
    <phoneticPr fontId="2"/>
  </si>
  <si>
    <t>発出日</t>
    <rPh sb="0" eb="3">
      <t>ハッシュツビ</t>
    </rPh>
    <phoneticPr fontId="2"/>
  </si>
  <si>
    <t>管理者名</t>
    <rPh sb="0" eb="4">
      <t>カンリシャメイ</t>
    </rPh>
    <phoneticPr fontId="2"/>
  </si>
  <si>
    <t>性別</t>
    <rPh sb="0" eb="2">
      <t>セイベツ</t>
    </rPh>
    <phoneticPr fontId="2"/>
  </si>
  <si>
    <t>生年月日</t>
    <rPh sb="0" eb="4">
      <t>セイネンガッピ</t>
    </rPh>
    <phoneticPr fontId="2"/>
  </si>
  <si>
    <t>主たる精神障害</t>
    <rPh sb="0" eb="1">
      <t>シュ</t>
    </rPh>
    <rPh sb="3" eb="7">
      <t>セイシンショウガイ</t>
    </rPh>
    <phoneticPr fontId="2"/>
  </si>
  <si>
    <t>主ICD</t>
    <rPh sb="0" eb="1">
      <t>シュ</t>
    </rPh>
    <phoneticPr fontId="2"/>
  </si>
  <si>
    <t>従たる精神障害</t>
    <rPh sb="0" eb="1">
      <t>ジュウ</t>
    </rPh>
    <rPh sb="3" eb="7">
      <t>セイシンショウガイ</t>
    </rPh>
    <phoneticPr fontId="2"/>
  </si>
  <si>
    <t>従ICD</t>
    <rPh sb="0" eb="1">
      <t>ジュウ</t>
    </rPh>
    <phoneticPr fontId="2"/>
  </si>
  <si>
    <t>身体合併症</t>
    <rPh sb="0" eb="2">
      <t>シンタイ</t>
    </rPh>
    <rPh sb="2" eb="5">
      <t>ガッペイショウ</t>
    </rPh>
    <phoneticPr fontId="2"/>
  </si>
  <si>
    <t>退院後の処置</t>
    <rPh sb="0" eb="3">
      <t>タイインゴ</t>
    </rPh>
    <rPh sb="4" eb="6">
      <t>ショチ</t>
    </rPh>
    <phoneticPr fontId="1"/>
  </si>
  <si>
    <t>帰住先</t>
    <rPh sb="0" eb="3">
      <t>キジュウサキ</t>
    </rPh>
    <phoneticPr fontId="1"/>
  </si>
  <si>
    <t>帰住先住所</t>
    <rPh sb="0" eb="3">
      <t>キジュウサキ</t>
    </rPh>
    <rPh sb="3" eb="5">
      <t>ジュウショ</t>
    </rPh>
    <phoneticPr fontId="1"/>
  </si>
  <si>
    <t>福祉サービス意見</t>
    <rPh sb="0" eb="2">
      <t>フクシ</t>
    </rPh>
    <rPh sb="6" eb="8">
      <t>イケン</t>
    </rPh>
    <phoneticPr fontId="1"/>
  </si>
  <si>
    <t>主治医氏名</t>
    <rPh sb="0" eb="3">
      <t>シュジイ</t>
    </rPh>
    <rPh sb="3" eb="5">
      <t>シメイ</t>
    </rPh>
    <phoneticPr fontId="1"/>
  </si>
  <si>
    <t>第19号様式（第14条関係）</t>
    <rPh sb="0" eb="1">
      <t>ダイ</t>
    </rPh>
    <rPh sb="3" eb="4">
      <t>ゴウ</t>
    </rPh>
    <rPh sb="4" eb="6">
      <t>ヨウシキ</t>
    </rPh>
    <rPh sb="7" eb="8">
      <t>ダイ</t>
    </rPh>
    <rPh sb="10" eb="11">
      <t>ジョウ</t>
    </rPh>
    <rPh sb="11" eb="13">
      <t>カンケイ</t>
    </rPh>
    <phoneticPr fontId="1"/>
  </si>
  <si>
    <t>　下記の医療保護入院者が退院したので、精神保健及び精神障害者福祉に関する法律第33条の2の規定により届け出ます。</t>
    <rPh sb="1" eb="3">
      <t>カキ</t>
    </rPh>
    <rPh sb="4" eb="6">
      <t>イリョウ</t>
    </rPh>
    <rPh sb="6" eb="8">
      <t>ホゴ</t>
    </rPh>
    <rPh sb="8" eb="10">
      <t>ニュウイン</t>
    </rPh>
    <rPh sb="10" eb="11">
      <t>シャ</t>
    </rPh>
    <rPh sb="12" eb="14">
      <t>タイイン</t>
    </rPh>
    <rPh sb="19" eb="21">
      <t>セイシン</t>
    </rPh>
    <rPh sb="21" eb="23">
      <t>ホケン</t>
    </rPh>
    <rPh sb="23" eb="24">
      <t>オヨ</t>
    </rPh>
    <rPh sb="25" eb="27">
      <t>セイシン</t>
    </rPh>
    <rPh sb="27" eb="30">
      <t>ショウガイシャ</t>
    </rPh>
    <rPh sb="30" eb="32">
      <t>フクシ</t>
    </rPh>
    <rPh sb="33" eb="34">
      <t>カン</t>
    </rPh>
    <phoneticPr fontId="2"/>
  </si>
  <si>
    <t>訪問支援等に
関する意見</t>
    <rPh sb="0" eb="2">
      <t>ホウモン</t>
    </rPh>
    <rPh sb="2" eb="4">
      <t>シエン</t>
    </rPh>
    <rPh sb="4" eb="5">
      <t>トウ</t>
    </rPh>
    <phoneticPr fontId="2"/>
  </si>
  <si>
    <t>生</t>
    <rPh sb="0" eb="1">
      <t>ウ</t>
    </rPh>
    <phoneticPr fontId="1"/>
  </si>
  <si>
    <t>フリガナ</t>
    <phoneticPr fontId="2"/>
  </si>
  <si>
    <t>入院年月日</t>
    <rPh sb="0" eb="2">
      <t>ニュウイン</t>
    </rPh>
    <rPh sb="2" eb="4">
      <t>ネンガツ</t>
    </rPh>
    <rPh sb="4" eb="5">
      <t>ビ</t>
    </rPh>
    <phoneticPr fontId="2"/>
  </si>
  <si>
    <t>退院年月日</t>
    <rPh sb="0" eb="2">
      <t>タイイン</t>
    </rPh>
    <rPh sb="2" eb="4">
      <t>ネンガツ</t>
    </rPh>
    <phoneticPr fontId="1"/>
  </si>
  <si>
    <t>訪問支援意見</t>
    <rPh sb="0" eb="2">
      <t>ホウモン</t>
    </rPh>
    <rPh sb="2" eb="4">
      <t>シエン</t>
    </rPh>
    <rPh sb="4" eb="6">
      <t>イケン</t>
    </rPh>
    <phoneticPr fontId="1"/>
  </si>
  <si>
    <t>CSV抽出用</t>
    <rPh sb="3" eb="5">
      <t>チュウシュツ</t>
    </rPh>
    <rPh sb="5" eb="6">
      <t>ヨウ</t>
    </rPh>
    <phoneticPr fontId="1"/>
  </si>
  <si>
    <t>病院名</t>
    <rPh sb="0" eb="3">
      <t>ビョウインメイ</t>
    </rPh>
    <phoneticPr fontId="2"/>
  </si>
  <si>
    <t>所在地</t>
    <rPh sb="0" eb="3">
      <t>ショザイチ</t>
    </rPh>
    <phoneticPr fontId="1"/>
  </si>
  <si>
    <t>年　月　日</t>
    <rPh sb="0" eb="1">
      <t>ネン</t>
    </rPh>
    <rPh sb="2" eb="3">
      <t>ガツ</t>
    </rPh>
    <rPh sb="4" eb="5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</si>
</sst>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7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  <font>
      <b/>
      <sz val="9"/>
      <color rgb="FFFF0000"/>
      <name val="ＭＳ Ｐ明朝"/>
      <family val="1"/>
      <charset val="128"/>
    </font>
    <font>
      <sz val="9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b/>
      <sz val="12"/>
      <color indexed="8"/>
      <name val="ＭＳ Ｐ明朝"/>
      <family val="1"/>
      <charset val="128"/>
    </font>
    <font>
      <sz val="10"/>
      <color indexed="8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10.5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9"/>
      <color indexed="8"/>
      <name val="ＭＳ Ｐ明朝"/>
      <family val="1"/>
      <charset val="128"/>
    </font>
    <font>
      <sz val="11"/>
      <color rgb="FF00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3">
    <xf numFmtId="0" fontId="0" fillId="0" borderId="0" xfId="0">
      <alignment vertical="center"/>
    </xf>
    <xf numFmtId="0" fontId="4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right" vertical="center"/>
    </xf>
    <xf numFmtId="14" fontId="5" fillId="0" borderId="0" xfId="0" applyNumberFormat="1" applyFont="1" applyAlignment="1">
      <alignment horizontal="left" vertical="center"/>
    </xf>
    <xf numFmtId="0" fontId="6" fillId="0" borderId="0" xfId="0" applyFont="1">
      <alignment vertical="center"/>
    </xf>
    <xf numFmtId="0" fontId="6" fillId="0" borderId="0" xfId="0" applyFont="1" applyAlignment="1">
      <alignment vertical="distributed"/>
    </xf>
    <xf numFmtId="0" fontId="7" fillId="0" borderId="0" xfId="0" applyFont="1">
      <alignment vertical="center"/>
    </xf>
    <xf numFmtId="0" fontId="6" fillId="0" borderId="0" xfId="0" applyFont="1" applyProtection="1">
      <alignment vertical="center"/>
      <protection locked="0"/>
    </xf>
    <xf numFmtId="0" fontId="9" fillId="0" borderId="0" xfId="0" applyFont="1">
      <alignment vertical="center"/>
    </xf>
    <xf numFmtId="0" fontId="6" fillId="0" borderId="0" xfId="0" applyFont="1" applyAlignment="1">
      <alignment horizontal="distributed" vertical="distributed"/>
    </xf>
    <xf numFmtId="0" fontId="9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9" fillId="0" borderId="0" xfId="0" applyFont="1" applyAlignment="1">
      <alignment horizontal="distributed" vertical="distributed"/>
    </xf>
    <xf numFmtId="0" fontId="9" fillId="0" borderId="0" xfId="0" applyFont="1" applyAlignment="1">
      <alignment vertical="center" wrapText="1"/>
    </xf>
    <xf numFmtId="0" fontId="11" fillId="0" borderId="0" xfId="0" applyFont="1">
      <alignment vertical="center"/>
    </xf>
    <xf numFmtId="0" fontId="6" fillId="0" borderId="0" xfId="0" applyFont="1" applyAlignment="1">
      <alignment vertical="center" wrapText="1"/>
    </xf>
    <xf numFmtId="0" fontId="9" fillId="0" borderId="0" xfId="0" applyFont="1" applyAlignment="1">
      <alignment horizontal="distributed" vertical="center"/>
    </xf>
    <xf numFmtId="0" fontId="9" fillId="0" borderId="0" xfId="0" applyFont="1" applyAlignment="1">
      <alignment vertical="distributed"/>
    </xf>
    <xf numFmtId="0" fontId="9" fillId="0" borderId="0" xfId="0" applyFont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11" fillId="0" borderId="4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9" fillId="0" borderId="1" xfId="0" applyFont="1" applyBorder="1">
      <alignment vertical="center"/>
    </xf>
    <xf numFmtId="0" fontId="7" fillId="0" borderId="1" xfId="0" applyFont="1" applyBorder="1">
      <alignment vertical="center"/>
    </xf>
    <xf numFmtId="0" fontId="9" fillId="0" borderId="15" xfId="0" applyFont="1" applyBorder="1">
      <alignment vertical="center"/>
    </xf>
    <xf numFmtId="58" fontId="13" fillId="0" borderId="0" xfId="0" applyNumberFormat="1" applyFont="1" applyAlignment="1">
      <alignment horizontal="left" vertical="center"/>
    </xf>
    <xf numFmtId="0" fontId="11" fillId="0" borderId="0" xfId="0" applyFont="1" applyAlignment="1">
      <alignment vertical="center" wrapText="1"/>
    </xf>
    <xf numFmtId="0" fontId="14" fillId="0" borderId="0" xfId="0" applyFont="1">
      <alignment vertical="center"/>
    </xf>
    <xf numFmtId="0" fontId="15" fillId="0" borderId="0" xfId="0" applyFont="1" applyAlignment="1">
      <alignment vertical="distributed"/>
    </xf>
    <xf numFmtId="0" fontId="12" fillId="0" borderId="13" xfId="0" applyFont="1" applyBorder="1">
      <alignment vertical="center"/>
    </xf>
    <xf numFmtId="0" fontId="12" fillId="0" borderId="1" xfId="0" applyFont="1" applyBorder="1">
      <alignment vertical="center"/>
    </xf>
    <xf numFmtId="0" fontId="12" fillId="0" borderId="1" xfId="0" applyFont="1" applyBorder="1" applyAlignment="1">
      <alignment vertical="center" wrapText="1"/>
    </xf>
    <xf numFmtId="0" fontId="12" fillId="0" borderId="15" xfId="0" applyFont="1" applyBorder="1">
      <alignment vertical="center"/>
    </xf>
    <xf numFmtId="0" fontId="12" fillId="0" borderId="4" xfId="0" applyFont="1" applyBorder="1">
      <alignment vertical="center"/>
    </xf>
    <xf numFmtId="0" fontId="12" fillId="0" borderId="0" xfId="0" applyFont="1">
      <alignment vertical="center"/>
    </xf>
    <xf numFmtId="0" fontId="7" fillId="0" borderId="4" xfId="0" applyFont="1" applyBorder="1">
      <alignment vertical="center"/>
    </xf>
    <xf numFmtId="0" fontId="12" fillId="0" borderId="0" xfId="0" applyFont="1" applyAlignment="1">
      <alignment vertical="center" wrapText="1"/>
    </xf>
    <xf numFmtId="0" fontId="7" fillId="0" borderId="5" xfId="0" applyFont="1" applyBorder="1">
      <alignment vertical="center"/>
    </xf>
    <xf numFmtId="0" fontId="7" fillId="0" borderId="13" xfId="0" applyFont="1" applyBorder="1">
      <alignment vertical="center"/>
    </xf>
    <xf numFmtId="0" fontId="7" fillId="0" borderId="0" xfId="0" applyFont="1" applyAlignment="1">
      <alignment horizontal="right" vertical="center"/>
    </xf>
    <xf numFmtId="0" fontId="6" fillId="0" borderId="4" xfId="0" applyFont="1" applyBorder="1">
      <alignment vertical="center"/>
    </xf>
    <xf numFmtId="0" fontId="9" fillId="0" borderId="4" xfId="0" applyFont="1" applyBorder="1">
      <alignment vertical="center"/>
    </xf>
    <xf numFmtId="0" fontId="9" fillId="0" borderId="5" xfId="0" applyFont="1" applyBorder="1">
      <alignment vertical="center"/>
    </xf>
    <xf numFmtId="0" fontId="11" fillId="0" borderId="0" xfId="0" applyFont="1" applyAlignment="1">
      <alignment horizontal="right" vertical="center"/>
    </xf>
    <xf numFmtId="0" fontId="11" fillId="0" borderId="0" xfId="0" applyFont="1" applyAlignment="1">
      <alignment horizontal="right" vertical="center" wrapText="1"/>
    </xf>
    <xf numFmtId="0" fontId="14" fillId="0" borderId="0" xfId="0" applyFont="1" applyAlignment="1">
      <alignment horizontal="right" vertical="center"/>
    </xf>
    <xf numFmtId="0" fontId="4" fillId="0" borderId="2" xfId="0" applyFont="1" applyBorder="1">
      <alignment vertical="center"/>
    </xf>
    <xf numFmtId="0" fontId="14" fillId="0" borderId="2" xfId="0" applyFont="1" applyBorder="1">
      <alignment vertical="center"/>
    </xf>
    <xf numFmtId="14" fontId="14" fillId="0" borderId="2" xfId="0" applyNumberFormat="1" applyFont="1" applyBorder="1">
      <alignment vertical="center"/>
    </xf>
    <xf numFmtId="0" fontId="7" fillId="0" borderId="0" xfId="0" applyFont="1" applyAlignment="1">
      <alignment vertical="center" wrapText="1"/>
    </xf>
    <xf numFmtId="0" fontId="0" fillId="0" borderId="0" xfId="0" applyAlignment="1">
      <alignment horizontal="left" vertical="center"/>
    </xf>
    <xf numFmtId="0" fontId="0" fillId="2" borderId="0" xfId="0" applyFill="1">
      <alignment vertical="center"/>
    </xf>
    <xf numFmtId="0" fontId="7" fillId="0" borderId="0" xfId="0" applyFont="1" applyProtection="1">
      <alignment vertical="center"/>
      <protection locked="0"/>
    </xf>
    <xf numFmtId="0" fontId="11" fillId="0" borderId="2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11" fillId="0" borderId="0" xfId="0" applyFont="1" applyProtection="1">
      <alignment vertical="center"/>
      <protection locked="0"/>
    </xf>
    <xf numFmtId="0" fontId="14" fillId="0" borderId="2" xfId="0" applyFont="1" applyBorder="1" applyProtection="1">
      <alignment vertical="center"/>
      <protection locked="0"/>
    </xf>
    <xf numFmtId="0" fontId="8" fillId="0" borderId="0" xfId="0" applyFont="1" applyAlignment="1">
      <alignment horizontal="center" vertical="distributed"/>
    </xf>
    <xf numFmtId="0" fontId="9" fillId="0" borderId="0" xfId="0" applyFont="1" applyAlignment="1">
      <alignment horizontal="left" vertical="justify" wrapText="1"/>
    </xf>
    <xf numFmtId="0" fontId="9" fillId="0" borderId="0" xfId="0" applyFont="1" applyAlignment="1">
      <alignment horizontal="distributed" vertical="center" wrapText="1"/>
    </xf>
    <xf numFmtId="0" fontId="12" fillId="0" borderId="0" xfId="0" applyFont="1" applyAlignment="1">
      <alignment horizontal="center" vertical="center" shrinkToFit="1"/>
    </xf>
    <xf numFmtId="0" fontId="12" fillId="0" borderId="1" xfId="0" applyFont="1" applyBorder="1" applyAlignment="1">
      <alignment horizontal="center" vertical="center" shrinkToFit="1"/>
    </xf>
    <xf numFmtId="0" fontId="12" fillId="0" borderId="12" xfId="0" applyFont="1" applyBorder="1" applyAlignment="1">
      <alignment horizontal="left" vertical="center" shrinkToFit="1"/>
    </xf>
    <xf numFmtId="0" fontId="12" fillId="0" borderId="0" xfId="0" applyFont="1" applyAlignment="1">
      <alignment horizontal="left" vertical="center" shrinkToFit="1"/>
    </xf>
    <xf numFmtId="0" fontId="12" fillId="0" borderId="14" xfId="0" applyFont="1" applyBorder="1" applyAlignment="1">
      <alignment horizontal="left" vertical="center" shrinkToFit="1"/>
    </xf>
    <xf numFmtId="0" fontId="12" fillId="0" borderId="1" xfId="0" applyFont="1" applyBorder="1" applyAlignment="1">
      <alignment horizontal="left" vertical="center" shrinkToFit="1"/>
    </xf>
    <xf numFmtId="0" fontId="9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9" fillId="0" borderId="12" xfId="0" applyFont="1" applyBorder="1" applyAlignment="1" applyProtection="1">
      <alignment horizontal="center" vertical="center" wrapText="1" shrinkToFit="1"/>
      <protection locked="0"/>
    </xf>
    <xf numFmtId="0" fontId="9" fillId="0" borderId="0" xfId="0" applyFont="1" applyAlignment="1" applyProtection="1">
      <alignment horizontal="center" vertical="center" wrapText="1" shrinkToFit="1"/>
      <protection locked="0"/>
    </xf>
    <xf numFmtId="0" fontId="9" fillId="0" borderId="12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9" fillId="0" borderId="13" xfId="0" applyFont="1" applyBorder="1" applyAlignment="1" applyProtection="1">
      <alignment horizontal="center" vertical="center" wrapText="1"/>
      <protection locked="0"/>
    </xf>
    <xf numFmtId="0" fontId="9" fillId="0" borderId="12" xfId="0" applyFont="1" applyBorder="1" applyAlignment="1">
      <alignment horizontal="center" vertical="center" shrinkToFit="1"/>
    </xf>
    <xf numFmtId="0" fontId="9" fillId="0" borderId="0" xfId="0" applyFont="1" applyAlignment="1">
      <alignment horizontal="center" vertical="center" shrinkToFit="1"/>
    </xf>
    <xf numFmtId="0" fontId="9" fillId="0" borderId="14" xfId="0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shrinkToFit="1"/>
    </xf>
    <xf numFmtId="0" fontId="9" fillId="0" borderId="0" xfId="0" applyFont="1" applyAlignment="1" applyProtection="1">
      <alignment horizontal="center" vertical="center" shrinkToFit="1"/>
      <protection locked="0"/>
    </xf>
    <xf numFmtId="0" fontId="9" fillId="0" borderId="1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9" fillId="0" borderId="15" xfId="0" applyFont="1" applyBorder="1" applyAlignment="1" applyProtection="1">
      <alignment horizontal="center" vertical="center" wrapText="1"/>
      <protection locked="0"/>
    </xf>
    <xf numFmtId="0" fontId="9" fillId="0" borderId="3" xfId="0" applyFont="1" applyBorder="1" applyAlignment="1">
      <alignment horizontal="distributed" vertical="center"/>
    </xf>
    <xf numFmtId="0" fontId="9" fillId="0" borderId="4" xfId="0" applyFont="1" applyBorder="1" applyAlignment="1">
      <alignment horizontal="distributed" vertical="center"/>
    </xf>
    <xf numFmtId="0" fontId="9" fillId="0" borderId="5" xfId="0" applyFont="1" applyBorder="1" applyAlignment="1">
      <alignment horizontal="distributed" vertical="center"/>
    </xf>
    <xf numFmtId="0" fontId="9" fillId="0" borderId="12" xfId="0" applyFont="1" applyBorder="1" applyAlignment="1">
      <alignment horizontal="distributed" vertical="center"/>
    </xf>
    <xf numFmtId="0" fontId="9" fillId="0" borderId="0" xfId="0" applyFont="1" applyAlignment="1">
      <alignment horizontal="distributed" vertical="center"/>
    </xf>
    <xf numFmtId="0" fontId="9" fillId="0" borderId="13" xfId="0" applyFont="1" applyBorder="1" applyAlignment="1">
      <alignment horizontal="distributed" vertical="center"/>
    </xf>
    <xf numFmtId="0" fontId="9" fillId="0" borderId="14" xfId="0" applyFont="1" applyBorder="1" applyAlignment="1">
      <alignment horizontal="distributed" vertical="center"/>
    </xf>
    <xf numFmtId="0" fontId="9" fillId="0" borderId="1" xfId="0" applyFont="1" applyBorder="1" applyAlignment="1">
      <alignment horizontal="distributed" vertical="center"/>
    </xf>
    <xf numFmtId="0" fontId="9" fillId="0" borderId="15" xfId="0" applyFont="1" applyBorder="1" applyAlignment="1">
      <alignment horizontal="distributed" vertical="center"/>
    </xf>
    <xf numFmtId="0" fontId="9" fillId="0" borderId="3" xfId="0" applyFont="1" applyBorder="1" applyAlignment="1">
      <alignment horizontal="distributed" vertical="center" wrapText="1"/>
    </xf>
    <xf numFmtId="0" fontId="9" fillId="0" borderId="4" xfId="0" applyFont="1" applyBorder="1" applyAlignment="1">
      <alignment horizontal="distributed" vertical="center" wrapText="1"/>
    </xf>
    <xf numFmtId="0" fontId="9" fillId="0" borderId="5" xfId="0" applyFont="1" applyBorder="1" applyAlignment="1">
      <alignment horizontal="distributed" vertical="center" wrapText="1"/>
    </xf>
    <xf numFmtId="0" fontId="9" fillId="0" borderId="12" xfId="0" applyFont="1" applyBorder="1" applyAlignment="1">
      <alignment horizontal="distributed" vertical="center" wrapText="1"/>
    </xf>
    <xf numFmtId="0" fontId="9" fillId="0" borderId="13" xfId="0" applyFont="1" applyBorder="1" applyAlignment="1">
      <alignment horizontal="distributed" vertical="center" wrapText="1"/>
    </xf>
    <xf numFmtId="0" fontId="9" fillId="0" borderId="14" xfId="0" applyFont="1" applyBorder="1" applyAlignment="1">
      <alignment horizontal="distributed" vertical="center" wrapText="1"/>
    </xf>
    <xf numFmtId="0" fontId="9" fillId="0" borderId="1" xfId="0" applyFont="1" applyBorder="1" applyAlignment="1">
      <alignment horizontal="distributed" vertical="center" wrapText="1"/>
    </xf>
    <xf numFmtId="0" fontId="9" fillId="0" borderId="15" xfId="0" applyFont="1" applyBorder="1" applyAlignment="1">
      <alignment horizontal="distributed" vertical="center" wrapText="1"/>
    </xf>
    <xf numFmtId="176" fontId="9" fillId="0" borderId="3" xfId="0" applyNumberFormat="1" applyFont="1" applyBorder="1" applyAlignment="1" applyProtection="1">
      <alignment horizontal="center" vertical="center"/>
      <protection locked="0"/>
    </xf>
    <xf numFmtId="176" fontId="9" fillId="0" borderId="4" xfId="0" applyNumberFormat="1" applyFont="1" applyBorder="1" applyAlignment="1" applyProtection="1">
      <alignment horizontal="center" vertical="center"/>
      <protection locked="0"/>
    </xf>
    <xf numFmtId="176" fontId="9" fillId="0" borderId="5" xfId="0" applyNumberFormat="1" applyFont="1" applyBorder="1" applyAlignment="1" applyProtection="1">
      <alignment horizontal="center" vertical="center"/>
      <protection locked="0"/>
    </xf>
    <xf numFmtId="176" fontId="9" fillId="0" borderId="12" xfId="0" applyNumberFormat="1" applyFont="1" applyBorder="1" applyAlignment="1" applyProtection="1">
      <alignment horizontal="center" vertical="center"/>
      <protection locked="0"/>
    </xf>
    <xf numFmtId="176" fontId="9" fillId="0" borderId="0" xfId="0" applyNumberFormat="1" applyFont="1" applyAlignment="1" applyProtection="1">
      <alignment horizontal="center" vertical="center"/>
      <protection locked="0"/>
    </xf>
    <xf numFmtId="176" fontId="9" fillId="0" borderId="13" xfId="0" applyNumberFormat="1" applyFont="1" applyBorder="1" applyAlignment="1" applyProtection="1">
      <alignment horizontal="center" vertical="center"/>
      <protection locked="0"/>
    </xf>
    <xf numFmtId="176" fontId="9" fillId="0" borderId="14" xfId="0" applyNumberFormat="1" applyFont="1" applyBorder="1" applyAlignment="1" applyProtection="1">
      <alignment horizontal="center" vertical="center"/>
      <protection locked="0"/>
    </xf>
    <xf numFmtId="176" fontId="9" fillId="0" borderId="1" xfId="0" applyNumberFormat="1" applyFont="1" applyBorder="1" applyAlignment="1" applyProtection="1">
      <alignment horizontal="center" vertical="center"/>
      <protection locked="0"/>
    </xf>
    <xf numFmtId="176" fontId="9" fillId="0" borderId="15" xfId="0" applyNumberFormat="1" applyFont="1" applyBorder="1" applyAlignment="1" applyProtection="1">
      <alignment horizontal="center" vertical="center"/>
      <protection locked="0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9" fillId="0" borderId="3" xfId="0" applyFont="1" applyBorder="1" applyAlignment="1" applyProtection="1">
      <alignment horizontal="left" vertical="center" wrapText="1"/>
      <protection locked="0"/>
    </xf>
    <xf numFmtId="0" fontId="9" fillId="0" borderId="4" xfId="0" applyFont="1" applyBorder="1" applyAlignment="1" applyProtection="1">
      <alignment horizontal="left" vertical="center" wrapText="1"/>
      <protection locked="0"/>
    </xf>
    <xf numFmtId="0" fontId="9" fillId="0" borderId="5" xfId="0" applyFont="1" applyBorder="1" applyAlignment="1" applyProtection="1">
      <alignment horizontal="left" vertical="center" wrapText="1"/>
      <protection locked="0"/>
    </xf>
    <xf numFmtId="0" fontId="9" fillId="0" borderId="12" xfId="0" applyFont="1" applyBorder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horizontal="left" vertical="center" wrapText="1"/>
      <protection locked="0"/>
    </xf>
    <xf numFmtId="0" fontId="9" fillId="0" borderId="13" xfId="0" applyFont="1" applyBorder="1" applyAlignment="1" applyProtection="1">
      <alignment horizontal="left" vertical="center" wrapText="1"/>
      <protection locked="0"/>
    </xf>
    <xf numFmtId="0" fontId="9" fillId="0" borderId="14" xfId="0" applyFont="1" applyBorder="1" applyAlignment="1" applyProtection="1">
      <alignment horizontal="left" vertical="center" wrapText="1"/>
      <protection locked="0"/>
    </xf>
    <xf numFmtId="0" fontId="9" fillId="0" borderId="1" xfId="0" applyFont="1" applyBorder="1" applyAlignment="1" applyProtection="1">
      <alignment horizontal="left" vertical="center" wrapText="1"/>
      <protection locked="0"/>
    </xf>
    <xf numFmtId="0" fontId="9" fillId="0" borderId="15" xfId="0" applyFont="1" applyBorder="1" applyAlignment="1" applyProtection="1">
      <alignment horizontal="left" vertical="center" wrapText="1"/>
      <protection locked="0"/>
    </xf>
    <xf numFmtId="0" fontId="9" fillId="0" borderId="12" xfId="0" applyFont="1" applyBorder="1" applyAlignment="1">
      <alignment horizontal="distributed" vertical="distributed"/>
    </xf>
    <xf numFmtId="0" fontId="9" fillId="0" borderId="0" xfId="0" applyFont="1" applyAlignment="1">
      <alignment horizontal="distributed" vertical="distributed"/>
    </xf>
    <xf numFmtId="0" fontId="9" fillId="0" borderId="13" xfId="0" applyFont="1" applyBorder="1" applyAlignment="1">
      <alignment horizontal="distributed" vertical="distributed"/>
    </xf>
    <xf numFmtId="0" fontId="9" fillId="0" borderId="14" xfId="0" applyFont="1" applyBorder="1" applyAlignment="1">
      <alignment horizontal="distributed" vertical="distributed"/>
    </xf>
    <xf numFmtId="0" fontId="9" fillId="0" borderId="1" xfId="0" applyFont="1" applyBorder="1" applyAlignment="1">
      <alignment horizontal="distributed" vertical="distributed"/>
    </xf>
    <xf numFmtId="0" fontId="9" fillId="0" borderId="15" xfId="0" applyFont="1" applyBorder="1" applyAlignment="1">
      <alignment horizontal="distributed" vertical="distributed"/>
    </xf>
    <xf numFmtId="0" fontId="6" fillId="0" borderId="0" xfId="0" applyFont="1" applyAlignment="1">
      <alignment horizontal="distributed" vertical="center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12" xfId="0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13" xfId="0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12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4" xfId="0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0" fontId="12" fillId="0" borderId="14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2" fillId="0" borderId="0" xfId="0" applyFont="1" applyAlignment="1" applyProtection="1">
      <alignment horizontal="center" vertical="center"/>
      <protection locked="0"/>
    </xf>
    <xf numFmtId="0" fontId="12" fillId="0" borderId="1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2" fillId="0" borderId="0" xfId="0" applyFont="1" applyAlignment="1" applyProtection="1">
      <alignment horizontal="center" vertical="center" wrapText="1"/>
      <protection locked="0"/>
    </xf>
    <xf numFmtId="0" fontId="12" fillId="0" borderId="1" xfId="0" applyFont="1" applyBorder="1" applyAlignment="1" applyProtection="1">
      <alignment horizontal="center" vertical="center" wrapText="1"/>
      <protection locked="0"/>
    </xf>
    <xf numFmtId="0" fontId="12" fillId="0" borderId="4" xfId="0" applyFont="1" applyBorder="1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9" fillId="0" borderId="13" xfId="0" applyFont="1" applyBorder="1" applyAlignment="1">
      <alignment horizontal="center" vertical="center" shrinkToFit="1"/>
    </xf>
    <xf numFmtId="0" fontId="9" fillId="0" borderId="15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11" fillId="0" borderId="3" xfId="0" applyFont="1" applyBorder="1" applyAlignment="1" applyProtection="1">
      <alignment vertical="center" wrapText="1"/>
      <protection locked="0"/>
    </xf>
    <xf numFmtId="0" fontId="11" fillId="0" borderId="4" xfId="0" applyFont="1" applyBorder="1" applyAlignment="1" applyProtection="1">
      <alignment vertical="center" wrapText="1"/>
      <protection locked="0"/>
    </xf>
    <xf numFmtId="0" fontId="11" fillId="0" borderId="6" xfId="0" applyFont="1" applyBorder="1" applyAlignment="1" applyProtection="1">
      <alignment vertical="center" wrapText="1"/>
      <protection locked="0"/>
    </xf>
    <xf numFmtId="0" fontId="11" fillId="0" borderId="7" xfId="0" applyFont="1" applyBorder="1" applyAlignment="1" applyProtection="1">
      <alignment vertical="center" wrapText="1"/>
      <protection locked="0"/>
    </xf>
    <xf numFmtId="0" fontId="9" fillId="0" borderId="9" xfId="0" applyFont="1" applyBorder="1" applyAlignment="1" applyProtection="1">
      <alignment vertical="center" wrapText="1"/>
      <protection locked="0"/>
    </xf>
    <xf numFmtId="0" fontId="9" fillId="0" borderId="10" xfId="0" applyFont="1" applyBorder="1" applyAlignment="1" applyProtection="1">
      <alignment vertical="center" wrapText="1"/>
      <protection locked="0"/>
    </xf>
    <xf numFmtId="0" fontId="9" fillId="0" borderId="12" xfId="0" applyFont="1" applyBorder="1" applyAlignment="1" applyProtection="1">
      <alignment vertical="center" wrapText="1"/>
      <protection locked="0"/>
    </xf>
    <xf numFmtId="0" fontId="9" fillId="0" borderId="0" xfId="0" applyFont="1" applyAlignment="1" applyProtection="1">
      <alignment vertical="center" wrapText="1"/>
      <protection locked="0"/>
    </xf>
    <xf numFmtId="0" fontId="9" fillId="0" borderId="14" xfId="0" applyFont="1" applyBorder="1" applyAlignment="1" applyProtection="1">
      <alignment vertical="center" wrapText="1"/>
      <protection locked="0"/>
    </xf>
    <xf numFmtId="0" fontId="9" fillId="0" borderId="1" xfId="0" applyFont="1" applyBorder="1" applyAlignment="1" applyProtection="1">
      <alignment vertical="center" wrapText="1"/>
      <protection locked="0"/>
    </xf>
    <xf numFmtId="0" fontId="9" fillId="0" borderId="10" xfId="0" applyFont="1" applyBorder="1" applyAlignment="1" applyProtection="1">
      <alignment horizontal="center" vertical="center" shrinkToFit="1"/>
      <protection locked="0"/>
    </xf>
    <xf numFmtId="0" fontId="9" fillId="0" borderId="11" xfId="0" applyFont="1" applyBorder="1" applyAlignment="1" applyProtection="1">
      <alignment horizontal="center" vertical="center" shrinkToFit="1"/>
      <protection locked="0"/>
    </xf>
    <xf numFmtId="0" fontId="9" fillId="0" borderId="13" xfId="0" applyFont="1" applyBorder="1" applyAlignment="1" applyProtection="1">
      <alignment horizontal="center" vertical="center" shrinkToFit="1"/>
      <protection locked="0"/>
    </xf>
    <xf numFmtId="0" fontId="9" fillId="0" borderId="15" xfId="0" applyFont="1" applyBorder="1" applyAlignment="1" applyProtection="1">
      <alignment horizontal="center" vertical="center" shrinkToFit="1"/>
      <protection locked="0"/>
    </xf>
    <xf numFmtId="0" fontId="9" fillId="0" borderId="12" xfId="0" applyFont="1" applyBorder="1" applyAlignment="1">
      <alignment horizontal="right" vertical="center" shrinkToFit="1"/>
    </xf>
    <xf numFmtId="0" fontId="9" fillId="0" borderId="0" xfId="0" applyFont="1" applyAlignment="1">
      <alignment horizontal="right" vertical="center" shrinkToFit="1"/>
    </xf>
    <xf numFmtId="0" fontId="9" fillId="0" borderId="13" xfId="0" applyFont="1" applyBorder="1" applyAlignment="1">
      <alignment horizontal="right" vertical="center" shrinkToFit="1"/>
    </xf>
    <xf numFmtId="0" fontId="9" fillId="0" borderId="14" xfId="0" applyFont="1" applyBorder="1" applyAlignment="1">
      <alignment horizontal="right" vertical="center" shrinkToFit="1"/>
    </xf>
    <xf numFmtId="0" fontId="9" fillId="0" borderId="1" xfId="0" applyFont="1" applyBorder="1" applyAlignment="1">
      <alignment horizontal="right" vertical="center" shrinkToFit="1"/>
    </xf>
    <xf numFmtId="0" fontId="9" fillId="0" borderId="15" xfId="0" applyFont="1" applyBorder="1" applyAlignment="1">
      <alignment horizontal="right" vertical="center" shrinkToFit="1"/>
    </xf>
    <xf numFmtId="176" fontId="9" fillId="0" borderId="4" xfId="0" applyNumberFormat="1" applyFont="1" applyBorder="1" applyAlignment="1">
      <alignment horizontal="center" vertical="center"/>
    </xf>
    <xf numFmtId="176" fontId="9" fillId="0" borderId="5" xfId="0" applyNumberFormat="1" applyFont="1" applyBorder="1" applyAlignment="1">
      <alignment horizontal="center" vertical="center"/>
    </xf>
    <xf numFmtId="176" fontId="9" fillId="0" borderId="0" xfId="0" applyNumberFormat="1" applyFont="1" applyAlignment="1">
      <alignment horizontal="center" vertical="center"/>
    </xf>
    <xf numFmtId="176" fontId="9" fillId="0" borderId="13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distributed"/>
    </xf>
    <xf numFmtId="0" fontId="9" fillId="0" borderId="0" xfId="0" applyFont="1" applyAlignment="1" applyProtection="1">
      <alignment vertical="center" shrinkToFit="1"/>
      <protection locked="0"/>
    </xf>
    <xf numFmtId="0" fontId="9" fillId="0" borderId="2" xfId="0" applyFont="1" applyBorder="1" applyAlignment="1">
      <alignment horizontal="distributed" vertical="center"/>
    </xf>
    <xf numFmtId="0" fontId="9" fillId="0" borderId="4" xfId="0" applyFont="1" applyBorder="1" applyAlignment="1" applyProtection="1">
      <alignment vertical="center" wrapText="1"/>
      <protection locked="0"/>
    </xf>
    <xf numFmtId="0" fontId="9" fillId="0" borderId="5" xfId="0" applyFont="1" applyBorder="1" applyAlignment="1" applyProtection="1">
      <alignment vertical="center" wrapText="1"/>
      <protection locked="0"/>
    </xf>
    <xf numFmtId="0" fontId="9" fillId="0" borderId="13" xfId="0" applyFont="1" applyBorder="1" applyAlignment="1" applyProtection="1">
      <alignment vertical="center" wrapText="1"/>
      <protection locked="0"/>
    </xf>
    <xf numFmtId="0" fontId="9" fillId="0" borderId="15" xfId="0" applyFont="1" applyBorder="1" applyAlignment="1" applyProtection="1">
      <alignment vertical="center" wrapText="1"/>
      <protection locked="0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$CA$30" lockText="1" noThreeD="1"/>
</file>

<file path=xl/ctrlProps/ctrlProp10.xml><?xml version="1.0" encoding="utf-8"?>
<formControlPr xmlns="http://schemas.microsoft.com/office/spreadsheetml/2009/9/main" objectType="CheckBox" fmlaLink="$CB$33" lockText="1" noThreeD="1"/>
</file>

<file path=xl/ctrlProps/ctrlProp11.xml><?xml version="1.0" encoding="utf-8"?>
<formControlPr xmlns="http://schemas.microsoft.com/office/spreadsheetml/2009/9/main" objectType="CheckBox" fmlaLink="$CC$33" lockText="1" noThreeD="1"/>
</file>

<file path=xl/ctrlProps/ctrlProp12.xml><?xml version="1.0" encoding="utf-8"?>
<formControlPr xmlns="http://schemas.microsoft.com/office/spreadsheetml/2009/9/main" objectType="CheckBox" fmlaLink="$CD$33" lockText="1" noThreeD="1"/>
</file>

<file path=xl/ctrlProps/ctrlProp13.xml><?xml version="1.0" encoding="utf-8"?>
<formControlPr xmlns="http://schemas.microsoft.com/office/spreadsheetml/2009/9/main" objectType="CheckBox" fmlaLink="$CE$33" lockText="1" noThreeD="1"/>
</file>

<file path=xl/ctrlProps/ctrlProp14.xml><?xml version="1.0" encoding="utf-8"?>
<formControlPr xmlns="http://schemas.microsoft.com/office/spreadsheetml/2009/9/main" objectType="CheckBox" fmlaLink="$CC$27" noThreeD="1"/>
</file>

<file path=xl/ctrlProps/ctrlProp15.xml><?xml version="1.0" encoding="utf-8"?>
<formControlPr xmlns="http://schemas.microsoft.com/office/spreadsheetml/2009/9/main" objectType="CheckBox" fmlaLink="$CC$25" noThreeD="1"/>
</file>

<file path=xl/ctrlProps/ctrlProp16.xml><?xml version="1.0" encoding="utf-8"?>
<formControlPr xmlns="http://schemas.microsoft.com/office/spreadsheetml/2009/9/main" objectType="CheckBox" fmlaLink="$CB$36" lockText="1" noThreeD="1"/>
</file>

<file path=xl/ctrlProps/ctrlProp17.xml><?xml version="1.0" encoding="utf-8"?>
<formControlPr xmlns="http://schemas.microsoft.com/office/spreadsheetml/2009/9/main" objectType="CheckBox" fmlaLink="$CB$37" lockText="1" noThreeD="1"/>
</file>

<file path=xl/ctrlProps/ctrlProp2.xml><?xml version="1.0" encoding="utf-8"?>
<formControlPr xmlns="http://schemas.microsoft.com/office/spreadsheetml/2009/9/main" objectType="CheckBox" fmlaLink="$CB$30" lockText="1" noThreeD="1"/>
</file>

<file path=xl/ctrlProps/ctrlProp3.xml><?xml version="1.0" encoding="utf-8"?>
<formControlPr xmlns="http://schemas.microsoft.com/office/spreadsheetml/2009/9/main" objectType="CheckBox" fmlaLink="$CC$30" lockText="1" noThreeD="1"/>
</file>

<file path=xl/ctrlProps/ctrlProp4.xml><?xml version="1.0" encoding="utf-8"?>
<formControlPr xmlns="http://schemas.microsoft.com/office/spreadsheetml/2009/9/main" objectType="CheckBox" fmlaLink="$CD$30" lockText="1" noThreeD="1"/>
</file>

<file path=xl/ctrlProps/ctrlProp5.xml><?xml version="1.0" encoding="utf-8"?>
<formControlPr xmlns="http://schemas.microsoft.com/office/spreadsheetml/2009/9/main" objectType="CheckBox" fmlaLink="$CE$30" lockText="1" noThreeD="1"/>
</file>

<file path=xl/ctrlProps/ctrlProp6.xml><?xml version="1.0" encoding="utf-8"?>
<formControlPr xmlns="http://schemas.microsoft.com/office/spreadsheetml/2009/9/main" objectType="CheckBox" fmlaLink="$CF$30" lockText="1" noThreeD="1"/>
</file>

<file path=xl/ctrlProps/ctrlProp7.xml><?xml version="1.0" encoding="utf-8"?>
<formControlPr xmlns="http://schemas.microsoft.com/office/spreadsheetml/2009/9/main" objectType="CheckBox" fmlaLink="$CG$30" lockText="1" noThreeD="1"/>
</file>

<file path=xl/ctrlProps/ctrlProp8.xml><?xml version="1.0" encoding="utf-8"?>
<formControlPr xmlns="http://schemas.microsoft.com/office/spreadsheetml/2009/9/main" objectType="CheckBox" fmlaLink="$CH$30" lockText="1" noThreeD="1"/>
</file>

<file path=xl/ctrlProps/ctrlProp9.xml><?xml version="1.0" encoding="utf-8"?>
<formControlPr xmlns="http://schemas.microsoft.com/office/spreadsheetml/2009/9/main" objectType="CheckBox" fmlaLink="$CA$33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63500</xdr:colOff>
          <xdr:row>70</xdr:row>
          <xdr:rowOff>6350</xdr:rowOff>
        </xdr:from>
        <xdr:to>
          <xdr:col>28</xdr:col>
          <xdr:colOff>31750</xdr:colOff>
          <xdr:row>71</xdr:row>
          <xdr:rowOff>107950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63500</xdr:colOff>
          <xdr:row>70</xdr:row>
          <xdr:rowOff>12700</xdr:rowOff>
        </xdr:from>
        <xdr:to>
          <xdr:col>38</xdr:col>
          <xdr:colOff>25400</xdr:colOff>
          <xdr:row>71</xdr:row>
          <xdr:rowOff>95250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6350</xdr:colOff>
          <xdr:row>70</xdr:row>
          <xdr:rowOff>12700</xdr:rowOff>
        </xdr:from>
        <xdr:to>
          <xdr:col>48</xdr:col>
          <xdr:colOff>6350</xdr:colOff>
          <xdr:row>71</xdr:row>
          <xdr:rowOff>107950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0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44450</xdr:colOff>
          <xdr:row>70</xdr:row>
          <xdr:rowOff>19050</xdr:rowOff>
        </xdr:from>
        <xdr:to>
          <xdr:col>54</xdr:col>
          <xdr:colOff>38100</xdr:colOff>
          <xdr:row>71</xdr:row>
          <xdr:rowOff>101600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0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38100</xdr:colOff>
          <xdr:row>70</xdr:row>
          <xdr:rowOff>12700</xdr:rowOff>
        </xdr:from>
        <xdr:to>
          <xdr:col>66</xdr:col>
          <xdr:colOff>63500</xdr:colOff>
          <xdr:row>71</xdr:row>
          <xdr:rowOff>88900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0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68</xdr:col>
          <xdr:colOff>19050</xdr:colOff>
          <xdr:row>70</xdr:row>
          <xdr:rowOff>19050</xdr:rowOff>
        </xdr:from>
        <xdr:to>
          <xdr:col>75</xdr:col>
          <xdr:colOff>38100</xdr:colOff>
          <xdr:row>71</xdr:row>
          <xdr:rowOff>88900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0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63500</xdr:colOff>
          <xdr:row>72</xdr:row>
          <xdr:rowOff>19050</xdr:rowOff>
        </xdr:from>
        <xdr:to>
          <xdr:col>25</xdr:col>
          <xdr:colOff>76200</xdr:colOff>
          <xdr:row>73</xdr:row>
          <xdr:rowOff>88900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0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19050</xdr:colOff>
          <xdr:row>72</xdr:row>
          <xdr:rowOff>25400</xdr:rowOff>
        </xdr:from>
        <xdr:to>
          <xdr:col>37</xdr:col>
          <xdr:colOff>19050</xdr:colOff>
          <xdr:row>73</xdr:row>
          <xdr:rowOff>95250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0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57150</xdr:colOff>
          <xdr:row>74</xdr:row>
          <xdr:rowOff>19050</xdr:rowOff>
        </xdr:from>
        <xdr:to>
          <xdr:col>26</xdr:col>
          <xdr:colOff>0</xdr:colOff>
          <xdr:row>76</xdr:row>
          <xdr:rowOff>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0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63500</xdr:colOff>
          <xdr:row>74</xdr:row>
          <xdr:rowOff>19050</xdr:rowOff>
        </xdr:from>
        <xdr:to>
          <xdr:col>38</xdr:col>
          <xdr:colOff>31750</xdr:colOff>
          <xdr:row>75</xdr:row>
          <xdr:rowOff>76200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0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69850</xdr:colOff>
          <xdr:row>74</xdr:row>
          <xdr:rowOff>19050</xdr:rowOff>
        </xdr:from>
        <xdr:to>
          <xdr:col>46</xdr:col>
          <xdr:colOff>6350</xdr:colOff>
          <xdr:row>75</xdr:row>
          <xdr:rowOff>101600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0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76200</xdr:colOff>
          <xdr:row>74</xdr:row>
          <xdr:rowOff>19050</xdr:rowOff>
        </xdr:from>
        <xdr:to>
          <xdr:col>56</xdr:col>
          <xdr:colOff>19050</xdr:colOff>
          <xdr:row>75</xdr:row>
          <xdr:rowOff>95250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0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57150</xdr:colOff>
          <xdr:row>76</xdr:row>
          <xdr:rowOff>19050</xdr:rowOff>
        </xdr:from>
        <xdr:to>
          <xdr:col>26</xdr:col>
          <xdr:colOff>57150</xdr:colOff>
          <xdr:row>77</xdr:row>
          <xdr:rowOff>88900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0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63500</xdr:colOff>
          <xdr:row>62</xdr:row>
          <xdr:rowOff>95250</xdr:rowOff>
        </xdr:from>
        <xdr:to>
          <xdr:col>60</xdr:col>
          <xdr:colOff>63500</xdr:colOff>
          <xdr:row>64</xdr:row>
          <xdr:rowOff>82550</xdr:rowOff>
        </xdr:to>
        <xdr:sp macro="" textlink="">
          <xdr:nvSpPr>
            <xdr:cNvPr id="2075" name="Check Box 27" hidden="1">
              <a:extLst>
                <a:ext uri="{63B3BB69-23CF-44E3-9099-C40C66FF867C}">
                  <a14:compatExt spid="_x0000_s2075"/>
                </a:ext>
                <a:ext uri="{FF2B5EF4-FFF2-40B4-BE49-F238E27FC236}">
                  <a16:creationId xmlns:a16="http://schemas.microsoft.com/office/drawing/2014/main" id="{00000000-0008-0000-0000-00001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無</a:t>
              </a:r>
            </a:p>
          </xdr:txBody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57150</xdr:colOff>
          <xdr:row>62</xdr:row>
          <xdr:rowOff>88900</xdr:rowOff>
        </xdr:from>
        <xdr:to>
          <xdr:col>41</xdr:col>
          <xdr:colOff>57150</xdr:colOff>
          <xdr:row>64</xdr:row>
          <xdr:rowOff>76200</xdr:rowOff>
        </xdr:to>
        <xdr:sp macro="" textlink="">
          <xdr:nvSpPr>
            <xdr:cNvPr id="2076" name="Check Box 28" hidden="1">
              <a:extLst>
                <a:ext uri="{63B3BB69-23CF-44E3-9099-C40C66FF867C}">
                  <a14:compatExt spid="_x0000_s2076"/>
                </a:ext>
                <a:ext uri="{FF2B5EF4-FFF2-40B4-BE49-F238E27FC236}">
                  <a16:creationId xmlns:a16="http://schemas.microsoft.com/office/drawing/2014/main" id="{00000000-0008-0000-0000-00001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無</a:t>
              </a:r>
            </a:p>
          </xdr:txBody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69850</xdr:colOff>
          <xdr:row>82</xdr:row>
          <xdr:rowOff>25400</xdr:rowOff>
        </xdr:from>
        <xdr:to>
          <xdr:col>22</xdr:col>
          <xdr:colOff>69850</xdr:colOff>
          <xdr:row>83</xdr:row>
          <xdr:rowOff>95250</xdr:rowOff>
        </xdr:to>
        <xdr:sp macro="" textlink="">
          <xdr:nvSpPr>
            <xdr:cNvPr id="2077" name="Check Box 29" hidden="1">
              <a:extLst>
                <a:ext uri="{63B3BB69-23CF-44E3-9099-C40C66FF867C}">
                  <a14:compatExt spid="_x0000_s2077"/>
                </a:ext>
                <a:ext uri="{FF2B5EF4-FFF2-40B4-BE49-F238E27FC236}">
                  <a16:creationId xmlns:a16="http://schemas.microsoft.com/office/drawing/2014/main" id="{00000000-0008-0000-0000-00001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無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76200</xdr:colOff>
          <xdr:row>88</xdr:row>
          <xdr:rowOff>12700</xdr:rowOff>
        </xdr:from>
        <xdr:to>
          <xdr:col>22</xdr:col>
          <xdr:colOff>76200</xdr:colOff>
          <xdr:row>89</xdr:row>
          <xdr:rowOff>82550</xdr:rowOff>
        </xdr:to>
        <xdr:sp macro="" textlink="">
          <xdr:nvSpPr>
            <xdr:cNvPr id="2078" name="Check Box 30" hidden="1">
              <a:extLst>
                <a:ext uri="{63B3BB69-23CF-44E3-9099-C40C66FF867C}">
                  <a14:compatExt spid="_x0000_s2078"/>
                </a:ext>
                <a:ext uri="{FF2B5EF4-FFF2-40B4-BE49-F238E27FC236}">
                  <a16:creationId xmlns:a16="http://schemas.microsoft.com/office/drawing/2014/main" id="{00000000-0008-0000-0000-00001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無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noFill/>
        <a:ln w="6350" cap="flat" cmpd="sng" algn="ctr">
          <a:solidFill>
            <a:schemeClr val="tx1"/>
          </a:solidFill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a:spPr>
      <a:bodyPr vertOverflow="clip" horzOverflow="clip" rtlCol="0" anchor="t"/>
      <a:lstStyle>
        <a:defPPr algn="l">
          <a:defRPr kumimoji="1"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omments" Target="../comments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43CD4-8BB0-4400-84A7-85432C378938}">
  <sheetPr codeName="Sheet2">
    <pageSetUpPr fitToPage="1"/>
  </sheetPr>
  <dimension ref="A1:DN232"/>
  <sheetViews>
    <sheetView showGridLines="0" tabSelected="1" view="pageBreakPreview" zoomScaleNormal="100" zoomScaleSheetLayoutView="100" workbookViewId="0">
      <selection activeCell="AV23" sqref="AV23:BX24"/>
    </sheetView>
  </sheetViews>
  <sheetFormatPr defaultColWidth="1.26953125" defaultRowHeight="13"/>
  <cols>
    <col min="1" max="77" width="1.26953125" style="9" customWidth="1"/>
    <col min="78" max="78" width="15.81640625" style="45" customWidth="1"/>
    <col min="79" max="109" width="9.81640625" style="9" customWidth="1"/>
    <col min="110" max="139" width="1.26953125" style="9" customWidth="1"/>
    <col min="140" max="16384" width="1.26953125" style="9"/>
  </cols>
  <sheetData>
    <row r="1" spans="1:111" ht="8.25" customHeight="1">
      <c r="A1" s="7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CB1" s="52" t="s">
        <v>52</v>
      </c>
      <c r="CC1" s="62"/>
      <c r="CD1" s="54" t="str">
        <f>TEXT(CA8,"ggge年m月d日")</f>
        <v>【未入力】</v>
      </c>
      <c r="CE1" s="53" t="str">
        <f>CA10</f>
        <v>【未入力】</v>
      </c>
      <c r="CF1" s="53" t="str">
        <f>CA12</f>
        <v>【未入力】</v>
      </c>
      <c r="CG1" s="53" t="str">
        <f>CA14</f>
        <v>【未入力】</v>
      </c>
      <c r="CH1" s="53" t="str">
        <f>CA15</f>
        <v>【未入力】</v>
      </c>
      <c r="CI1" s="53" t="str">
        <f>CA16</f>
        <v>【未入力】</v>
      </c>
      <c r="CJ1" s="54" t="str">
        <f>TEXT(CA17,"ggge年m月d日")</f>
        <v>【未入力】</v>
      </c>
      <c r="CK1" s="53" t="str">
        <f>CA18</f>
        <v>【未入力】</v>
      </c>
      <c r="CL1" s="54" t="str">
        <f>TEXT(CA20,"ggge年m月d日")</f>
        <v>【未入力】</v>
      </c>
      <c r="CM1" s="54" t="str">
        <f>TEXT(CA21,"ggge年m月d日")</f>
        <v>【未入力】</v>
      </c>
      <c r="CN1" s="53" t="str">
        <f>CA23</f>
        <v>【未入力】</v>
      </c>
      <c r="CO1" s="53" t="str">
        <f>CA24</f>
        <v>【未入力】</v>
      </c>
      <c r="CP1" s="53" t="str">
        <f>CA25</f>
        <v>【未入力】</v>
      </c>
      <c r="CQ1" s="53" t="str">
        <f>CA26</f>
        <v>【未入力】</v>
      </c>
      <c r="CR1" s="53" t="str">
        <f>CA27</f>
        <v>【未入力】</v>
      </c>
      <c r="CS1" s="53" t="str">
        <f>IF(CB30=TRUE,"入院継続・任意入院","")</f>
        <v/>
      </c>
      <c r="CT1" s="53" t="str">
        <f>IF(CC30=TRUE,"入院継続・措置入院","")</f>
        <v/>
      </c>
      <c r="CU1" s="53" t="str">
        <f>IF(CD30=TRUE,"入院継続・他科","")</f>
        <v/>
      </c>
      <c r="CV1" s="53" t="str">
        <f>IF(CE30=TRUE,"通院医療","")</f>
        <v/>
      </c>
      <c r="CW1" s="53" t="str">
        <f>IF(CF30=TRUE,"転医","")</f>
        <v/>
      </c>
      <c r="CX1" s="53" t="str">
        <f>IF(CG30=TRUE,"死亡","")</f>
        <v/>
      </c>
      <c r="CY1" s="53" t="str">
        <f>IF(CI30=0,"",CI30)</f>
        <v/>
      </c>
      <c r="CZ1" s="53" t="str">
        <f>IF(CB33=TRUE,"自宅・家族と同居","")</f>
        <v/>
      </c>
      <c r="DA1" s="53" t="str">
        <f>IF(CC33=TRUE,"自宅・単身","")</f>
        <v/>
      </c>
      <c r="DB1" s="53" t="str">
        <f>IF(CD33=TRUE,"施設","")</f>
        <v/>
      </c>
      <c r="DC1" s="53" t="str">
        <f>IF(CF33=0,"",CF33)</f>
        <v/>
      </c>
      <c r="DD1" s="53" t="str">
        <f>CA35</f>
        <v>【未入力】</v>
      </c>
      <c r="DE1" s="53" t="str">
        <f>CA36</f>
        <v>【未入力】</v>
      </c>
      <c r="DF1" s="53" t="str">
        <f>CA37</f>
        <v>【未入力】</v>
      </c>
      <c r="DG1" s="53" t="str">
        <f>CA38</f>
        <v>【未入力】</v>
      </c>
    </row>
    <row r="2" spans="1:111" ht="6.75" customHeight="1">
      <c r="A2" s="8"/>
      <c r="B2" s="63" t="s">
        <v>44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8"/>
      <c r="Y2" s="8"/>
      <c r="Z2" s="8"/>
      <c r="AA2" s="8"/>
      <c r="AB2" s="8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7"/>
    </row>
    <row r="3" spans="1:111" ht="6.75" customHeight="1">
      <c r="A3" s="8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8"/>
      <c r="Y3" s="8"/>
      <c r="Z3" s="8"/>
      <c r="AA3" s="8"/>
      <c r="AB3" s="8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7"/>
    </row>
    <row r="4" spans="1:111" ht="7.5" customHeight="1">
      <c r="A4" s="8"/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8"/>
      <c r="Y4" s="8"/>
      <c r="Z4" s="8"/>
      <c r="AA4" s="8"/>
      <c r="AB4" s="8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7"/>
    </row>
    <row r="5" spans="1:111" ht="7.5" customHeight="1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Z5" s="1" t="s">
        <v>29</v>
      </c>
      <c r="CA5" s="2"/>
    </row>
    <row r="6" spans="1:111" ht="7.5" customHeight="1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11"/>
      <c r="BH6" s="11"/>
      <c r="BI6" s="11"/>
      <c r="BJ6" s="11"/>
      <c r="BK6" s="11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Z6" s="3">
        <f>COUNTIF(CA8:CA38,"【未入力】")</f>
        <v>22</v>
      </c>
      <c r="CA6" s="4"/>
    </row>
    <row r="7" spans="1:111" ht="7.5" customHeight="1">
      <c r="A7" s="8"/>
      <c r="B7" s="8"/>
      <c r="C7" s="8"/>
      <c r="D7" s="8"/>
      <c r="E7" s="8"/>
      <c r="F7" s="8"/>
      <c r="G7" s="8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11"/>
      <c r="BH7" s="11"/>
      <c r="BI7" s="11"/>
      <c r="BJ7" s="11"/>
      <c r="BK7" s="11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Z7" s="5"/>
      <c r="CA7" s="2"/>
    </row>
    <row r="8" spans="1:111" ht="7.5" customHeight="1">
      <c r="A8" s="8"/>
      <c r="B8" s="8"/>
      <c r="C8" s="8"/>
      <c r="D8" s="8"/>
      <c r="E8" s="8"/>
      <c r="F8" s="8"/>
      <c r="G8" s="8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11"/>
      <c r="BH8" s="11"/>
      <c r="BI8" s="11"/>
      <c r="BJ8" s="11"/>
      <c r="BK8" s="11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Z8" s="5" t="s">
        <v>30</v>
      </c>
      <c r="CA8" s="6" t="str">
        <f>IF(AV16="年　月　日","【未入力】",AV16)</f>
        <v>【未入力】</v>
      </c>
    </row>
    <row r="9" spans="1:111" ht="7.5" customHeight="1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92" t="s">
        <v>0</v>
      </c>
      <c r="S9" s="192"/>
      <c r="T9" s="192"/>
      <c r="U9" s="192"/>
      <c r="V9" s="192"/>
      <c r="W9" s="192"/>
      <c r="X9" s="192"/>
      <c r="Y9" s="192"/>
      <c r="Z9" s="192"/>
      <c r="AA9" s="192"/>
      <c r="AB9" s="192"/>
      <c r="AC9" s="192"/>
      <c r="AD9" s="192"/>
      <c r="AE9" s="192"/>
      <c r="AF9" s="192"/>
      <c r="AG9" s="192"/>
      <c r="AH9" s="192"/>
      <c r="AI9" s="192"/>
      <c r="AJ9" s="192"/>
      <c r="AK9" s="192"/>
      <c r="AL9" s="192"/>
      <c r="AM9" s="192"/>
      <c r="AN9" s="192"/>
      <c r="AO9" s="192"/>
      <c r="AP9" s="192"/>
      <c r="AQ9" s="192"/>
      <c r="AR9" s="192"/>
      <c r="AS9" s="192"/>
      <c r="AT9" s="192"/>
      <c r="AU9" s="192"/>
      <c r="AV9" s="192"/>
      <c r="AW9" s="192"/>
      <c r="AX9" s="192"/>
      <c r="AY9" s="192"/>
      <c r="AZ9" s="192"/>
      <c r="BA9" s="192"/>
      <c r="BB9" s="192"/>
      <c r="BC9" s="192"/>
      <c r="BD9" s="192"/>
      <c r="BE9" s="7"/>
      <c r="BF9" s="7"/>
      <c r="BG9" s="11"/>
      <c r="BH9" s="11"/>
      <c r="BI9" s="11"/>
      <c r="BJ9" s="11"/>
      <c r="BK9" s="11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Z9" s="5"/>
      <c r="CA9" s="2"/>
    </row>
    <row r="10" spans="1:111" ht="7.5" customHeight="1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92"/>
      <c r="S10" s="192"/>
      <c r="T10" s="192"/>
      <c r="U10" s="192"/>
      <c r="V10" s="192"/>
      <c r="W10" s="192"/>
      <c r="X10" s="192"/>
      <c r="Y10" s="192"/>
      <c r="Z10" s="192"/>
      <c r="AA10" s="192"/>
      <c r="AB10" s="192"/>
      <c r="AC10" s="192"/>
      <c r="AD10" s="192"/>
      <c r="AE10" s="192"/>
      <c r="AF10" s="192"/>
      <c r="AG10" s="192"/>
      <c r="AH10" s="192"/>
      <c r="AI10" s="192"/>
      <c r="AJ10" s="192"/>
      <c r="AK10" s="192"/>
      <c r="AL10" s="192"/>
      <c r="AM10" s="192"/>
      <c r="AN10" s="192"/>
      <c r="AO10" s="192"/>
      <c r="AP10" s="192"/>
      <c r="AQ10" s="192"/>
      <c r="AR10" s="192"/>
      <c r="AS10" s="192"/>
      <c r="AT10" s="192"/>
      <c r="AU10" s="192"/>
      <c r="AV10" s="192"/>
      <c r="AW10" s="192"/>
      <c r="AX10" s="192"/>
      <c r="AY10" s="192"/>
      <c r="AZ10" s="192"/>
      <c r="BA10" s="192"/>
      <c r="BB10" s="192"/>
      <c r="BC10" s="192"/>
      <c r="BD10" s="192"/>
      <c r="BE10" s="7"/>
      <c r="BF10" s="7"/>
      <c r="BG10" s="11"/>
      <c r="BH10" s="11"/>
      <c r="BI10" s="11"/>
      <c r="BJ10" s="11"/>
      <c r="BK10" s="11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Z10" s="5" t="s">
        <v>53</v>
      </c>
      <c r="CA10" s="2" t="str">
        <f>IF(AV23="","【未入力】",AV23)</f>
        <v>【未入力】</v>
      </c>
    </row>
    <row r="11" spans="1:111" ht="7.5" customHeight="1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92"/>
      <c r="S11" s="192"/>
      <c r="T11" s="192"/>
      <c r="U11" s="192"/>
      <c r="V11" s="192"/>
      <c r="W11" s="192"/>
      <c r="X11" s="192"/>
      <c r="Y11" s="192"/>
      <c r="Z11" s="192"/>
      <c r="AA11" s="192"/>
      <c r="AB11" s="192"/>
      <c r="AC11" s="192"/>
      <c r="AD11" s="192"/>
      <c r="AE11" s="192"/>
      <c r="AF11" s="192"/>
      <c r="AG11" s="192"/>
      <c r="AH11" s="192"/>
      <c r="AI11" s="192"/>
      <c r="AJ11" s="192"/>
      <c r="AK11" s="192"/>
      <c r="AL11" s="192"/>
      <c r="AM11" s="192"/>
      <c r="AN11" s="192"/>
      <c r="AO11" s="192"/>
      <c r="AP11" s="192"/>
      <c r="AQ11" s="192"/>
      <c r="AR11" s="192"/>
      <c r="AS11" s="192"/>
      <c r="AT11" s="192"/>
      <c r="AU11" s="192"/>
      <c r="AV11" s="192"/>
      <c r="AW11" s="192"/>
      <c r="AX11" s="192"/>
      <c r="AY11" s="192"/>
      <c r="AZ11" s="192"/>
      <c r="BA11" s="192"/>
      <c r="BB11" s="192"/>
      <c r="BC11" s="192"/>
      <c r="BD11" s="192"/>
      <c r="BE11" s="7"/>
      <c r="BF11" s="7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7"/>
      <c r="BX11" s="7"/>
      <c r="BZ11" s="5" t="s">
        <v>54</v>
      </c>
      <c r="CA11" s="2" t="str">
        <f>IF(AV26="","【未入力】",AV26)</f>
        <v>【未入力】</v>
      </c>
    </row>
    <row r="12" spans="1:111" ht="7.5" customHeight="1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Z12" s="5" t="s">
        <v>31</v>
      </c>
      <c r="CA12" s="2" t="str">
        <f>IF(AV29="","【未入力】",AV29)</f>
        <v>【未入力】</v>
      </c>
    </row>
    <row r="13" spans="1:111" ht="7.5" customHeight="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Z13" s="5"/>
      <c r="CA13" s="2"/>
    </row>
    <row r="14" spans="1:111" ht="7.5" customHeight="1"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BV14" s="7"/>
      <c r="BW14" s="7"/>
      <c r="BX14" s="7"/>
      <c r="BZ14" s="5" t="s">
        <v>4</v>
      </c>
      <c r="CA14" s="2" t="str">
        <f>IF(Y43="","【未入力】",Y43)</f>
        <v>【未入力】</v>
      </c>
    </row>
    <row r="15" spans="1:111" ht="7.5" customHeight="1"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7"/>
      <c r="AP15" s="7"/>
      <c r="AQ15" s="7"/>
      <c r="AR15" s="7"/>
      <c r="AS15" s="7"/>
      <c r="AT15" s="7"/>
      <c r="AU15" s="7"/>
      <c r="BV15" s="7"/>
      <c r="BW15" s="7"/>
      <c r="BX15" s="7"/>
      <c r="BZ15" s="5" t="s">
        <v>48</v>
      </c>
      <c r="CA15" s="2" t="str">
        <f>IF(Y41="","【未入力】",Y41)</f>
        <v>【未入力】</v>
      </c>
    </row>
    <row r="16" spans="1:111" ht="7.5" customHeight="1"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7"/>
      <c r="AP16" s="7"/>
      <c r="AQ16" s="7"/>
      <c r="AR16" s="7"/>
      <c r="AS16" s="7"/>
      <c r="AT16" s="7"/>
      <c r="AU16" s="7"/>
      <c r="AV16" s="113" t="s">
        <v>55</v>
      </c>
      <c r="AW16" s="113"/>
      <c r="AX16" s="113"/>
      <c r="AY16" s="113"/>
      <c r="AZ16" s="113"/>
      <c r="BA16" s="113"/>
      <c r="BB16" s="113"/>
      <c r="BC16" s="113"/>
      <c r="BD16" s="113"/>
      <c r="BE16" s="113"/>
      <c r="BF16" s="113"/>
      <c r="BG16" s="113"/>
      <c r="BH16" s="113"/>
      <c r="BI16" s="113"/>
      <c r="BJ16" s="113"/>
      <c r="BK16" s="113"/>
      <c r="BL16" s="113"/>
      <c r="BV16" s="7"/>
      <c r="BW16" s="7"/>
      <c r="BX16" s="7"/>
      <c r="BZ16" s="5" t="s">
        <v>32</v>
      </c>
      <c r="CA16" s="2" t="str">
        <f>IF(AV43="","【未入力】",AV43)</f>
        <v>【未入力】</v>
      </c>
    </row>
    <row r="17" spans="1:106" ht="7.5" customHeight="1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11"/>
      <c r="U17" s="7"/>
      <c r="V17" s="7"/>
      <c r="W17" s="7"/>
      <c r="X17" s="14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7"/>
      <c r="AP17" s="7"/>
      <c r="AQ17" s="7"/>
      <c r="AR17" s="7"/>
      <c r="AS17" s="7"/>
      <c r="AT17" s="7"/>
      <c r="AU17" s="7"/>
      <c r="AV17" s="113"/>
      <c r="AW17" s="113"/>
      <c r="AX17" s="113"/>
      <c r="AY17" s="113"/>
      <c r="AZ17" s="113"/>
      <c r="BA17" s="113"/>
      <c r="BB17" s="113"/>
      <c r="BC17" s="113"/>
      <c r="BD17" s="113"/>
      <c r="BE17" s="113"/>
      <c r="BF17" s="113"/>
      <c r="BG17" s="113"/>
      <c r="BH17" s="113"/>
      <c r="BI17" s="113"/>
      <c r="BJ17" s="113"/>
      <c r="BK17" s="113"/>
      <c r="BL17" s="113"/>
      <c r="BV17" s="7"/>
      <c r="BW17" s="7"/>
      <c r="BX17" s="7"/>
      <c r="BZ17" s="5" t="s">
        <v>33</v>
      </c>
      <c r="CA17" s="6" t="str">
        <f>IF(BE41="","【未入力】",BE41)</f>
        <v>【未入力】</v>
      </c>
    </row>
    <row r="18" spans="1:106" ht="7.5" customHeight="1">
      <c r="B18" s="65" t="s">
        <v>25</v>
      </c>
      <c r="C18" s="65"/>
      <c r="D18" s="65"/>
      <c r="E18" s="65"/>
      <c r="F18" s="65"/>
      <c r="G18" s="65"/>
      <c r="H18" s="65"/>
      <c r="I18" s="65"/>
      <c r="J18" s="65"/>
      <c r="K18" s="65"/>
      <c r="L18" s="65"/>
      <c r="N18" s="193" t="s">
        <v>21</v>
      </c>
      <c r="O18" s="193"/>
      <c r="P18" s="193"/>
      <c r="T18" s="11"/>
      <c r="U18" s="7"/>
      <c r="V18" s="7"/>
      <c r="W18" s="7"/>
      <c r="X18" s="14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7"/>
      <c r="AP18" s="7"/>
      <c r="AQ18" s="7"/>
      <c r="AR18" s="7"/>
      <c r="AS18" s="7"/>
      <c r="AT18" s="7"/>
      <c r="AU18" s="7"/>
      <c r="AV18" s="7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7"/>
      <c r="BX18" s="7"/>
      <c r="BZ18" s="5" t="s">
        <v>5</v>
      </c>
      <c r="CA18" s="2" t="str">
        <f>IF(Y48="","【未入力】",Y48)</f>
        <v>【未入力】</v>
      </c>
    </row>
    <row r="19" spans="1:106" ht="7.5" customHeight="1">
      <c r="A19" s="16"/>
      <c r="B19" s="65"/>
      <c r="C19" s="65"/>
      <c r="D19" s="65"/>
      <c r="E19" s="65"/>
      <c r="F19" s="65"/>
      <c r="G19" s="65"/>
      <c r="H19" s="65"/>
      <c r="I19" s="65"/>
      <c r="J19" s="65"/>
      <c r="K19" s="65"/>
      <c r="L19" s="65"/>
      <c r="N19" s="193"/>
      <c r="O19" s="193"/>
      <c r="P19" s="193"/>
      <c r="T19" s="11"/>
      <c r="U19" s="7"/>
      <c r="V19" s="7"/>
      <c r="W19" s="7"/>
      <c r="X19" s="14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7"/>
      <c r="AP19" s="7"/>
      <c r="AQ19" s="7"/>
      <c r="AR19" s="7"/>
      <c r="AS19" s="7"/>
      <c r="AT19" s="7"/>
      <c r="AU19" s="7"/>
      <c r="AV19" s="7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7"/>
      <c r="BX19" s="7"/>
    </row>
    <row r="20" spans="1:106" ht="7.5" customHeight="1">
      <c r="A20" s="16"/>
      <c r="B20" s="65"/>
      <c r="C20" s="65"/>
      <c r="D20" s="65"/>
      <c r="E20" s="65"/>
      <c r="F20" s="65"/>
      <c r="G20" s="65"/>
      <c r="H20" s="65"/>
      <c r="I20" s="65"/>
      <c r="J20" s="65"/>
      <c r="K20" s="65"/>
      <c r="L20" s="65"/>
      <c r="N20" s="193"/>
      <c r="O20" s="193"/>
      <c r="P20" s="193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Z20" s="5" t="s">
        <v>49</v>
      </c>
      <c r="CA20" s="6" t="str">
        <f>IF(S53="","【未入力】",S53)</f>
        <v>【未入力】</v>
      </c>
    </row>
    <row r="21" spans="1:106" ht="7.5" customHeight="1"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Z21" s="5" t="s">
        <v>50</v>
      </c>
      <c r="CA21" s="6" t="str">
        <f>IF(S57="","【未入力】",S57)</f>
        <v>【未入力】</v>
      </c>
    </row>
    <row r="22" spans="1:106" ht="7.5" customHeight="1"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</row>
    <row r="23" spans="1:106" ht="7.5" customHeight="1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132" t="s">
        <v>1</v>
      </c>
      <c r="AN23" s="132"/>
      <c r="AO23" s="132"/>
      <c r="AP23" s="132"/>
      <c r="AQ23" s="132"/>
      <c r="AR23" s="132"/>
      <c r="AS23" s="132"/>
      <c r="AT23" s="132"/>
      <c r="AU23" s="7"/>
      <c r="AV23" s="175"/>
      <c r="AW23" s="175"/>
      <c r="AX23" s="175"/>
      <c r="AY23" s="175"/>
      <c r="AZ23" s="175"/>
      <c r="BA23" s="175"/>
      <c r="BB23" s="175"/>
      <c r="BC23" s="175"/>
      <c r="BD23" s="175"/>
      <c r="BE23" s="175"/>
      <c r="BF23" s="175"/>
      <c r="BG23" s="175"/>
      <c r="BH23" s="175"/>
      <c r="BI23" s="175"/>
      <c r="BJ23" s="175"/>
      <c r="BK23" s="175"/>
      <c r="BL23" s="175"/>
      <c r="BM23" s="175"/>
      <c r="BN23" s="175"/>
      <c r="BO23" s="175"/>
      <c r="BP23" s="175"/>
      <c r="BQ23" s="175"/>
      <c r="BR23" s="175"/>
      <c r="BS23" s="175"/>
      <c r="BT23" s="175"/>
      <c r="BU23" s="175"/>
      <c r="BV23" s="175"/>
      <c r="BW23" s="175"/>
      <c r="BX23" s="175"/>
      <c r="BY23" s="17"/>
      <c r="BZ23" s="5" t="s">
        <v>34</v>
      </c>
      <c r="CA23" s="2" t="str">
        <f>IF(S64="","【未入力】",S64)</f>
        <v>【未入力】</v>
      </c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7"/>
      <c r="CP23" s="17"/>
      <c r="CQ23" s="17"/>
      <c r="CR23" s="17"/>
      <c r="CS23" s="17"/>
      <c r="CT23" s="17"/>
      <c r="CU23" s="17"/>
      <c r="CV23" s="17"/>
      <c r="CW23" s="17"/>
      <c r="CX23" s="17"/>
      <c r="CY23" s="17"/>
      <c r="CZ23" s="17"/>
      <c r="DA23" s="17"/>
      <c r="DB23" s="17"/>
    </row>
    <row r="24" spans="1:106" ht="7.5" customHeight="1">
      <c r="A24" s="7"/>
      <c r="B24" s="7"/>
      <c r="C24" s="7"/>
      <c r="D24" s="7"/>
      <c r="P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132"/>
      <c r="AN24" s="132"/>
      <c r="AO24" s="132"/>
      <c r="AP24" s="132"/>
      <c r="AQ24" s="132"/>
      <c r="AR24" s="132"/>
      <c r="AS24" s="132"/>
      <c r="AT24" s="132"/>
      <c r="AU24" s="7"/>
      <c r="AV24" s="175"/>
      <c r="AW24" s="175"/>
      <c r="AX24" s="175"/>
      <c r="AY24" s="175"/>
      <c r="AZ24" s="175"/>
      <c r="BA24" s="175"/>
      <c r="BB24" s="175"/>
      <c r="BC24" s="175"/>
      <c r="BD24" s="175"/>
      <c r="BE24" s="175"/>
      <c r="BF24" s="175"/>
      <c r="BG24" s="175"/>
      <c r="BH24" s="175"/>
      <c r="BI24" s="175"/>
      <c r="BJ24" s="175"/>
      <c r="BK24" s="175"/>
      <c r="BL24" s="175"/>
      <c r="BM24" s="175"/>
      <c r="BN24" s="175"/>
      <c r="BO24" s="175"/>
      <c r="BP24" s="175"/>
      <c r="BQ24" s="175"/>
      <c r="BR24" s="175"/>
      <c r="BS24" s="175"/>
      <c r="BT24" s="175"/>
      <c r="BU24" s="175"/>
      <c r="BV24" s="175"/>
      <c r="BW24" s="175"/>
      <c r="BX24" s="175"/>
      <c r="BY24" s="17"/>
      <c r="BZ24" s="5" t="s">
        <v>35</v>
      </c>
      <c r="CA24" s="2" t="str">
        <f>IF(AC68="","【未入力】",AC68)</f>
        <v>【未入力】</v>
      </c>
    </row>
    <row r="25" spans="1:106" ht="7.5" customHeight="1">
      <c r="A25" s="7"/>
      <c r="B25" s="7"/>
      <c r="C25" s="7"/>
      <c r="D25" s="7"/>
      <c r="P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Y25" s="17"/>
      <c r="BZ25" s="5" t="s">
        <v>36</v>
      </c>
      <c r="CA25" s="2" t="str">
        <f>IF(CC25=TRUE,"",IF(AL64="","【未入力】",AL64))</f>
        <v>【未入力】</v>
      </c>
      <c r="CC25" s="58" t="b">
        <v>0</v>
      </c>
    </row>
    <row r="26" spans="1:106" ht="7.5" customHeight="1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132" t="s">
        <v>2</v>
      </c>
      <c r="AN26" s="132"/>
      <c r="AO26" s="132"/>
      <c r="AP26" s="132"/>
      <c r="AQ26" s="132"/>
      <c r="AR26" s="132"/>
      <c r="AS26" s="132"/>
      <c r="AT26" s="132"/>
      <c r="AU26" s="7"/>
      <c r="AV26" s="194"/>
      <c r="AW26" s="194"/>
      <c r="AX26" s="194"/>
      <c r="AY26" s="194"/>
      <c r="AZ26" s="194"/>
      <c r="BA26" s="194"/>
      <c r="BB26" s="194"/>
      <c r="BC26" s="194"/>
      <c r="BD26" s="194"/>
      <c r="BE26" s="194"/>
      <c r="BF26" s="194"/>
      <c r="BG26" s="194"/>
      <c r="BH26" s="194"/>
      <c r="BI26" s="194"/>
      <c r="BJ26" s="194"/>
      <c r="BK26" s="194"/>
      <c r="BL26" s="194"/>
      <c r="BM26" s="194"/>
      <c r="BN26" s="194"/>
      <c r="BO26" s="194"/>
      <c r="BP26" s="194"/>
      <c r="BQ26" s="194"/>
      <c r="BR26" s="194"/>
      <c r="BS26" s="194"/>
      <c r="BT26" s="194"/>
      <c r="BU26" s="194"/>
      <c r="BV26" s="194"/>
      <c r="BW26" s="194"/>
      <c r="BX26" s="194"/>
      <c r="BY26" s="17"/>
      <c r="BZ26" s="5" t="s">
        <v>37</v>
      </c>
      <c r="CA26" s="2" t="str">
        <f>IF(CC25=TRUE,"",IF(AV68="","【未入力】",AV68))</f>
        <v>【未入力】</v>
      </c>
    </row>
    <row r="27" spans="1:106" ht="7.5" customHeight="1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132"/>
      <c r="AN27" s="132"/>
      <c r="AO27" s="132"/>
      <c r="AP27" s="132"/>
      <c r="AQ27" s="132"/>
      <c r="AR27" s="132"/>
      <c r="AS27" s="132"/>
      <c r="AT27" s="132"/>
      <c r="AU27" s="7"/>
      <c r="AV27" s="194"/>
      <c r="AW27" s="194"/>
      <c r="AX27" s="194"/>
      <c r="AY27" s="194"/>
      <c r="AZ27" s="194"/>
      <c r="BA27" s="194"/>
      <c r="BB27" s="194"/>
      <c r="BC27" s="194"/>
      <c r="BD27" s="194"/>
      <c r="BE27" s="194"/>
      <c r="BF27" s="194"/>
      <c r="BG27" s="194"/>
      <c r="BH27" s="194"/>
      <c r="BI27" s="194"/>
      <c r="BJ27" s="194"/>
      <c r="BK27" s="194"/>
      <c r="BL27" s="194"/>
      <c r="BM27" s="194"/>
      <c r="BN27" s="194"/>
      <c r="BO27" s="194"/>
      <c r="BP27" s="194"/>
      <c r="BQ27" s="194"/>
      <c r="BR27" s="194"/>
      <c r="BS27" s="194"/>
      <c r="BT27" s="194"/>
      <c r="BU27" s="194"/>
      <c r="BV27" s="194"/>
      <c r="BW27" s="194"/>
      <c r="BX27" s="194"/>
      <c r="BY27" s="17"/>
      <c r="BZ27" s="5" t="s">
        <v>38</v>
      </c>
      <c r="CA27" s="2" t="str">
        <f>IF(CC27=TRUE,"",IF(BE64="","【未入力】",BE64))</f>
        <v>【未入力】</v>
      </c>
      <c r="CC27" s="58" t="b">
        <v>0</v>
      </c>
    </row>
    <row r="28" spans="1:106" ht="7.5" customHeight="1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18"/>
      <c r="BP28" s="18"/>
      <c r="BQ28" s="18"/>
      <c r="BR28" s="18"/>
      <c r="BS28" s="18"/>
      <c r="BT28" s="7"/>
      <c r="BU28" s="7"/>
      <c r="BV28" s="7"/>
      <c r="BW28" s="7"/>
      <c r="BZ28" s="49"/>
      <c r="CA28" s="17"/>
      <c r="CB28" s="17"/>
      <c r="CC28" s="17"/>
      <c r="CD28" s="17"/>
      <c r="CE28" s="17"/>
      <c r="CF28" s="17"/>
      <c r="CG28" s="17"/>
      <c r="CH28" s="17"/>
      <c r="CI28" s="17"/>
      <c r="CJ28" s="17"/>
      <c r="CK28" s="17"/>
      <c r="CL28" s="17"/>
      <c r="CM28" s="17"/>
      <c r="CN28" s="17"/>
      <c r="CO28" s="17"/>
      <c r="CP28" s="17"/>
      <c r="CQ28" s="17"/>
      <c r="CR28" s="17"/>
      <c r="CS28" s="17"/>
      <c r="CT28" s="17"/>
      <c r="CU28" s="17"/>
      <c r="CV28" s="17"/>
      <c r="CW28" s="17"/>
      <c r="CX28" s="17"/>
      <c r="CY28" s="17"/>
      <c r="CZ28" s="17"/>
      <c r="DA28" s="17"/>
      <c r="DB28" s="17"/>
    </row>
    <row r="29" spans="1:106" ht="7.5" customHeight="1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132" t="s">
        <v>19</v>
      </c>
      <c r="AN29" s="132"/>
      <c r="AO29" s="132"/>
      <c r="AP29" s="132"/>
      <c r="AQ29" s="132"/>
      <c r="AR29" s="132"/>
      <c r="AS29" s="132"/>
      <c r="AT29" s="132"/>
      <c r="AU29" s="7"/>
      <c r="AV29" s="175"/>
      <c r="AW29" s="175"/>
      <c r="AX29" s="175"/>
      <c r="AY29" s="175"/>
      <c r="AZ29" s="175"/>
      <c r="BA29" s="175"/>
      <c r="BB29" s="175"/>
      <c r="BC29" s="175"/>
      <c r="BD29" s="175"/>
      <c r="BE29" s="175"/>
      <c r="BF29" s="175"/>
      <c r="BG29" s="175"/>
      <c r="BH29" s="175"/>
      <c r="BI29" s="175"/>
      <c r="BJ29" s="175"/>
      <c r="BK29" s="175"/>
      <c r="BL29" s="175"/>
      <c r="BM29" s="175"/>
      <c r="BN29" s="175"/>
      <c r="BO29" s="175"/>
      <c r="BP29" s="175"/>
      <c r="BQ29" s="175"/>
      <c r="BR29" s="175"/>
      <c r="BS29" s="175"/>
      <c r="BT29" s="175"/>
      <c r="BU29" s="175"/>
      <c r="BV29" s="175"/>
      <c r="BW29" s="175"/>
      <c r="BX29" s="175"/>
      <c r="BZ29" s="49" t="s">
        <v>39</v>
      </c>
      <c r="CA29" s="17" t="str">
        <f>IF(COUNTIF(CA30:CH30,TRUE)&gt;0,"OK","【未入力】")</f>
        <v>【未入力】</v>
      </c>
      <c r="CB29" s="17"/>
      <c r="CC29" s="17"/>
      <c r="CD29" s="17"/>
      <c r="CE29" s="17"/>
      <c r="CF29" s="17"/>
      <c r="CG29" s="17"/>
      <c r="CH29" s="17"/>
      <c r="CI29" s="17"/>
      <c r="CJ29" s="17"/>
      <c r="CK29" s="17"/>
      <c r="CL29" s="17"/>
      <c r="CM29" s="17"/>
      <c r="CN29" s="17"/>
      <c r="CO29" s="17"/>
      <c r="CP29" s="17"/>
      <c r="CQ29" s="17"/>
      <c r="CR29" s="17"/>
      <c r="CS29" s="17"/>
      <c r="CT29" s="17"/>
      <c r="CU29" s="17"/>
      <c r="CV29" s="17"/>
      <c r="CW29" s="17"/>
      <c r="CX29" s="17"/>
      <c r="CY29" s="17"/>
      <c r="CZ29" s="17"/>
      <c r="DA29" s="17"/>
      <c r="DB29" s="17"/>
    </row>
    <row r="30" spans="1:106" ht="7.5" customHeight="1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132"/>
      <c r="AN30" s="132"/>
      <c r="AO30" s="132"/>
      <c r="AP30" s="132"/>
      <c r="AQ30" s="132"/>
      <c r="AR30" s="132"/>
      <c r="AS30" s="132"/>
      <c r="AT30" s="132"/>
      <c r="AU30" s="7"/>
      <c r="AV30" s="175"/>
      <c r="AW30" s="175"/>
      <c r="AX30" s="175"/>
      <c r="AY30" s="175"/>
      <c r="AZ30" s="175"/>
      <c r="BA30" s="175"/>
      <c r="BB30" s="175"/>
      <c r="BC30" s="175"/>
      <c r="BD30" s="175"/>
      <c r="BE30" s="175"/>
      <c r="BF30" s="175"/>
      <c r="BG30" s="175"/>
      <c r="BH30" s="175"/>
      <c r="BI30" s="175"/>
      <c r="BJ30" s="175"/>
      <c r="BK30" s="175"/>
      <c r="BL30" s="175"/>
      <c r="BM30" s="175"/>
      <c r="BN30" s="175"/>
      <c r="BO30" s="175"/>
      <c r="BP30" s="175"/>
      <c r="BQ30" s="175"/>
      <c r="BR30" s="175"/>
      <c r="BS30" s="175"/>
      <c r="BT30" s="175"/>
      <c r="BU30" s="175"/>
      <c r="BV30" s="175"/>
      <c r="BW30" s="175"/>
      <c r="BX30" s="175"/>
      <c r="BZ30" s="49"/>
      <c r="CA30" s="59" t="b">
        <v>0</v>
      </c>
      <c r="CB30" s="59" t="b">
        <v>0</v>
      </c>
      <c r="CC30" s="59" t="b">
        <v>0</v>
      </c>
      <c r="CD30" s="59" t="b">
        <v>0</v>
      </c>
      <c r="CE30" s="59" t="b">
        <v>0</v>
      </c>
      <c r="CF30" s="60" t="b">
        <v>0</v>
      </c>
      <c r="CG30" s="59" t="b">
        <v>0</v>
      </c>
      <c r="CH30" s="59" t="b">
        <v>0</v>
      </c>
      <c r="CI30" s="17">
        <f>AM73</f>
        <v>0</v>
      </c>
      <c r="CJ30" s="17"/>
      <c r="CK30" s="17"/>
    </row>
    <row r="31" spans="1:106" ht="7.5" customHeight="1">
      <c r="A31" s="11"/>
      <c r="B31" s="11"/>
      <c r="C31" s="11"/>
      <c r="D31" s="11"/>
      <c r="E31" s="11"/>
      <c r="F31" s="11"/>
      <c r="G31" s="11"/>
      <c r="H31" s="11"/>
      <c r="I31" s="11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11"/>
      <c r="AN31" s="11"/>
      <c r="AO31" s="19"/>
      <c r="AP31" s="19"/>
      <c r="AQ31" s="19"/>
      <c r="AR31" s="19"/>
      <c r="AS31" s="19"/>
      <c r="AT31" s="19"/>
      <c r="AU31" s="19"/>
      <c r="AV31" s="19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7"/>
      <c r="BO31" s="7"/>
      <c r="BP31" s="7"/>
      <c r="BQ31" s="7"/>
      <c r="BR31" s="7"/>
      <c r="BS31" s="11"/>
      <c r="BT31" s="11"/>
      <c r="BU31" s="11"/>
      <c r="BV31" s="7"/>
      <c r="BW31" s="7"/>
      <c r="BX31" s="7"/>
      <c r="BZ31" s="49"/>
      <c r="CA31" s="17"/>
      <c r="CB31" s="17"/>
      <c r="CC31" s="17"/>
      <c r="CD31" s="17"/>
      <c r="CE31" s="17"/>
      <c r="CF31" s="17"/>
      <c r="CG31" s="17"/>
      <c r="CH31" s="17"/>
      <c r="CI31" s="17"/>
      <c r="CJ31" s="17"/>
      <c r="CK31" s="17"/>
    </row>
    <row r="32" spans="1:106" ht="7.5" customHeight="1">
      <c r="A32" s="11"/>
      <c r="B32" s="11"/>
      <c r="C32" s="11"/>
      <c r="D32" s="11"/>
      <c r="BU32" s="13"/>
      <c r="BV32" s="7"/>
      <c r="BW32" s="7"/>
      <c r="BX32" s="7"/>
      <c r="BZ32" s="49" t="s">
        <v>40</v>
      </c>
      <c r="CA32" s="17" t="str">
        <f>IF(COUNTIF(CA33:CE33,TRUE)&gt;0,"OK","【未入力】")</f>
        <v>【未入力】</v>
      </c>
      <c r="CB32" s="17"/>
      <c r="CC32" s="17"/>
      <c r="CD32" s="17"/>
      <c r="CE32" s="17"/>
      <c r="CF32" s="17"/>
      <c r="CG32" s="17"/>
      <c r="CH32" s="17"/>
      <c r="CI32" s="17"/>
      <c r="CJ32" s="17"/>
      <c r="CK32" s="17"/>
      <c r="CP32" s="17"/>
      <c r="CQ32" s="17"/>
      <c r="CR32" s="17"/>
      <c r="CS32" s="17"/>
      <c r="CT32" s="17"/>
      <c r="CU32" s="17"/>
      <c r="CV32" s="17"/>
      <c r="CW32" s="17"/>
      <c r="CX32" s="17"/>
      <c r="CY32" s="17"/>
      <c r="CZ32" s="17"/>
      <c r="DA32" s="17"/>
      <c r="DB32" s="17"/>
    </row>
    <row r="33" spans="1:118" ht="7.5" customHeight="1">
      <c r="A33" s="11"/>
      <c r="B33" s="11"/>
      <c r="C33" s="11"/>
      <c r="D33" s="11"/>
      <c r="BU33" s="13"/>
      <c r="BV33" s="11"/>
      <c r="BW33" s="7"/>
      <c r="BX33" s="7"/>
      <c r="BZ33" s="49"/>
      <c r="CA33" s="59" t="b">
        <v>0</v>
      </c>
      <c r="CB33" s="59" t="b">
        <v>0</v>
      </c>
      <c r="CC33" s="59" t="b">
        <v>0</v>
      </c>
      <c r="CD33" s="60" t="b">
        <v>0</v>
      </c>
      <c r="CE33" s="59" t="b">
        <v>0</v>
      </c>
      <c r="CF33" s="17">
        <f>AC77</f>
        <v>0</v>
      </c>
      <c r="CG33" s="17"/>
      <c r="CH33" s="17"/>
      <c r="CI33" s="17"/>
      <c r="CJ33" s="17"/>
      <c r="CK33" s="17"/>
      <c r="CP33" s="17"/>
      <c r="CQ33" s="17"/>
      <c r="CR33" s="17"/>
      <c r="CS33" s="17"/>
      <c r="CT33" s="17"/>
      <c r="CU33" s="17"/>
      <c r="CV33" s="17"/>
      <c r="CW33" s="17"/>
      <c r="CX33" s="17"/>
      <c r="CY33" s="17"/>
      <c r="CZ33" s="17"/>
      <c r="DA33" s="17"/>
      <c r="DB33" s="17"/>
    </row>
    <row r="34" spans="1:118" ht="7.5" customHeight="1">
      <c r="B34" s="64" t="s">
        <v>45</v>
      </c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64"/>
      <c r="AD34" s="64"/>
      <c r="AE34" s="64"/>
      <c r="AF34" s="64"/>
      <c r="AG34" s="64"/>
      <c r="AH34" s="64"/>
      <c r="AI34" s="64"/>
      <c r="AJ34" s="64"/>
      <c r="AK34" s="64"/>
      <c r="AL34" s="64"/>
      <c r="AM34" s="64"/>
      <c r="AN34" s="64"/>
      <c r="AO34" s="64"/>
      <c r="AP34" s="64"/>
      <c r="AQ34" s="64"/>
      <c r="AR34" s="64"/>
      <c r="AS34" s="64"/>
      <c r="AT34" s="64"/>
      <c r="AU34" s="64"/>
      <c r="AV34" s="64"/>
      <c r="AW34" s="64"/>
      <c r="AX34" s="64"/>
      <c r="AY34" s="64"/>
      <c r="AZ34" s="64"/>
      <c r="BA34" s="64"/>
      <c r="BB34" s="64"/>
      <c r="BC34" s="64"/>
      <c r="BD34" s="64"/>
      <c r="BE34" s="64"/>
      <c r="BF34" s="64"/>
      <c r="BG34" s="64"/>
      <c r="BH34" s="64"/>
      <c r="BI34" s="64"/>
      <c r="BJ34" s="64"/>
      <c r="BK34" s="64"/>
      <c r="BL34" s="64"/>
      <c r="BM34" s="64"/>
      <c r="BN34" s="64"/>
      <c r="BO34" s="64"/>
      <c r="BP34" s="64"/>
      <c r="BQ34" s="64"/>
      <c r="BR34" s="64"/>
      <c r="BS34" s="64"/>
      <c r="BT34" s="64"/>
      <c r="BU34" s="64"/>
      <c r="BV34" s="64"/>
      <c r="BW34" s="64"/>
      <c r="BX34" s="11"/>
      <c r="BZ34" s="49"/>
      <c r="CA34" s="17"/>
      <c r="CB34" s="17"/>
      <c r="CC34" s="17"/>
      <c r="CD34" s="17"/>
      <c r="CE34" s="17"/>
      <c r="CF34" s="17"/>
      <c r="CG34" s="17"/>
      <c r="CH34" s="17"/>
      <c r="CI34" s="17"/>
      <c r="CJ34" s="17"/>
      <c r="CK34" s="17"/>
      <c r="CP34" s="17"/>
      <c r="CQ34" s="17"/>
      <c r="CR34" s="17"/>
      <c r="CS34" s="17"/>
      <c r="CT34" s="17"/>
      <c r="CU34" s="17"/>
      <c r="CV34" s="17"/>
      <c r="CW34" s="17"/>
      <c r="CX34" s="17"/>
      <c r="CY34" s="17"/>
      <c r="CZ34" s="17"/>
      <c r="DA34" s="17"/>
      <c r="DB34" s="17"/>
    </row>
    <row r="35" spans="1:118" ht="7.5" customHeight="1">
      <c r="B35" s="64"/>
      <c r="C35" s="64"/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64"/>
      <c r="AD35" s="64"/>
      <c r="AE35" s="64"/>
      <c r="AF35" s="64"/>
      <c r="AG35" s="64"/>
      <c r="AH35" s="64"/>
      <c r="AI35" s="64"/>
      <c r="AJ35" s="64"/>
      <c r="AK35" s="64"/>
      <c r="AL35" s="64"/>
      <c r="AM35" s="64"/>
      <c r="AN35" s="64"/>
      <c r="AO35" s="64"/>
      <c r="AP35" s="64"/>
      <c r="AQ35" s="64"/>
      <c r="AR35" s="64"/>
      <c r="AS35" s="64"/>
      <c r="AT35" s="64"/>
      <c r="AU35" s="64"/>
      <c r="AV35" s="64"/>
      <c r="AW35" s="64"/>
      <c r="AX35" s="64"/>
      <c r="AY35" s="64"/>
      <c r="AZ35" s="64"/>
      <c r="BA35" s="64"/>
      <c r="BB35" s="64"/>
      <c r="BC35" s="64"/>
      <c r="BD35" s="64"/>
      <c r="BE35" s="64"/>
      <c r="BF35" s="64"/>
      <c r="BG35" s="64"/>
      <c r="BH35" s="64"/>
      <c r="BI35" s="64"/>
      <c r="BJ35" s="64"/>
      <c r="BK35" s="64"/>
      <c r="BL35" s="64"/>
      <c r="BM35" s="64"/>
      <c r="BN35" s="64"/>
      <c r="BO35" s="64"/>
      <c r="BP35" s="64"/>
      <c r="BQ35" s="64"/>
      <c r="BR35" s="64"/>
      <c r="BS35" s="64"/>
      <c r="BT35" s="64"/>
      <c r="BU35" s="64"/>
      <c r="BV35" s="64"/>
      <c r="BW35" s="64"/>
      <c r="BX35" s="11"/>
      <c r="BZ35" s="49" t="s">
        <v>41</v>
      </c>
      <c r="CA35" s="2" t="str">
        <f>IF(S79="","【未入力】",S79)</f>
        <v>【未入力】</v>
      </c>
      <c r="CB35" s="17"/>
      <c r="CC35" s="17"/>
      <c r="CD35" s="17"/>
      <c r="CE35" s="17"/>
      <c r="CF35" s="17"/>
      <c r="CG35" s="17"/>
      <c r="CH35" s="17"/>
      <c r="CI35" s="17"/>
      <c r="CJ35" s="17"/>
      <c r="CK35" s="17"/>
      <c r="CP35" s="17"/>
      <c r="CQ35" s="17"/>
      <c r="CR35" s="17"/>
      <c r="CS35" s="17"/>
      <c r="CT35" s="17"/>
      <c r="CU35" s="17"/>
      <c r="CV35" s="17"/>
      <c r="CW35" s="17"/>
      <c r="CX35" s="17"/>
      <c r="CY35" s="17"/>
      <c r="CZ35" s="17"/>
      <c r="DA35" s="17"/>
      <c r="DB35" s="17"/>
    </row>
    <row r="36" spans="1:118" ht="7.5" customHeight="1">
      <c r="B36" s="64"/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  <c r="AN36" s="64"/>
      <c r="AO36" s="64"/>
      <c r="AP36" s="64"/>
      <c r="AQ36" s="64"/>
      <c r="AR36" s="64"/>
      <c r="AS36" s="64"/>
      <c r="AT36" s="64"/>
      <c r="AU36" s="64"/>
      <c r="AV36" s="64"/>
      <c r="AW36" s="64"/>
      <c r="AX36" s="64"/>
      <c r="AY36" s="64"/>
      <c r="AZ36" s="64"/>
      <c r="BA36" s="64"/>
      <c r="BB36" s="64"/>
      <c r="BC36" s="64"/>
      <c r="BD36" s="64"/>
      <c r="BE36" s="64"/>
      <c r="BF36" s="64"/>
      <c r="BG36" s="64"/>
      <c r="BH36" s="64"/>
      <c r="BI36" s="64"/>
      <c r="BJ36" s="64"/>
      <c r="BK36" s="64"/>
      <c r="BL36" s="64"/>
      <c r="BM36" s="64"/>
      <c r="BN36" s="64"/>
      <c r="BO36" s="64"/>
      <c r="BP36" s="64"/>
      <c r="BQ36" s="64"/>
      <c r="BR36" s="64"/>
      <c r="BS36" s="64"/>
      <c r="BT36" s="64"/>
      <c r="BU36" s="64"/>
      <c r="BV36" s="64"/>
      <c r="BW36" s="64"/>
      <c r="BX36" s="11"/>
      <c r="BZ36" s="49" t="s">
        <v>51</v>
      </c>
      <c r="CA36" s="2" t="str">
        <f>IF(CB36=TRUE,"",IF(S83="","【未入力】",S83))</f>
        <v>【未入力】</v>
      </c>
      <c r="CB36" s="61" t="b">
        <v>0</v>
      </c>
      <c r="CC36" s="17"/>
      <c r="CD36" s="17"/>
      <c r="CE36" s="17"/>
      <c r="CF36" s="17"/>
      <c r="CG36" s="17"/>
      <c r="CH36" s="17"/>
      <c r="CI36" s="17"/>
      <c r="CJ36" s="17"/>
      <c r="CK36" s="17"/>
    </row>
    <row r="37" spans="1:118" ht="7.5" customHeight="1">
      <c r="A37" s="11"/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64"/>
      <c r="AE37" s="64"/>
      <c r="AF37" s="64"/>
      <c r="AG37" s="64"/>
      <c r="AH37" s="64"/>
      <c r="AI37" s="64"/>
      <c r="AJ37" s="64"/>
      <c r="AK37" s="64"/>
      <c r="AL37" s="64"/>
      <c r="AM37" s="64"/>
      <c r="AN37" s="64"/>
      <c r="AO37" s="64"/>
      <c r="AP37" s="64"/>
      <c r="AQ37" s="64"/>
      <c r="AR37" s="64"/>
      <c r="AS37" s="64"/>
      <c r="AT37" s="64"/>
      <c r="AU37" s="64"/>
      <c r="AV37" s="64"/>
      <c r="AW37" s="64"/>
      <c r="AX37" s="64"/>
      <c r="AY37" s="64"/>
      <c r="AZ37" s="64"/>
      <c r="BA37" s="64"/>
      <c r="BB37" s="64"/>
      <c r="BC37" s="64"/>
      <c r="BD37" s="64"/>
      <c r="BE37" s="64"/>
      <c r="BF37" s="64"/>
      <c r="BG37" s="64"/>
      <c r="BH37" s="64"/>
      <c r="BI37" s="64"/>
      <c r="BJ37" s="64"/>
      <c r="BK37" s="64"/>
      <c r="BL37" s="64"/>
      <c r="BM37" s="64"/>
      <c r="BN37" s="64"/>
      <c r="BO37" s="64"/>
      <c r="BP37" s="64"/>
      <c r="BQ37" s="64"/>
      <c r="BR37" s="64"/>
      <c r="BS37" s="64"/>
      <c r="BT37" s="64"/>
      <c r="BU37" s="64"/>
      <c r="BV37" s="64"/>
      <c r="BW37" s="64"/>
      <c r="BX37" s="11"/>
      <c r="BZ37" s="49" t="s">
        <v>42</v>
      </c>
      <c r="CA37" s="2" t="str">
        <f>IF(CB37=TRUE,"",IF(S89="","【未入力】",S89))</f>
        <v>【未入力】</v>
      </c>
      <c r="CB37" s="61" t="b">
        <v>0</v>
      </c>
      <c r="CC37" s="17"/>
      <c r="CD37" s="17"/>
      <c r="CE37" s="17"/>
      <c r="CF37" s="17"/>
      <c r="CG37" s="17"/>
      <c r="CH37" s="17"/>
      <c r="CI37" s="17"/>
      <c r="CJ37" s="17"/>
      <c r="CK37" s="17"/>
    </row>
    <row r="38" spans="1:118" ht="7.5" customHeight="1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20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1"/>
      <c r="BM38" s="11"/>
      <c r="BN38" s="11"/>
      <c r="BO38" s="11"/>
      <c r="BP38" s="11"/>
      <c r="BQ38" s="11"/>
      <c r="BR38" s="11"/>
      <c r="BS38" s="11"/>
      <c r="BT38" s="11"/>
      <c r="BU38" s="11"/>
      <c r="BV38" s="11"/>
      <c r="BW38" s="7"/>
      <c r="BX38" s="7"/>
      <c r="BZ38" s="49" t="s">
        <v>43</v>
      </c>
      <c r="CA38" s="2" t="str">
        <f>IF(S94="","【未入力】",S94)</f>
        <v>【未入力】</v>
      </c>
      <c r="CB38" s="17"/>
      <c r="CC38" s="17"/>
      <c r="CD38" s="17"/>
      <c r="CE38" s="17"/>
      <c r="CF38" s="17"/>
      <c r="CG38" s="17"/>
      <c r="CH38" s="17"/>
      <c r="CI38" s="17"/>
      <c r="CJ38" s="17"/>
      <c r="CK38" s="17"/>
    </row>
    <row r="39" spans="1:118" ht="7.5" customHeight="1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  <c r="AT39" s="21"/>
      <c r="AU39" s="21"/>
      <c r="AV39" s="21"/>
      <c r="AW39" s="21"/>
      <c r="AX39" s="21"/>
      <c r="AY39" s="21"/>
      <c r="AZ39" s="21"/>
      <c r="BA39" s="21"/>
      <c r="BB39" s="21"/>
      <c r="BC39" s="21"/>
      <c r="BD39" s="21"/>
      <c r="BE39" s="21"/>
      <c r="BF39" s="21"/>
      <c r="BG39" s="21"/>
      <c r="BH39" s="21"/>
      <c r="BI39" s="21"/>
      <c r="BJ39" s="21"/>
      <c r="BK39" s="21"/>
      <c r="BL39" s="21"/>
      <c r="BM39" s="21"/>
      <c r="BN39" s="21"/>
      <c r="BO39" s="21"/>
      <c r="BP39" s="21"/>
      <c r="BQ39" s="21"/>
      <c r="BR39" s="21"/>
      <c r="BS39" s="21"/>
      <c r="BT39" s="21"/>
      <c r="BU39" s="21"/>
      <c r="BV39" s="21"/>
      <c r="BW39" s="7"/>
      <c r="BX39" s="7"/>
      <c r="BZ39" s="49"/>
      <c r="CA39" s="17"/>
      <c r="CB39" s="17"/>
      <c r="CC39" s="17"/>
      <c r="CD39" s="17"/>
      <c r="CE39" s="17"/>
      <c r="CF39" s="17"/>
      <c r="CG39" s="17"/>
      <c r="CH39" s="17"/>
      <c r="CI39" s="17"/>
      <c r="CJ39" s="17"/>
      <c r="CK39" s="17"/>
    </row>
    <row r="40" spans="1:118" ht="7.5" customHeight="1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21"/>
      <c r="AS40" s="21"/>
      <c r="AT40" s="21"/>
      <c r="AU40" s="21"/>
      <c r="AV40" s="21"/>
      <c r="AW40" s="21"/>
      <c r="AX40" s="22"/>
      <c r="AY40" s="22"/>
      <c r="AZ40" s="22"/>
      <c r="BA40" s="22"/>
      <c r="BB40" s="22"/>
      <c r="BC40" s="22"/>
      <c r="BD40" s="22"/>
      <c r="BE40" s="22"/>
      <c r="BF40" s="22"/>
      <c r="BG40" s="22"/>
      <c r="BH40" s="22"/>
      <c r="BI40" s="22"/>
      <c r="BJ40" s="22"/>
      <c r="BK40" s="22"/>
      <c r="BL40" s="22"/>
      <c r="BM40" s="22"/>
      <c r="BN40" s="22"/>
      <c r="BO40" s="22"/>
      <c r="BP40" s="22"/>
      <c r="BQ40" s="22"/>
      <c r="BR40" s="22"/>
      <c r="BS40" s="22"/>
      <c r="BT40" s="22"/>
      <c r="BU40" s="22"/>
      <c r="BV40" s="22"/>
      <c r="BW40" s="7"/>
      <c r="BX40" s="7"/>
      <c r="BZ40" s="49"/>
      <c r="CA40" s="17"/>
      <c r="CB40" s="17"/>
      <c r="CC40" s="17"/>
      <c r="CD40" s="17"/>
      <c r="CE40" s="17"/>
      <c r="CF40" s="17"/>
      <c r="CG40" s="17"/>
      <c r="CH40" s="17"/>
      <c r="CI40" s="17"/>
      <c r="CJ40" s="17"/>
      <c r="CK40" s="17"/>
    </row>
    <row r="41" spans="1:118" ht="8.25" customHeight="1">
      <c r="A41" s="195" t="s">
        <v>3</v>
      </c>
      <c r="B41" s="195"/>
      <c r="C41" s="195"/>
      <c r="D41" s="195"/>
      <c r="E41" s="195"/>
      <c r="F41" s="195"/>
      <c r="G41" s="195"/>
      <c r="H41" s="195"/>
      <c r="I41" s="195"/>
      <c r="J41" s="195"/>
      <c r="K41" s="195"/>
      <c r="L41" s="195"/>
      <c r="M41" s="195"/>
      <c r="N41" s="195"/>
      <c r="O41" s="195"/>
      <c r="P41" s="195"/>
      <c r="Q41" s="195"/>
      <c r="R41" s="195"/>
      <c r="S41" s="206" t="s">
        <v>18</v>
      </c>
      <c r="T41" s="207"/>
      <c r="U41" s="207"/>
      <c r="V41" s="207"/>
      <c r="W41" s="207"/>
      <c r="X41" s="208"/>
      <c r="Y41" s="168"/>
      <c r="Z41" s="169"/>
      <c r="AA41" s="169"/>
      <c r="AB41" s="169"/>
      <c r="AC41" s="169"/>
      <c r="AD41" s="169"/>
      <c r="AE41" s="169"/>
      <c r="AF41" s="169"/>
      <c r="AG41" s="169"/>
      <c r="AH41" s="169"/>
      <c r="AI41" s="169"/>
      <c r="AJ41" s="169"/>
      <c r="AK41" s="169"/>
      <c r="AL41" s="169"/>
      <c r="AM41" s="169"/>
      <c r="AN41" s="169"/>
      <c r="AO41" s="169"/>
      <c r="AP41" s="169"/>
      <c r="AQ41" s="169"/>
      <c r="AR41" s="169"/>
      <c r="AS41" s="169"/>
      <c r="AT41" s="169"/>
      <c r="AU41" s="169"/>
      <c r="AV41" s="23"/>
      <c r="AW41" s="23"/>
      <c r="AX41" s="23"/>
      <c r="AY41" s="24"/>
      <c r="AZ41" s="200" t="s">
        <v>28</v>
      </c>
      <c r="BA41" s="200"/>
      <c r="BB41" s="200"/>
      <c r="BC41" s="200"/>
      <c r="BD41" s="201"/>
      <c r="BE41" s="109"/>
      <c r="BF41" s="110"/>
      <c r="BG41" s="110"/>
      <c r="BH41" s="110"/>
      <c r="BI41" s="110"/>
      <c r="BJ41" s="110"/>
      <c r="BK41" s="110"/>
      <c r="BL41" s="110"/>
      <c r="BM41" s="110"/>
      <c r="BN41" s="110"/>
      <c r="BO41" s="110"/>
      <c r="BP41" s="110"/>
      <c r="BQ41" s="110"/>
      <c r="BR41" s="110"/>
      <c r="BS41" s="110"/>
      <c r="BT41" s="110"/>
      <c r="BU41" s="110"/>
      <c r="BV41" s="188" t="s">
        <v>47</v>
      </c>
      <c r="BW41" s="188"/>
      <c r="BX41" s="189"/>
      <c r="BZ41" s="49"/>
      <c r="CA41" s="17"/>
      <c r="CB41" s="17"/>
      <c r="CC41" s="17"/>
      <c r="CG41" s="17"/>
      <c r="CH41" s="17"/>
      <c r="CI41" s="17"/>
      <c r="CJ41" s="17"/>
      <c r="CK41" s="17"/>
    </row>
    <row r="42" spans="1:118" ht="8.25" customHeight="1">
      <c r="A42" s="195"/>
      <c r="B42" s="195"/>
      <c r="C42" s="195"/>
      <c r="D42" s="195"/>
      <c r="E42" s="195"/>
      <c r="F42" s="195"/>
      <c r="G42" s="195"/>
      <c r="H42" s="195"/>
      <c r="I42" s="195"/>
      <c r="J42" s="195"/>
      <c r="K42" s="195"/>
      <c r="L42" s="195"/>
      <c r="M42" s="195"/>
      <c r="N42" s="195"/>
      <c r="O42" s="195"/>
      <c r="P42" s="195"/>
      <c r="Q42" s="195"/>
      <c r="R42" s="195"/>
      <c r="S42" s="209"/>
      <c r="T42" s="210"/>
      <c r="U42" s="210"/>
      <c r="V42" s="210"/>
      <c r="W42" s="210"/>
      <c r="X42" s="211"/>
      <c r="Y42" s="170"/>
      <c r="Z42" s="171"/>
      <c r="AA42" s="171"/>
      <c r="AB42" s="171"/>
      <c r="AC42" s="171"/>
      <c r="AD42" s="171"/>
      <c r="AE42" s="171"/>
      <c r="AF42" s="171"/>
      <c r="AG42" s="171"/>
      <c r="AH42" s="171"/>
      <c r="AI42" s="171"/>
      <c r="AJ42" s="171"/>
      <c r="AK42" s="171"/>
      <c r="AL42" s="171"/>
      <c r="AM42" s="171"/>
      <c r="AN42" s="171"/>
      <c r="AO42" s="171"/>
      <c r="AP42" s="171"/>
      <c r="AQ42" s="171"/>
      <c r="AR42" s="171"/>
      <c r="AS42" s="171"/>
      <c r="AT42" s="171"/>
      <c r="AU42" s="171"/>
      <c r="AV42" s="25"/>
      <c r="AW42" s="25"/>
      <c r="AX42" s="25"/>
      <c r="AY42" s="26"/>
      <c r="AZ42" s="202"/>
      <c r="BA42" s="202"/>
      <c r="BB42" s="202"/>
      <c r="BC42" s="202"/>
      <c r="BD42" s="203"/>
      <c r="BE42" s="112"/>
      <c r="BF42" s="113"/>
      <c r="BG42" s="113"/>
      <c r="BH42" s="113"/>
      <c r="BI42" s="113"/>
      <c r="BJ42" s="113"/>
      <c r="BK42" s="113"/>
      <c r="BL42" s="113"/>
      <c r="BM42" s="113"/>
      <c r="BN42" s="113"/>
      <c r="BO42" s="113"/>
      <c r="BP42" s="113"/>
      <c r="BQ42" s="113"/>
      <c r="BR42" s="113"/>
      <c r="BS42" s="113"/>
      <c r="BT42" s="113"/>
      <c r="BU42" s="113"/>
      <c r="BV42" s="190"/>
      <c r="BW42" s="190"/>
      <c r="BX42" s="191"/>
      <c r="BZ42" s="49"/>
      <c r="CA42" s="17"/>
      <c r="CB42" s="17"/>
      <c r="CC42" s="17"/>
      <c r="CG42" s="17"/>
      <c r="CH42" s="17"/>
      <c r="CI42" s="17"/>
      <c r="CJ42" s="17"/>
      <c r="CK42" s="17"/>
    </row>
    <row r="43" spans="1:118" ht="7.5" customHeight="1">
      <c r="A43" s="195"/>
      <c r="B43" s="195"/>
      <c r="C43" s="195"/>
      <c r="D43" s="195"/>
      <c r="E43" s="195"/>
      <c r="F43" s="195"/>
      <c r="G43" s="195"/>
      <c r="H43" s="195"/>
      <c r="I43" s="195"/>
      <c r="J43" s="195"/>
      <c r="K43" s="195"/>
      <c r="L43" s="195"/>
      <c r="M43" s="195"/>
      <c r="N43" s="195"/>
      <c r="O43" s="195"/>
      <c r="P43" s="195"/>
      <c r="Q43" s="195"/>
      <c r="R43" s="195"/>
      <c r="S43" s="212" t="s">
        <v>4</v>
      </c>
      <c r="T43" s="213"/>
      <c r="U43" s="213"/>
      <c r="V43" s="213"/>
      <c r="W43" s="213"/>
      <c r="X43" s="214"/>
      <c r="Y43" s="172"/>
      <c r="Z43" s="173"/>
      <c r="AA43" s="173"/>
      <c r="AB43" s="173"/>
      <c r="AC43" s="173"/>
      <c r="AD43" s="173"/>
      <c r="AE43" s="173"/>
      <c r="AF43" s="173"/>
      <c r="AG43" s="173"/>
      <c r="AH43" s="173"/>
      <c r="AI43" s="173"/>
      <c r="AJ43" s="173"/>
      <c r="AK43" s="173"/>
      <c r="AL43" s="173"/>
      <c r="AM43" s="173"/>
      <c r="AN43" s="173"/>
      <c r="AO43" s="173"/>
      <c r="AP43" s="173"/>
      <c r="AQ43" s="173"/>
      <c r="AR43" s="173"/>
      <c r="AS43" s="173"/>
      <c r="AT43" s="173"/>
      <c r="AU43" s="173"/>
      <c r="AV43" s="178"/>
      <c r="AW43" s="178"/>
      <c r="AX43" s="178"/>
      <c r="AY43" s="179"/>
      <c r="AZ43" s="202"/>
      <c r="BA43" s="202"/>
      <c r="BB43" s="202"/>
      <c r="BC43" s="202"/>
      <c r="BD43" s="203"/>
      <c r="BE43" s="112"/>
      <c r="BF43" s="113"/>
      <c r="BG43" s="113"/>
      <c r="BH43" s="113"/>
      <c r="BI43" s="113"/>
      <c r="BJ43" s="113"/>
      <c r="BK43" s="113"/>
      <c r="BL43" s="113"/>
      <c r="BM43" s="113"/>
      <c r="BN43" s="113"/>
      <c r="BO43" s="113"/>
      <c r="BP43" s="113"/>
      <c r="BQ43" s="113"/>
      <c r="BR43" s="113"/>
      <c r="BS43" s="113"/>
      <c r="BT43" s="113"/>
      <c r="BU43" s="113"/>
      <c r="BV43" s="190"/>
      <c r="BW43" s="190"/>
      <c r="BX43" s="191"/>
      <c r="BZ43" s="49"/>
      <c r="CA43" s="17"/>
      <c r="CB43" s="17"/>
      <c r="CC43" s="17"/>
      <c r="CG43" s="17"/>
      <c r="CH43" s="17"/>
      <c r="CI43" s="17"/>
      <c r="CJ43" s="17"/>
      <c r="CK43" s="17"/>
    </row>
    <row r="44" spans="1:118" ht="7.5" customHeight="1">
      <c r="A44" s="195"/>
      <c r="B44" s="195"/>
      <c r="C44" s="195"/>
      <c r="D44" s="195"/>
      <c r="E44" s="195"/>
      <c r="F44" s="195"/>
      <c r="G44" s="195"/>
      <c r="H44" s="195"/>
      <c r="I44" s="195"/>
      <c r="J44" s="195"/>
      <c r="K44" s="195"/>
      <c r="L44" s="195"/>
      <c r="M44" s="195"/>
      <c r="N44" s="195"/>
      <c r="O44" s="195"/>
      <c r="P44" s="195"/>
      <c r="Q44" s="195"/>
      <c r="R44" s="195"/>
      <c r="S44" s="215"/>
      <c r="T44" s="120"/>
      <c r="U44" s="120"/>
      <c r="V44" s="120"/>
      <c r="W44" s="120"/>
      <c r="X44" s="216"/>
      <c r="Y44" s="174"/>
      <c r="Z44" s="175"/>
      <c r="AA44" s="175"/>
      <c r="AB44" s="175"/>
      <c r="AC44" s="175"/>
      <c r="AD44" s="175"/>
      <c r="AE44" s="175"/>
      <c r="AF44" s="175"/>
      <c r="AG44" s="175"/>
      <c r="AH44" s="175"/>
      <c r="AI44" s="175"/>
      <c r="AJ44" s="175"/>
      <c r="AK44" s="175"/>
      <c r="AL44" s="175"/>
      <c r="AM44" s="175"/>
      <c r="AN44" s="175"/>
      <c r="AO44" s="175"/>
      <c r="AP44" s="175"/>
      <c r="AQ44" s="175"/>
      <c r="AR44" s="175"/>
      <c r="AS44" s="175"/>
      <c r="AT44" s="175"/>
      <c r="AU44" s="175"/>
      <c r="AV44" s="87"/>
      <c r="AW44" s="87"/>
      <c r="AX44" s="87"/>
      <c r="AY44" s="180"/>
      <c r="AZ44" s="202"/>
      <c r="BA44" s="202"/>
      <c r="BB44" s="202"/>
      <c r="BC44" s="202"/>
      <c r="BD44" s="203"/>
      <c r="BE44" s="112"/>
      <c r="BF44" s="113"/>
      <c r="BG44" s="113"/>
      <c r="BH44" s="113"/>
      <c r="BI44" s="113"/>
      <c r="BJ44" s="113"/>
      <c r="BK44" s="113"/>
      <c r="BL44" s="113"/>
      <c r="BM44" s="113"/>
      <c r="BN44" s="113"/>
      <c r="BO44" s="113"/>
      <c r="BP44" s="113"/>
      <c r="BQ44" s="113"/>
      <c r="BR44" s="113"/>
      <c r="BS44" s="113"/>
      <c r="BT44" s="113"/>
      <c r="BU44" s="113"/>
      <c r="BV44" s="190"/>
      <c r="BW44" s="190"/>
      <c r="BX44" s="191"/>
      <c r="BZ44" s="49"/>
      <c r="CA44" s="17"/>
      <c r="CB44" s="17"/>
      <c r="CC44" s="17"/>
      <c r="CG44" s="17"/>
      <c r="CH44" s="17"/>
      <c r="CI44" s="17"/>
      <c r="CJ44" s="17"/>
      <c r="CK44" s="17"/>
      <c r="CU44" s="11"/>
      <c r="CV44" s="11"/>
      <c r="CW44" s="11"/>
      <c r="CX44" s="11"/>
      <c r="CY44" s="11"/>
      <c r="CZ44" s="11"/>
      <c r="DA44" s="11"/>
      <c r="DB44" s="11"/>
      <c r="DC44" s="11"/>
      <c r="DD44" s="11"/>
      <c r="DE44" s="11"/>
      <c r="DF44" s="11"/>
      <c r="DG44" s="11"/>
      <c r="DH44" s="11"/>
      <c r="DI44" s="11"/>
      <c r="DJ44" s="11"/>
      <c r="DK44" s="11"/>
      <c r="DL44" s="11"/>
    </row>
    <row r="45" spans="1:118" ht="7.5" customHeight="1">
      <c r="A45" s="195"/>
      <c r="B45" s="195"/>
      <c r="C45" s="195"/>
      <c r="D45" s="195"/>
      <c r="E45" s="195"/>
      <c r="F45" s="195"/>
      <c r="G45" s="195"/>
      <c r="H45" s="195"/>
      <c r="I45" s="195"/>
      <c r="J45" s="195"/>
      <c r="K45" s="195"/>
      <c r="L45" s="195"/>
      <c r="M45" s="195"/>
      <c r="N45" s="195"/>
      <c r="O45" s="195"/>
      <c r="P45" s="195"/>
      <c r="Q45" s="195"/>
      <c r="R45" s="195"/>
      <c r="S45" s="215"/>
      <c r="T45" s="120"/>
      <c r="U45" s="120"/>
      <c r="V45" s="120"/>
      <c r="W45" s="120"/>
      <c r="X45" s="216"/>
      <c r="Y45" s="174"/>
      <c r="Z45" s="175"/>
      <c r="AA45" s="175"/>
      <c r="AB45" s="175"/>
      <c r="AC45" s="175"/>
      <c r="AD45" s="175"/>
      <c r="AE45" s="175"/>
      <c r="AF45" s="175"/>
      <c r="AG45" s="175"/>
      <c r="AH45" s="175"/>
      <c r="AI45" s="175"/>
      <c r="AJ45" s="175"/>
      <c r="AK45" s="175"/>
      <c r="AL45" s="175"/>
      <c r="AM45" s="175"/>
      <c r="AN45" s="175"/>
      <c r="AO45" s="175"/>
      <c r="AP45" s="175"/>
      <c r="AQ45" s="175"/>
      <c r="AR45" s="175"/>
      <c r="AS45" s="175"/>
      <c r="AT45" s="175"/>
      <c r="AU45" s="175"/>
      <c r="AV45" s="87"/>
      <c r="AW45" s="87"/>
      <c r="AX45" s="87"/>
      <c r="AY45" s="180"/>
      <c r="AZ45" s="202"/>
      <c r="BA45" s="202"/>
      <c r="BB45" s="202"/>
      <c r="BC45" s="202"/>
      <c r="BD45" s="203"/>
      <c r="BE45" s="112"/>
      <c r="BF45" s="113"/>
      <c r="BG45" s="113"/>
      <c r="BH45" s="113"/>
      <c r="BI45" s="113"/>
      <c r="BJ45" s="113"/>
      <c r="BK45" s="113"/>
      <c r="BL45" s="113"/>
      <c r="BM45" s="113"/>
      <c r="BN45" s="113"/>
      <c r="BO45" s="113"/>
      <c r="BP45" s="113"/>
      <c r="BQ45" s="113"/>
      <c r="BR45" s="113"/>
      <c r="BS45" s="113"/>
      <c r="BT45" s="113"/>
      <c r="BU45" s="113"/>
      <c r="BV45" s="190"/>
      <c r="BW45" s="190"/>
      <c r="BX45" s="191"/>
      <c r="BZ45" s="49"/>
      <c r="CA45" s="17"/>
      <c r="CB45" s="17"/>
      <c r="CC45" s="17"/>
      <c r="CG45" s="17"/>
      <c r="CH45" s="17"/>
      <c r="CI45" s="17"/>
      <c r="CJ45" s="17"/>
      <c r="CK45" s="17"/>
      <c r="CU45" s="11"/>
      <c r="CV45" s="11"/>
      <c r="CW45" s="11"/>
      <c r="CX45" s="11"/>
      <c r="CY45" s="11"/>
      <c r="CZ45" s="11"/>
      <c r="DA45" s="11"/>
      <c r="DB45" s="11"/>
      <c r="DC45" s="11"/>
      <c r="DD45" s="11"/>
      <c r="DE45" s="11"/>
      <c r="DF45" s="11"/>
      <c r="DG45" s="11"/>
      <c r="DH45" s="11"/>
      <c r="DI45" s="11"/>
      <c r="DJ45" s="11"/>
      <c r="DK45" s="11"/>
      <c r="DL45" s="11"/>
    </row>
    <row r="46" spans="1:118" ht="7.5" customHeight="1">
      <c r="A46" s="195"/>
      <c r="B46" s="195"/>
      <c r="C46" s="195"/>
      <c r="D46" s="195"/>
      <c r="E46" s="195"/>
      <c r="F46" s="195"/>
      <c r="G46" s="195"/>
      <c r="H46" s="195"/>
      <c r="I46" s="195"/>
      <c r="J46" s="195"/>
      <c r="K46" s="195"/>
      <c r="L46" s="195"/>
      <c r="M46" s="195"/>
      <c r="N46" s="195"/>
      <c r="O46" s="195"/>
      <c r="P46" s="195"/>
      <c r="Q46" s="195"/>
      <c r="R46" s="195"/>
      <c r="S46" s="215"/>
      <c r="T46" s="120"/>
      <c r="U46" s="120"/>
      <c r="V46" s="120"/>
      <c r="W46" s="120"/>
      <c r="X46" s="216"/>
      <c r="Y46" s="174"/>
      <c r="Z46" s="175"/>
      <c r="AA46" s="175"/>
      <c r="AB46" s="175"/>
      <c r="AC46" s="175"/>
      <c r="AD46" s="175"/>
      <c r="AE46" s="175"/>
      <c r="AF46" s="175"/>
      <c r="AG46" s="175"/>
      <c r="AH46" s="175"/>
      <c r="AI46" s="175"/>
      <c r="AJ46" s="175"/>
      <c r="AK46" s="175"/>
      <c r="AL46" s="175"/>
      <c r="AM46" s="175"/>
      <c r="AN46" s="175"/>
      <c r="AO46" s="175"/>
      <c r="AP46" s="175"/>
      <c r="AQ46" s="175"/>
      <c r="AR46" s="175"/>
      <c r="AS46" s="175"/>
      <c r="AT46" s="175"/>
      <c r="AU46" s="175"/>
      <c r="AV46" s="87"/>
      <c r="AW46" s="87"/>
      <c r="AX46" s="87"/>
      <c r="AY46" s="180"/>
      <c r="AZ46" s="202"/>
      <c r="BA46" s="202"/>
      <c r="BB46" s="202"/>
      <c r="BC46" s="202"/>
      <c r="BD46" s="203"/>
      <c r="BE46" s="182" t="str">
        <f>IFERROR("（満 "&amp;DATEDIF(CA17,CA8,"Y")&amp;" 歳）","※要入力「発出日」「生年月日」")</f>
        <v>※要入力「発出日」「生年月日」</v>
      </c>
      <c r="BF46" s="183"/>
      <c r="BG46" s="183"/>
      <c r="BH46" s="183"/>
      <c r="BI46" s="183"/>
      <c r="BJ46" s="183"/>
      <c r="BK46" s="183"/>
      <c r="BL46" s="183"/>
      <c r="BM46" s="183"/>
      <c r="BN46" s="183"/>
      <c r="BO46" s="183"/>
      <c r="BP46" s="183"/>
      <c r="BQ46" s="183"/>
      <c r="BR46" s="183"/>
      <c r="BS46" s="183"/>
      <c r="BT46" s="183"/>
      <c r="BU46" s="183"/>
      <c r="BV46" s="183"/>
      <c r="BW46" s="183"/>
      <c r="BX46" s="184"/>
      <c r="BZ46" s="49"/>
      <c r="CA46" s="17"/>
      <c r="CB46" s="17"/>
      <c r="CC46" s="17"/>
      <c r="CG46" s="17"/>
      <c r="CH46" s="17"/>
      <c r="CI46" s="17"/>
      <c r="CJ46" s="17"/>
      <c r="CK46" s="17"/>
      <c r="CU46" s="11"/>
      <c r="CV46" s="11"/>
      <c r="CW46" s="11"/>
      <c r="CX46" s="11"/>
      <c r="CY46" s="11"/>
      <c r="CZ46" s="11"/>
      <c r="DA46" s="11"/>
      <c r="DB46" s="11"/>
      <c r="DC46" s="11"/>
      <c r="DD46" s="11"/>
      <c r="DE46" s="11"/>
      <c r="DF46" s="11"/>
      <c r="DG46" s="11"/>
      <c r="DH46" s="11"/>
      <c r="DI46" s="11"/>
      <c r="DJ46" s="11"/>
      <c r="DK46" s="11"/>
      <c r="DL46" s="11"/>
    </row>
    <row r="47" spans="1:118" ht="7.5" customHeight="1">
      <c r="A47" s="195"/>
      <c r="B47" s="195"/>
      <c r="C47" s="195"/>
      <c r="D47" s="195"/>
      <c r="E47" s="195"/>
      <c r="F47" s="195"/>
      <c r="G47" s="195"/>
      <c r="H47" s="195"/>
      <c r="I47" s="195"/>
      <c r="J47" s="195"/>
      <c r="K47" s="195"/>
      <c r="L47" s="195"/>
      <c r="M47" s="195"/>
      <c r="N47" s="195"/>
      <c r="O47" s="195"/>
      <c r="P47" s="195"/>
      <c r="Q47" s="195"/>
      <c r="R47" s="195"/>
      <c r="S47" s="217"/>
      <c r="T47" s="218"/>
      <c r="U47" s="218"/>
      <c r="V47" s="218"/>
      <c r="W47" s="218"/>
      <c r="X47" s="219"/>
      <c r="Y47" s="176"/>
      <c r="Z47" s="177"/>
      <c r="AA47" s="177"/>
      <c r="AB47" s="177"/>
      <c r="AC47" s="177"/>
      <c r="AD47" s="177"/>
      <c r="AE47" s="177"/>
      <c r="AF47" s="177"/>
      <c r="AG47" s="177"/>
      <c r="AH47" s="177"/>
      <c r="AI47" s="177"/>
      <c r="AJ47" s="177"/>
      <c r="AK47" s="177"/>
      <c r="AL47" s="177"/>
      <c r="AM47" s="177"/>
      <c r="AN47" s="177"/>
      <c r="AO47" s="177"/>
      <c r="AP47" s="177"/>
      <c r="AQ47" s="177"/>
      <c r="AR47" s="177"/>
      <c r="AS47" s="177"/>
      <c r="AT47" s="177"/>
      <c r="AU47" s="177"/>
      <c r="AV47" s="88"/>
      <c r="AW47" s="88"/>
      <c r="AX47" s="88"/>
      <c r="AY47" s="181"/>
      <c r="AZ47" s="204"/>
      <c r="BA47" s="204"/>
      <c r="BB47" s="204"/>
      <c r="BC47" s="204"/>
      <c r="BD47" s="205"/>
      <c r="BE47" s="185"/>
      <c r="BF47" s="186"/>
      <c r="BG47" s="186"/>
      <c r="BH47" s="186"/>
      <c r="BI47" s="186"/>
      <c r="BJ47" s="186"/>
      <c r="BK47" s="186"/>
      <c r="BL47" s="186"/>
      <c r="BM47" s="186"/>
      <c r="BN47" s="186"/>
      <c r="BO47" s="186"/>
      <c r="BP47" s="186"/>
      <c r="BQ47" s="186"/>
      <c r="BR47" s="186"/>
      <c r="BS47" s="186"/>
      <c r="BT47" s="186"/>
      <c r="BU47" s="186"/>
      <c r="BV47" s="186"/>
      <c r="BW47" s="186"/>
      <c r="BX47" s="187"/>
      <c r="BZ47" s="49"/>
      <c r="CA47" s="17"/>
      <c r="CB47" s="17"/>
      <c r="CC47" s="17"/>
      <c r="CG47" s="17"/>
      <c r="CH47" s="17"/>
      <c r="CI47" s="17"/>
      <c r="CJ47" s="17"/>
      <c r="CU47" s="11"/>
      <c r="CV47" s="11"/>
      <c r="CW47" s="11"/>
      <c r="CX47" s="11"/>
      <c r="CY47" s="11"/>
      <c r="CZ47" s="11"/>
      <c r="DA47" s="11"/>
      <c r="DB47" s="11"/>
      <c r="DC47" s="11"/>
      <c r="DD47" s="11"/>
      <c r="DE47" s="11"/>
      <c r="DF47" s="11"/>
      <c r="DG47" s="11"/>
      <c r="DH47" s="11"/>
      <c r="DI47" s="11"/>
      <c r="DJ47" s="11"/>
      <c r="DK47" s="11"/>
      <c r="DL47" s="11"/>
      <c r="DM47" s="11"/>
      <c r="DN47" s="11"/>
    </row>
    <row r="48" spans="1:118" ht="7.5" customHeight="1">
      <c r="A48" s="195"/>
      <c r="B48" s="195"/>
      <c r="C48" s="195"/>
      <c r="D48" s="195"/>
      <c r="E48" s="195"/>
      <c r="F48" s="195"/>
      <c r="G48" s="195"/>
      <c r="H48" s="195"/>
      <c r="I48" s="195"/>
      <c r="J48" s="195"/>
      <c r="K48" s="195"/>
      <c r="L48" s="195"/>
      <c r="M48" s="195"/>
      <c r="N48" s="195"/>
      <c r="O48" s="195"/>
      <c r="P48" s="195"/>
      <c r="Q48" s="195"/>
      <c r="R48" s="195"/>
      <c r="S48" s="220" t="s">
        <v>5</v>
      </c>
      <c r="T48" s="221"/>
      <c r="U48" s="221"/>
      <c r="V48" s="221"/>
      <c r="W48" s="221"/>
      <c r="X48" s="222"/>
      <c r="Y48" s="196"/>
      <c r="Z48" s="196"/>
      <c r="AA48" s="196"/>
      <c r="AB48" s="196"/>
      <c r="AC48" s="196"/>
      <c r="AD48" s="196"/>
      <c r="AE48" s="196"/>
      <c r="AF48" s="196"/>
      <c r="AG48" s="196"/>
      <c r="AH48" s="196"/>
      <c r="AI48" s="196"/>
      <c r="AJ48" s="196"/>
      <c r="AK48" s="196"/>
      <c r="AL48" s="196"/>
      <c r="AM48" s="196"/>
      <c r="AN48" s="196"/>
      <c r="AO48" s="196"/>
      <c r="AP48" s="196"/>
      <c r="AQ48" s="196"/>
      <c r="AR48" s="196"/>
      <c r="AS48" s="196"/>
      <c r="AT48" s="196"/>
      <c r="AU48" s="196"/>
      <c r="AV48" s="196"/>
      <c r="AW48" s="196"/>
      <c r="AX48" s="196"/>
      <c r="AY48" s="196"/>
      <c r="AZ48" s="196"/>
      <c r="BA48" s="196"/>
      <c r="BB48" s="196"/>
      <c r="BC48" s="196"/>
      <c r="BD48" s="196"/>
      <c r="BE48" s="196"/>
      <c r="BF48" s="196"/>
      <c r="BG48" s="196"/>
      <c r="BH48" s="196"/>
      <c r="BI48" s="196"/>
      <c r="BJ48" s="196"/>
      <c r="BK48" s="196"/>
      <c r="BL48" s="196"/>
      <c r="BM48" s="196"/>
      <c r="BN48" s="196"/>
      <c r="BO48" s="196"/>
      <c r="BP48" s="196"/>
      <c r="BQ48" s="196"/>
      <c r="BR48" s="196"/>
      <c r="BS48" s="196"/>
      <c r="BT48" s="196"/>
      <c r="BU48" s="196"/>
      <c r="BV48" s="196"/>
      <c r="BW48" s="196"/>
      <c r="BX48" s="197"/>
      <c r="BZ48" s="49"/>
      <c r="CA48" s="17"/>
      <c r="CB48" s="17"/>
      <c r="CC48" s="17"/>
      <c r="CD48" s="17"/>
      <c r="CE48" s="17"/>
      <c r="CF48" s="17"/>
      <c r="CG48" s="17"/>
      <c r="CH48" s="17"/>
      <c r="CI48" s="17"/>
      <c r="CJ48" s="17"/>
      <c r="CU48" s="11"/>
      <c r="CV48" s="11"/>
      <c r="CW48" s="11"/>
      <c r="CX48" s="11"/>
      <c r="CY48" s="11"/>
      <c r="CZ48" s="11"/>
      <c r="DA48" s="11"/>
      <c r="DB48" s="11"/>
      <c r="DC48" s="11"/>
      <c r="DD48" s="11"/>
      <c r="DE48" s="11"/>
      <c r="DF48" s="11"/>
      <c r="DG48" s="11"/>
      <c r="DH48" s="11"/>
      <c r="DI48" s="11"/>
      <c r="DJ48" s="11"/>
      <c r="DK48" s="11"/>
      <c r="DL48" s="11"/>
      <c r="DM48" s="11"/>
      <c r="DN48" s="11"/>
    </row>
    <row r="49" spans="1:118" ht="7.5" customHeight="1">
      <c r="A49" s="195"/>
      <c r="B49" s="195"/>
      <c r="C49" s="195"/>
      <c r="D49" s="195"/>
      <c r="E49" s="195"/>
      <c r="F49" s="195"/>
      <c r="G49" s="195"/>
      <c r="H49" s="195"/>
      <c r="I49" s="195"/>
      <c r="J49" s="195"/>
      <c r="K49" s="195"/>
      <c r="L49" s="195"/>
      <c r="M49" s="195"/>
      <c r="N49" s="195"/>
      <c r="O49" s="195"/>
      <c r="P49" s="195"/>
      <c r="Q49" s="195"/>
      <c r="R49" s="195"/>
      <c r="S49" s="215"/>
      <c r="T49" s="120"/>
      <c r="U49" s="120"/>
      <c r="V49" s="120"/>
      <c r="W49" s="120"/>
      <c r="X49" s="216"/>
      <c r="Y49" s="175"/>
      <c r="Z49" s="175"/>
      <c r="AA49" s="175"/>
      <c r="AB49" s="175"/>
      <c r="AC49" s="175"/>
      <c r="AD49" s="175"/>
      <c r="AE49" s="175"/>
      <c r="AF49" s="175"/>
      <c r="AG49" s="175"/>
      <c r="AH49" s="175"/>
      <c r="AI49" s="175"/>
      <c r="AJ49" s="175"/>
      <c r="AK49" s="175"/>
      <c r="AL49" s="175"/>
      <c r="AM49" s="175"/>
      <c r="AN49" s="175"/>
      <c r="AO49" s="175"/>
      <c r="AP49" s="175"/>
      <c r="AQ49" s="175"/>
      <c r="AR49" s="175"/>
      <c r="AS49" s="175"/>
      <c r="AT49" s="175"/>
      <c r="AU49" s="175"/>
      <c r="AV49" s="175"/>
      <c r="AW49" s="175"/>
      <c r="AX49" s="175"/>
      <c r="AY49" s="175"/>
      <c r="AZ49" s="175"/>
      <c r="BA49" s="175"/>
      <c r="BB49" s="175"/>
      <c r="BC49" s="175"/>
      <c r="BD49" s="175"/>
      <c r="BE49" s="175"/>
      <c r="BF49" s="175"/>
      <c r="BG49" s="175"/>
      <c r="BH49" s="175"/>
      <c r="BI49" s="175"/>
      <c r="BJ49" s="175"/>
      <c r="BK49" s="175"/>
      <c r="BL49" s="175"/>
      <c r="BM49" s="175"/>
      <c r="BN49" s="175"/>
      <c r="BO49" s="175"/>
      <c r="BP49" s="175"/>
      <c r="BQ49" s="175"/>
      <c r="BR49" s="175"/>
      <c r="BS49" s="175"/>
      <c r="BT49" s="175"/>
      <c r="BU49" s="175"/>
      <c r="BV49" s="175"/>
      <c r="BW49" s="175"/>
      <c r="BX49" s="198"/>
      <c r="BZ49" s="49"/>
      <c r="CA49" s="17"/>
      <c r="CB49" s="17"/>
      <c r="CC49" s="17"/>
      <c r="CD49" s="17"/>
      <c r="CE49" s="17"/>
      <c r="CF49" s="17"/>
      <c r="CG49" s="17"/>
      <c r="CH49" s="17"/>
      <c r="CI49" s="17"/>
      <c r="CJ49" s="17"/>
      <c r="CU49" s="11"/>
      <c r="CV49" s="11"/>
      <c r="CW49" s="11"/>
      <c r="CX49" s="11"/>
      <c r="CY49" s="11"/>
      <c r="CZ49" s="11"/>
      <c r="DA49" s="11"/>
      <c r="DB49" s="11"/>
      <c r="DC49" s="11"/>
      <c r="DD49" s="11"/>
      <c r="DE49" s="11"/>
      <c r="DF49" s="11"/>
      <c r="DG49" s="11"/>
      <c r="DH49" s="11"/>
      <c r="DI49" s="11"/>
      <c r="DJ49" s="11"/>
      <c r="DK49" s="11"/>
      <c r="DL49" s="11"/>
      <c r="DM49" s="11"/>
      <c r="DN49" s="11"/>
    </row>
    <row r="50" spans="1:118" ht="7.5" customHeight="1">
      <c r="A50" s="195"/>
      <c r="B50" s="195"/>
      <c r="C50" s="195"/>
      <c r="D50" s="195"/>
      <c r="E50" s="195"/>
      <c r="F50" s="195"/>
      <c r="G50" s="195"/>
      <c r="H50" s="195"/>
      <c r="I50" s="195"/>
      <c r="J50" s="195"/>
      <c r="K50" s="195"/>
      <c r="L50" s="195"/>
      <c r="M50" s="195"/>
      <c r="N50" s="195"/>
      <c r="O50" s="195"/>
      <c r="P50" s="195"/>
      <c r="Q50" s="195"/>
      <c r="R50" s="195"/>
      <c r="S50" s="215"/>
      <c r="T50" s="120"/>
      <c r="U50" s="120"/>
      <c r="V50" s="120"/>
      <c r="W50" s="120"/>
      <c r="X50" s="216"/>
      <c r="Y50" s="175"/>
      <c r="Z50" s="175"/>
      <c r="AA50" s="175"/>
      <c r="AB50" s="175"/>
      <c r="AC50" s="175"/>
      <c r="AD50" s="175"/>
      <c r="AE50" s="175"/>
      <c r="AF50" s="175"/>
      <c r="AG50" s="175"/>
      <c r="AH50" s="175"/>
      <c r="AI50" s="175"/>
      <c r="AJ50" s="175"/>
      <c r="AK50" s="175"/>
      <c r="AL50" s="175"/>
      <c r="AM50" s="175"/>
      <c r="AN50" s="175"/>
      <c r="AO50" s="175"/>
      <c r="AP50" s="175"/>
      <c r="AQ50" s="175"/>
      <c r="AR50" s="175"/>
      <c r="AS50" s="175"/>
      <c r="AT50" s="175"/>
      <c r="AU50" s="175"/>
      <c r="AV50" s="175"/>
      <c r="AW50" s="175"/>
      <c r="AX50" s="175"/>
      <c r="AY50" s="175"/>
      <c r="AZ50" s="175"/>
      <c r="BA50" s="175"/>
      <c r="BB50" s="175"/>
      <c r="BC50" s="175"/>
      <c r="BD50" s="175"/>
      <c r="BE50" s="175"/>
      <c r="BF50" s="175"/>
      <c r="BG50" s="175"/>
      <c r="BH50" s="175"/>
      <c r="BI50" s="175"/>
      <c r="BJ50" s="175"/>
      <c r="BK50" s="175"/>
      <c r="BL50" s="175"/>
      <c r="BM50" s="175"/>
      <c r="BN50" s="175"/>
      <c r="BO50" s="175"/>
      <c r="BP50" s="175"/>
      <c r="BQ50" s="175"/>
      <c r="BR50" s="175"/>
      <c r="BS50" s="175"/>
      <c r="BT50" s="175"/>
      <c r="BU50" s="175"/>
      <c r="BV50" s="175"/>
      <c r="BW50" s="175"/>
      <c r="BX50" s="198"/>
      <c r="BZ50" s="49"/>
      <c r="CA50" s="17"/>
      <c r="CB50" s="17"/>
      <c r="CC50" s="17"/>
      <c r="CD50" s="17"/>
      <c r="CE50" s="17"/>
      <c r="CF50" s="17"/>
      <c r="CG50" s="17"/>
      <c r="CH50" s="17"/>
      <c r="CI50" s="17"/>
      <c r="CJ50" s="17"/>
      <c r="CK50" s="17"/>
    </row>
    <row r="51" spans="1:118" ht="7.5" customHeight="1">
      <c r="A51" s="195"/>
      <c r="B51" s="195"/>
      <c r="C51" s="195"/>
      <c r="D51" s="195"/>
      <c r="E51" s="195"/>
      <c r="F51" s="195"/>
      <c r="G51" s="195"/>
      <c r="H51" s="195"/>
      <c r="I51" s="195"/>
      <c r="J51" s="195"/>
      <c r="K51" s="195"/>
      <c r="L51" s="195"/>
      <c r="M51" s="195"/>
      <c r="N51" s="195"/>
      <c r="O51" s="195"/>
      <c r="P51" s="195"/>
      <c r="Q51" s="195"/>
      <c r="R51" s="195"/>
      <c r="S51" s="215"/>
      <c r="T51" s="120"/>
      <c r="U51" s="120"/>
      <c r="V51" s="120"/>
      <c r="W51" s="120"/>
      <c r="X51" s="216"/>
      <c r="Y51" s="175"/>
      <c r="Z51" s="175"/>
      <c r="AA51" s="175"/>
      <c r="AB51" s="175"/>
      <c r="AC51" s="175"/>
      <c r="AD51" s="175"/>
      <c r="AE51" s="175"/>
      <c r="AF51" s="175"/>
      <c r="AG51" s="175"/>
      <c r="AH51" s="175"/>
      <c r="AI51" s="175"/>
      <c r="AJ51" s="175"/>
      <c r="AK51" s="175"/>
      <c r="AL51" s="175"/>
      <c r="AM51" s="175"/>
      <c r="AN51" s="175"/>
      <c r="AO51" s="175"/>
      <c r="AP51" s="175"/>
      <c r="AQ51" s="175"/>
      <c r="AR51" s="175"/>
      <c r="AS51" s="175"/>
      <c r="AT51" s="175"/>
      <c r="AU51" s="175"/>
      <c r="AV51" s="175"/>
      <c r="AW51" s="175"/>
      <c r="AX51" s="175"/>
      <c r="AY51" s="175"/>
      <c r="AZ51" s="175"/>
      <c r="BA51" s="175"/>
      <c r="BB51" s="175"/>
      <c r="BC51" s="175"/>
      <c r="BD51" s="175"/>
      <c r="BE51" s="175"/>
      <c r="BF51" s="175"/>
      <c r="BG51" s="175"/>
      <c r="BH51" s="175"/>
      <c r="BI51" s="175"/>
      <c r="BJ51" s="175"/>
      <c r="BK51" s="175"/>
      <c r="BL51" s="175"/>
      <c r="BM51" s="175"/>
      <c r="BN51" s="175"/>
      <c r="BO51" s="175"/>
      <c r="BP51" s="175"/>
      <c r="BQ51" s="175"/>
      <c r="BR51" s="175"/>
      <c r="BS51" s="175"/>
      <c r="BT51" s="175"/>
      <c r="BU51" s="175"/>
      <c r="BV51" s="175"/>
      <c r="BW51" s="175"/>
      <c r="BX51" s="198"/>
      <c r="BZ51" s="49"/>
      <c r="CA51" s="17"/>
      <c r="CB51" s="17"/>
      <c r="CC51" s="17"/>
      <c r="CD51" s="17"/>
      <c r="CE51" s="17"/>
      <c r="CF51" s="17"/>
      <c r="CG51" s="17"/>
      <c r="CH51" s="17"/>
      <c r="CI51" s="17"/>
      <c r="CJ51" s="17"/>
      <c r="CK51" s="17"/>
    </row>
    <row r="52" spans="1:118" ht="7.5" customHeight="1">
      <c r="A52" s="195"/>
      <c r="B52" s="195"/>
      <c r="C52" s="195"/>
      <c r="D52" s="195"/>
      <c r="E52" s="195"/>
      <c r="F52" s="195"/>
      <c r="G52" s="195"/>
      <c r="H52" s="195"/>
      <c r="I52" s="195"/>
      <c r="J52" s="195"/>
      <c r="K52" s="195"/>
      <c r="L52" s="195"/>
      <c r="M52" s="195"/>
      <c r="N52" s="195"/>
      <c r="O52" s="195"/>
      <c r="P52" s="195"/>
      <c r="Q52" s="195"/>
      <c r="R52" s="195"/>
      <c r="S52" s="217"/>
      <c r="T52" s="218"/>
      <c r="U52" s="218"/>
      <c r="V52" s="218"/>
      <c r="W52" s="218"/>
      <c r="X52" s="219"/>
      <c r="Y52" s="177"/>
      <c r="Z52" s="177"/>
      <c r="AA52" s="177"/>
      <c r="AB52" s="177"/>
      <c r="AC52" s="177"/>
      <c r="AD52" s="177"/>
      <c r="AE52" s="177"/>
      <c r="AF52" s="177"/>
      <c r="AG52" s="177"/>
      <c r="AH52" s="177"/>
      <c r="AI52" s="177"/>
      <c r="AJ52" s="177"/>
      <c r="AK52" s="177"/>
      <c r="AL52" s="177"/>
      <c r="AM52" s="177"/>
      <c r="AN52" s="177"/>
      <c r="AO52" s="177"/>
      <c r="AP52" s="177"/>
      <c r="AQ52" s="177"/>
      <c r="AR52" s="177"/>
      <c r="AS52" s="177"/>
      <c r="AT52" s="177"/>
      <c r="AU52" s="177"/>
      <c r="AV52" s="177"/>
      <c r="AW52" s="177"/>
      <c r="AX52" s="177"/>
      <c r="AY52" s="177"/>
      <c r="AZ52" s="177"/>
      <c r="BA52" s="177"/>
      <c r="BB52" s="177"/>
      <c r="BC52" s="177"/>
      <c r="BD52" s="177"/>
      <c r="BE52" s="177"/>
      <c r="BF52" s="177"/>
      <c r="BG52" s="177"/>
      <c r="BH52" s="177"/>
      <c r="BI52" s="177"/>
      <c r="BJ52" s="177"/>
      <c r="BK52" s="177"/>
      <c r="BL52" s="177"/>
      <c r="BM52" s="177"/>
      <c r="BN52" s="177"/>
      <c r="BO52" s="177"/>
      <c r="BP52" s="177"/>
      <c r="BQ52" s="177"/>
      <c r="BR52" s="177"/>
      <c r="BS52" s="177"/>
      <c r="BT52" s="177"/>
      <c r="BU52" s="177"/>
      <c r="BV52" s="177"/>
      <c r="BW52" s="177"/>
      <c r="BX52" s="199"/>
      <c r="BZ52" s="49"/>
      <c r="CA52" s="17"/>
      <c r="CB52" s="17"/>
      <c r="CC52" s="17"/>
      <c r="CD52" s="17"/>
      <c r="CE52" s="17"/>
      <c r="CF52" s="17"/>
      <c r="CG52" s="17"/>
      <c r="CH52" s="17"/>
      <c r="CI52" s="17"/>
      <c r="CJ52" s="17"/>
      <c r="CK52" s="17"/>
    </row>
    <row r="53" spans="1:118" ht="8.25" customHeight="1">
      <c r="A53" s="101" t="s">
        <v>22</v>
      </c>
      <c r="B53" s="102"/>
      <c r="C53" s="102"/>
      <c r="D53" s="102"/>
      <c r="E53" s="102"/>
      <c r="F53" s="102"/>
      <c r="G53" s="102"/>
      <c r="H53" s="102"/>
      <c r="I53" s="102"/>
      <c r="J53" s="102"/>
      <c r="K53" s="102"/>
      <c r="L53" s="102"/>
      <c r="M53" s="102"/>
      <c r="N53" s="102"/>
      <c r="O53" s="102"/>
      <c r="P53" s="102"/>
      <c r="Q53" s="102"/>
      <c r="R53" s="103"/>
      <c r="S53" s="109"/>
      <c r="T53" s="110"/>
      <c r="U53" s="110"/>
      <c r="V53" s="110"/>
      <c r="W53" s="110"/>
      <c r="X53" s="110"/>
      <c r="Y53" s="110"/>
      <c r="Z53" s="110"/>
      <c r="AA53" s="110"/>
      <c r="AB53" s="110"/>
      <c r="AC53" s="110"/>
      <c r="AD53" s="110"/>
      <c r="AE53" s="110"/>
      <c r="AF53" s="110"/>
      <c r="AG53" s="110"/>
      <c r="AH53" s="110"/>
      <c r="AI53" s="110"/>
      <c r="AJ53" s="110"/>
      <c r="AK53" s="110"/>
      <c r="AL53" s="110"/>
      <c r="AM53" s="110"/>
      <c r="AN53" s="110"/>
      <c r="AO53" s="110"/>
      <c r="AP53" s="110"/>
      <c r="AQ53" s="110"/>
      <c r="AR53" s="110"/>
      <c r="AS53" s="110"/>
      <c r="AT53" s="110"/>
      <c r="AU53" s="110"/>
      <c r="AV53" s="110"/>
      <c r="AW53" s="110"/>
      <c r="AX53" s="110"/>
      <c r="AY53" s="110"/>
      <c r="AZ53" s="110"/>
      <c r="BA53" s="110"/>
      <c r="BB53" s="110"/>
      <c r="BC53" s="110"/>
      <c r="BD53" s="110"/>
      <c r="BE53" s="110"/>
      <c r="BF53" s="110"/>
      <c r="BG53" s="110"/>
      <c r="BH53" s="110"/>
      <c r="BI53" s="110"/>
      <c r="BJ53" s="110"/>
      <c r="BK53" s="110"/>
      <c r="BL53" s="110"/>
      <c r="BM53" s="110"/>
      <c r="BN53" s="110"/>
      <c r="BO53" s="110"/>
      <c r="BP53" s="110"/>
      <c r="BQ53" s="110"/>
      <c r="BR53" s="110"/>
      <c r="BS53" s="110"/>
      <c r="BT53" s="110"/>
      <c r="BU53" s="110"/>
      <c r="BV53" s="110"/>
      <c r="BW53" s="110"/>
      <c r="BX53" s="111"/>
      <c r="BZ53" s="49"/>
      <c r="CA53" s="17"/>
      <c r="CB53" s="17"/>
      <c r="CC53" s="17"/>
      <c r="CD53" s="17"/>
      <c r="CE53" s="17"/>
      <c r="CF53" s="17"/>
      <c r="CG53" s="17"/>
      <c r="CH53" s="17"/>
      <c r="CI53" s="17"/>
      <c r="CJ53" s="17"/>
      <c r="CK53" s="17"/>
    </row>
    <row r="54" spans="1:118" ht="8.25" customHeight="1">
      <c r="A54" s="104"/>
      <c r="B54" s="65"/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105"/>
      <c r="S54" s="112"/>
      <c r="T54" s="113"/>
      <c r="U54" s="113"/>
      <c r="V54" s="113"/>
      <c r="W54" s="113"/>
      <c r="X54" s="113"/>
      <c r="Y54" s="113"/>
      <c r="Z54" s="113"/>
      <c r="AA54" s="113"/>
      <c r="AB54" s="113"/>
      <c r="AC54" s="113"/>
      <c r="AD54" s="113"/>
      <c r="AE54" s="113"/>
      <c r="AF54" s="113"/>
      <c r="AG54" s="113"/>
      <c r="AH54" s="113"/>
      <c r="AI54" s="113"/>
      <c r="AJ54" s="113"/>
      <c r="AK54" s="113"/>
      <c r="AL54" s="113"/>
      <c r="AM54" s="113"/>
      <c r="AN54" s="113"/>
      <c r="AO54" s="113"/>
      <c r="AP54" s="113"/>
      <c r="AQ54" s="113"/>
      <c r="AR54" s="113"/>
      <c r="AS54" s="113"/>
      <c r="AT54" s="113"/>
      <c r="AU54" s="113"/>
      <c r="AV54" s="113"/>
      <c r="AW54" s="113"/>
      <c r="AX54" s="113"/>
      <c r="AY54" s="113"/>
      <c r="AZ54" s="113"/>
      <c r="BA54" s="113"/>
      <c r="BB54" s="113"/>
      <c r="BC54" s="113"/>
      <c r="BD54" s="113"/>
      <c r="BE54" s="113"/>
      <c r="BF54" s="113"/>
      <c r="BG54" s="113"/>
      <c r="BH54" s="113"/>
      <c r="BI54" s="113"/>
      <c r="BJ54" s="113"/>
      <c r="BK54" s="113"/>
      <c r="BL54" s="113"/>
      <c r="BM54" s="113"/>
      <c r="BN54" s="113"/>
      <c r="BO54" s="113"/>
      <c r="BP54" s="113"/>
      <c r="BQ54" s="113"/>
      <c r="BR54" s="113"/>
      <c r="BS54" s="113"/>
      <c r="BT54" s="113"/>
      <c r="BU54" s="113"/>
      <c r="BV54" s="113"/>
      <c r="BW54" s="113"/>
      <c r="BX54" s="114"/>
      <c r="BZ54" s="49"/>
      <c r="CA54" s="17"/>
      <c r="CB54" s="17"/>
      <c r="CC54" s="17"/>
      <c r="CD54" s="17"/>
      <c r="CE54" s="17"/>
      <c r="CF54" s="17"/>
      <c r="CG54" s="17"/>
      <c r="CH54" s="17"/>
      <c r="CI54" s="17"/>
      <c r="CJ54" s="17"/>
      <c r="CK54" s="17"/>
    </row>
    <row r="55" spans="1:118" ht="9" customHeight="1">
      <c r="A55" s="104"/>
      <c r="B55" s="65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105"/>
      <c r="S55" s="112"/>
      <c r="T55" s="113"/>
      <c r="U55" s="113"/>
      <c r="V55" s="113"/>
      <c r="W55" s="113"/>
      <c r="X55" s="113"/>
      <c r="Y55" s="113"/>
      <c r="Z55" s="113"/>
      <c r="AA55" s="113"/>
      <c r="AB55" s="113"/>
      <c r="AC55" s="113"/>
      <c r="AD55" s="113"/>
      <c r="AE55" s="113"/>
      <c r="AF55" s="113"/>
      <c r="AG55" s="113"/>
      <c r="AH55" s="113"/>
      <c r="AI55" s="113"/>
      <c r="AJ55" s="113"/>
      <c r="AK55" s="113"/>
      <c r="AL55" s="113"/>
      <c r="AM55" s="113"/>
      <c r="AN55" s="113"/>
      <c r="AO55" s="113"/>
      <c r="AP55" s="113"/>
      <c r="AQ55" s="113"/>
      <c r="AR55" s="113"/>
      <c r="AS55" s="113"/>
      <c r="AT55" s="113"/>
      <c r="AU55" s="113"/>
      <c r="AV55" s="113"/>
      <c r="AW55" s="113"/>
      <c r="AX55" s="113"/>
      <c r="AY55" s="113"/>
      <c r="AZ55" s="113"/>
      <c r="BA55" s="113"/>
      <c r="BB55" s="113"/>
      <c r="BC55" s="113"/>
      <c r="BD55" s="113"/>
      <c r="BE55" s="113"/>
      <c r="BF55" s="113"/>
      <c r="BG55" s="113"/>
      <c r="BH55" s="113"/>
      <c r="BI55" s="113"/>
      <c r="BJ55" s="113"/>
      <c r="BK55" s="113"/>
      <c r="BL55" s="113"/>
      <c r="BM55" s="113"/>
      <c r="BN55" s="113"/>
      <c r="BO55" s="113"/>
      <c r="BP55" s="113"/>
      <c r="BQ55" s="113"/>
      <c r="BR55" s="113"/>
      <c r="BS55" s="113"/>
      <c r="BT55" s="113"/>
      <c r="BU55" s="113"/>
      <c r="BV55" s="113"/>
      <c r="BW55" s="113"/>
      <c r="BX55" s="114"/>
      <c r="BZ55" s="49"/>
      <c r="CA55" s="17"/>
      <c r="CB55" s="17"/>
      <c r="CC55" s="17"/>
      <c r="CD55" s="17"/>
      <c r="CE55" s="17"/>
      <c r="CF55" s="17"/>
      <c r="CG55" s="17"/>
      <c r="CH55" s="17"/>
      <c r="CI55" s="17"/>
      <c r="CJ55" s="17"/>
      <c r="CK55" s="17"/>
    </row>
    <row r="56" spans="1:118" ht="8.25" customHeight="1">
      <c r="A56" s="106"/>
      <c r="B56" s="107"/>
      <c r="C56" s="107"/>
      <c r="D56" s="107"/>
      <c r="E56" s="107"/>
      <c r="F56" s="107"/>
      <c r="G56" s="107"/>
      <c r="H56" s="107"/>
      <c r="I56" s="107"/>
      <c r="J56" s="107"/>
      <c r="K56" s="107"/>
      <c r="L56" s="107"/>
      <c r="M56" s="107"/>
      <c r="N56" s="107"/>
      <c r="O56" s="107"/>
      <c r="P56" s="107"/>
      <c r="Q56" s="107"/>
      <c r="R56" s="108"/>
      <c r="S56" s="115"/>
      <c r="T56" s="116"/>
      <c r="U56" s="116"/>
      <c r="V56" s="116"/>
      <c r="W56" s="116"/>
      <c r="X56" s="116"/>
      <c r="Y56" s="116"/>
      <c r="Z56" s="116"/>
      <c r="AA56" s="116"/>
      <c r="AB56" s="116"/>
      <c r="AC56" s="116"/>
      <c r="AD56" s="116"/>
      <c r="AE56" s="116"/>
      <c r="AF56" s="116"/>
      <c r="AG56" s="116"/>
      <c r="AH56" s="116"/>
      <c r="AI56" s="116"/>
      <c r="AJ56" s="116"/>
      <c r="AK56" s="116"/>
      <c r="AL56" s="116"/>
      <c r="AM56" s="116"/>
      <c r="AN56" s="116"/>
      <c r="AO56" s="116"/>
      <c r="AP56" s="116"/>
      <c r="AQ56" s="116"/>
      <c r="AR56" s="116"/>
      <c r="AS56" s="116"/>
      <c r="AT56" s="116"/>
      <c r="AU56" s="116"/>
      <c r="AV56" s="116"/>
      <c r="AW56" s="116"/>
      <c r="AX56" s="116"/>
      <c r="AY56" s="116"/>
      <c r="AZ56" s="116"/>
      <c r="BA56" s="116"/>
      <c r="BB56" s="116"/>
      <c r="BC56" s="116"/>
      <c r="BD56" s="116"/>
      <c r="BE56" s="116"/>
      <c r="BF56" s="116"/>
      <c r="BG56" s="116"/>
      <c r="BH56" s="116"/>
      <c r="BI56" s="116"/>
      <c r="BJ56" s="116"/>
      <c r="BK56" s="116"/>
      <c r="BL56" s="116"/>
      <c r="BM56" s="116"/>
      <c r="BN56" s="116"/>
      <c r="BO56" s="116"/>
      <c r="BP56" s="116"/>
      <c r="BQ56" s="116"/>
      <c r="BR56" s="116"/>
      <c r="BS56" s="116"/>
      <c r="BT56" s="116"/>
      <c r="BU56" s="116"/>
      <c r="BV56" s="116"/>
      <c r="BW56" s="116"/>
      <c r="BX56" s="117"/>
      <c r="BZ56" s="49"/>
      <c r="CA56" s="17"/>
      <c r="CB56" s="17"/>
      <c r="CC56" s="17"/>
      <c r="CD56" s="17"/>
      <c r="CE56" s="17"/>
      <c r="CF56" s="17"/>
      <c r="CG56" s="17"/>
      <c r="CH56" s="17"/>
      <c r="CI56" s="17"/>
      <c r="CJ56" s="17"/>
      <c r="CK56" s="17"/>
    </row>
    <row r="57" spans="1:118" ht="8.25" customHeight="1">
      <c r="A57" s="92" t="s">
        <v>6</v>
      </c>
      <c r="B57" s="93"/>
      <c r="C57" s="93"/>
      <c r="D57" s="93"/>
      <c r="E57" s="93"/>
      <c r="F57" s="93"/>
      <c r="G57" s="93"/>
      <c r="H57" s="93"/>
      <c r="I57" s="93"/>
      <c r="J57" s="93"/>
      <c r="K57" s="93"/>
      <c r="L57" s="93"/>
      <c r="M57" s="93"/>
      <c r="N57" s="93"/>
      <c r="O57" s="93"/>
      <c r="P57" s="93"/>
      <c r="Q57" s="93"/>
      <c r="R57" s="94"/>
      <c r="S57" s="109"/>
      <c r="T57" s="110"/>
      <c r="U57" s="110"/>
      <c r="V57" s="110"/>
      <c r="W57" s="110"/>
      <c r="X57" s="110"/>
      <c r="Y57" s="110"/>
      <c r="Z57" s="110"/>
      <c r="AA57" s="110"/>
      <c r="AB57" s="110"/>
      <c r="AC57" s="110"/>
      <c r="AD57" s="110"/>
      <c r="AE57" s="110"/>
      <c r="AF57" s="110"/>
      <c r="AG57" s="110"/>
      <c r="AH57" s="110"/>
      <c r="AI57" s="110"/>
      <c r="AJ57" s="110"/>
      <c r="AK57" s="110"/>
      <c r="AL57" s="110"/>
      <c r="AM57" s="110"/>
      <c r="AN57" s="110"/>
      <c r="AO57" s="110"/>
      <c r="AP57" s="110"/>
      <c r="AQ57" s="110"/>
      <c r="AR57" s="110"/>
      <c r="AS57" s="110"/>
      <c r="AT57" s="110"/>
      <c r="AU57" s="110"/>
      <c r="AV57" s="110"/>
      <c r="AW57" s="110"/>
      <c r="AX57" s="110"/>
      <c r="AY57" s="110"/>
      <c r="AZ57" s="110"/>
      <c r="BA57" s="110"/>
      <c r="BB57" s="110"/>
      <c r="BC57" s="110"/>
      <c r="BD57" s="110"/>
      <c r="BE57" s="110"/>
      <c r="BF57" s="110"/>
      <c r="BG57" s="110"/>
      <c r="BH57" s="110"/>
      <c r="BI57" s="110"/>
      <c r="BJ57" s="110"/>
      <c r="BK57" s="110"/>
      <c r="BL57" s="110"/>
      <c r="BM57" s="110"/>
      <c r="BN57" s="110"/>
      <c r="BO57" s="110"/>
      <c r="BP57" s="110"/>
      <c r="BQ57" s="110"/>
      <c r="BR57" s="110"/>
      <c r="BS57" s="110"/>
      <c r="BT57" s="110"/>
      <c r="BU57" s="110"/>
      <c r="BV57" s="110"/>
      <c r="BW57" s="110"/>
      <c r="BX57" s="111"/>
      <c r="BZ57" s="49"/>
      <c r="CA57" s="17"/>
      <c r="CB57" s="17"/>
      <c r="CC57" s="17"/>
      <c r="CD57" s="17"/>
      <c r="CE57" s="17"/>
      <c r="CF57" s="17"/>
      <c r="CG57" s="17"/>
      <c r="CH57" s="17"/>
      <c r="CI57" s="17"/>
      <c r="CJ57" s="17"/>
      <c r="CK57" s="17"/>
    </row>
    <row r="58" spans="1:118" ht="8.25" customHeight="1">
      <c r="A58" s="95"/>
      <c r="B58" s="96"/>
      <c r="C58" s="96"/>
      <c r="D58" s="96"/>
      <c r="E58" s="96"/>
      <c r="F58" s="96"/>
      <c r="G58" s="96"/>
      <c r="H58" s="96"/>
      <c r="I58" s="96"/>
      <c r="J58" s="96"/>
      <c r="K58" s="96"/>
      <c r="L58" s="96"/>
      <c r="M58" s="96"/>
      <c r="N58" s="96"/>
      <c r="O58" s="96"/>
      <c r="P58" s="96"/>
      <c r="Q58" s="96"/>
      <c r="R58" s="97"/>
      <c r="S58" s="112"/>
      <c r="T58" s="113"/>
      <c r="U58" s="113"/>
      <c r="V58" s="113"/>
      <c r="W58" s="113"/>
      <c r="X58" s="113"/>
      <c r="Y58" s="113"/>
      <c r="Z58" s="113"/>
      <c r="AA58" s="113"/>
      <c r="AB58" s="113"/>
      <c r="AC58" s="113"/>
      <c r="AD58" s="113"/>
      <c r="AE58" s="113"/>
      <c r="AF58" s="113"/>
      <c r="AG58" s="113"/>
      <c r="AH58" s="113"/>
      <c r="AI58" s="113"/>
      <c r="AJ58" s="113"/>
      <c r="AK58" s="113"/>
      <c r="AL58" s="113"/>
      <c r="AM58" s="113"/>
      <c r="AN58" s="113"/>
      <c r="AO58" s="113"/>
      <c r="AP58" s="113"/>
      <c r="AQ58" s="113"/>
      <c r="AR58" s="113"/>
      <c r="AS58" s="113"/>
      <c r="AT58" s="113"/>
      <c r="AU58" s="113"/>
      <c r="AV58" s="113"/>
      <c r="AW58" s="113"/>
      <c r="AX58" s="113"/>
      <c r="AY58" s="113"/>
      <c r="AZ58" s="113"/>
      <c r="BA58" s="113"/>
      <c r="BB58" s="113"/>
      <c r="BC58" s="113"/>
      <c r="BD58" s="113"/>
      <c r="BE58" s="113"/>
      <c r="BF58" s="113"/>
      <c r="BG58" s="113"/>
      <c r="BH58" s="113"/>
      <c r="BI58" s="113"/>
      <c r="BJ58" s="113"/>
      <c r="BK58" s="113"/>
      <c r="BL58" s="113"/>
      <c r="BM58" s="113"/>
      <c r="BN58" s="113"/>
      <c r="BO58" s="113"/>
      <c r="BP58" s="113"/>
      <c r="BQ58" s="113"/>
      <c r="BR58" s="113"/>
      <c r="BS58" s="113"/>
      <c r="BT58" s="113"/>
      <c r="BU58" s="113"/>
      <c r="BV58" s="113"/>
      <c r="BW58" s="113"/>
      <c r="BX58" s="114"/>
      <c r="BZ58" s="49"/>
      <c r="CA58" s="17"/>
      <c r="CB58" s="17"/>
      <c r="CC58" s="17"/>
      <c r="CD58" s="17"/>
      <c r="CE58" s="17"/>
      <c r="CF58" s="17"/>
      <c r="CG58" s="17"/>
      <c r="CH58" s="17"/>
      <c r="CI58" s="17"/>
      <c r="CJ58" s="17"/>
      <c r="CK58" s="17"/>
    </row>
    <row r="59" spans="1:118" ht="9" customHeight="1">
      <c r="A59" s="95"/>
      <c r="B59" s="96"/>
      <c r="C59" s="96"/>
      <c r="D59" s="96"/>
      <c r="E59" s="96"/>
      <c r="F59" s="96"/>
      <c r="G59" s="96"/>
      <c r="H59" s="96"/>
      <c r="I59" s="96"/>
      <c r="J59" s="96"/>
      <c r="K59" s="96"/>
      <c r="L59" s="96"/>
      <c r="M59" s="96"/>
      <c r="N59" s="96"/>
      <c r="O59" s="96"/>
      <c r="P59" s="96"/>
      <c r="Q59" s="96"/>
      <c r="R59" s="97"/>
      <c r="S59" s="112"/>
      <c r="T59" s="113"/>
      <c r="U59" s="113"/>
      <c r="V59" s="113"/>
      <c r="W59" s="113"/>
      <c r="X59" s="113"/>
      <c r="Y59" s="113"/>
      <c r="Z59" s="113"/>
      <c r="AA59" s="113"/>
      <c r="AB59" s="113"/>
      <c r="AC59" s="113"/>
      <c r="AD59" s="113"/>
      <c r="AE59" s="113"/>
      <c r="AF59" s="113"/>
      <c r="AG59" s="113"/>
      <c r="AH59" s="113"/>
      <c r="AI59" s="113"/>
      <c r="AJ59" s="113"/>
      <c r="AK59" s="113"/>
      <c r="AL59" s="113"/>
      <c r="AM59" s="113"/>
      <c r="AN59" s="113"/>
      <c r="AO59" s="113"/>
      <c r="AP59" s="113"/>
      <c r="AQ59" s="113"/>
      <c r="AR59" s="113"/>
      <c r="AS59" s="113"/>
      <c r="AT59" s="113"/>
      <c r="AU59" s="113"/>
      <c r="AV59" s="113"/>
      <c r="AW59" s="113"/>
      <c r="AX59" s="113"/>
      <c r="AY59" s="113"/>
      <c r="AZ59" s="113"/>
      <c r="BA59" s="113"/>
      <c r="BB59" s="113"/>
      <c r="BC59" s="113"/>
      <c r="BD59" s="113"/>
      <c r="BE59" s="113"/>
      <c r="BF59" s="113"/>
      <c r="BG59" s="113"/>
      <c r="BH59" s="113"/>
      <c r="BI59" s="113"/>
      <c r="BJ59" s="113"/>
      <c r="BK59" s="113"/>
      <c r="BL59" s="113"/>
      <c r="BM59" s="113"/>
      <c r="BN59" s="113"/>
      <c r="BO59" s="113"/>
      <c r="BP59" s="113"/>
      <c r="BQ59" s="113"/>
      <c r="BR59" s="113"/>
      <c r="BS59" s="113"/>
      <c r="BT59" s="113"/>
      <c r="BU59" s="113"/>
      <c r="BV59" s="113"/>
      <c r="BW59" s="113"/>
      <c r="BX59" s="114"/>
      <c r="BZ59" s="49"/>
      <c r="CA59" s="17"/>
      <c r="CB59" s="17"/>
      <c r="CC59" s="17"/>
      <c r="CD59" s="17"/>
      <c r="CE59" s="17"/>
      <c r="CF59" s="17"/>
      <c r="CG59" s="17"/>
      <c r="CH59" s="17"/>
      <c r="CI59" s="17"/>
      <c r="CJ59" s="17"/>
      <c r="CK59" s="17"/>
    </row>
    <row r="60" spans="1:118" ht="8.25" customHeight="1">
      <c r="A60" s="95"/>
      <c r="B60" s="96"/>
      <c r="C60" s="96"/>
      <c r="D60" s="96"/>
      <c r="E60" s="96"/>
      <c r="F60" s="96"/>
      <c r="G60" s="96"/>
      <c r="H60" s="96"/>
      <c r="I60" s="96"/>
      <c r="J60" s="96"/>
      <c r="K60" s="96"/>
      <c r="L60" s="96"/>
      <c r="M60" s="96"/>
      <c r="N60" s="96"/>
      <c r="O60" s="96"/>
      <c r="P60" s="96"/>
      <c r="Q60" s="96"/>
      <c r="R60" s="97"/>
      <c r="S60" s="115"/>
      <c r="T60" s="116"/>
      <c r="U60" s="116"/>
      <c r="V60" s="116"/>
      <c r="W60" s="116"/>
      <c r="X60" s="116"/>
      <c r="Y60" s="116"/>
      <c r="Z60" s="116"/>
      <c r="AA60" s="116"/>
      <c r="AB60" s="116"/>
      <c r="AC60" s="116"/>
      <c r="AD60" s="116"/>
      <c r="AE60" s="116"/>
      <c r="AF60" s="116"/>
      <c r="AG60" s="116"/>
      <c r="AH60" s="116"/>
      <c r="AI60" s="116"/>
      <c r="AJ60" s="116"/>
      <c r="AK60" s="116"/>
      <c r="AL60" s="116"/>
      <c r="AM60" s="116"/>
      <c r="AN60" s="116"/>
      <c r="AO60" s="116"/>
      <c r="AP60" s="116"/>
      <c r="AQ60" s="116"/>
      <c r="AR60" s="116"/>
      <c r="AS60" s="116"/>
      <c r="AT60" s="116"/>
      <c r="AU60" s="116"/>
      <c r="AV60" s="116"/>
      <c r="AW60" s="116"/>
      <c r="AX60" s="116"/>
      <c r="AY60" s="116"/>
      <c r="AZ60" s="116"/>
      <c r="BA60" s="116"/>
      <c r="BB60" s="116"/>
      <c r="BC60" s="116"/>
      <c r="BD60" s="116"/>
      <c r="BE60" s="116"/>
      <c r="BF60" s="116"/>
      <c r="BG60" s="116"/>
      <c r="BH60" s="116"/>
      <c r="BI60" s="116"/>
      <c r="BJ60" s="116"/>
      <c r="BK60" s="116"/>
      <c r="BL60" s="116"/>
      <c r="BM60" s="116"/>
      <c r="BN60" s="116"/>
      <c r="BO60" s="116"/>
      <c r="BP60" s="116"/>
      <c r="BQ60" s="116"/>
      <c r="BR60" s="116"/>
      <c r="BS60" s="116"/>
      <c r="BT60" s="116"/>
      <c r="BU60" s="116"/>
      <c r="BV60" s="116"/>
      <c r="BW60" s="116"/>
      <c r="BX60" s="117"/>
      <c r="BZ60" s="49"/>
      <c r="CA60" s="17"/>
      <c r="CB60" s="17"/>
      <c r="CC60" s="17"/>
      <c r="CD60" s="17"/>
      <c r="CE60" s="17"/>
      <c r="CF60" s="17"/>
      <c r="CG60" s="17"/>
      <c r="CH60" s="17"/>
      <c r="CI60" s="17"/>
      <c r="CJ60" s="17"/>
      <c r="CK60" s="17"/>
    </row>
    <row r="61" spans="1:118" ht="7.5" customHeight="1">
      <c r="A61" s="92" t="s">
        <v>7</v>
      </c>
      <c r="B61" s="93"/>
      <c r="C61" s="93"/>
      <c r="D61" s="93"/>
      <c r="E61" s="93"/>
      <c r="F61" s="93"/>
      <c r="G61" s="93"/>
      <c r="H61" s="93"/>
      <c r="I61" s="93"/>
      <c r="J61" s="93"/>
      <c r="K61" s="93"/>
      <c r="L61" s="93"/>
      <c r="M61" s="93"/>
      <c r="N61" s="93"/>
      <c r="O61" s="93"/>
      <c r="P61" s="93"/>
      <c r="Q61" s="93"/>
      <c r="R61" s="94"/>
      <c r="S61" s="72" t="s">
        <v>8</v>
      </c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  <c r="AJ61" s="73"/>
      <c r="AK61" s="73"/>
      <c r="AL61" s="72" t="s">
        <v>9</v>
      </c>
      <c r="AM61" s="73"/>
      <c r="AN61" s="73"/>
      <c r="AO61" s="73"/>
      <c r="AP61" s="73"/>
      <c r="AQ61" s="73"/>
      <c r="AR61" s="73"/>
      <c r="AS61" s="73"/>
      <c r="AT61" s="73"/>
      <c r="AU61" s="73"/>
      <c r="AV61" s="73"/>
      <c r="AW61" s="73"/>
      <c r="AX61" s="73"/>
      <c r="AY61" s="73"/>
      <c r="AZ61" s="73"/>
      <c r="BA61" s="73"/>
      <c r="BB61" s="73"/>
      <c r="BC61" s="73"/>
      <c r="BD61" s="74"/>
      <c r="BE61" s="72" t="s">
        <v>10</v>
      </c>
      <c r="BF61" s="73"/>
      <c r="BG61" s="73"/>
      <c r="BH61" s="73"/>
      <c r="BI61" s="73"/>
      <c r="BJ61" s="73"/>
      <c r="BK61" s="73"/>
      <c r="BL61" s="73"/>
      <c r="BM61" s="73"/>
      <c r="BN61" s="73"/>
      <c r="BO61" s="73"/>
      <c r="BP61" s="73"/>
      <c r="BQ61" s="73"/>
      <c r="BR61" s="73"/>
      <c r="BS61" s="73"/>
      <c r="BT61" s="73"/>
      <c r="BU61" s="73"/>
      <c r="BV61" s="73"/>
      <c r="BW61" s="73"/>
      <c r="BX61" s="74"/>
      <c r="BZ61" s="49"/>
      <c r="CA61" s="17"/>
      <c r="CB61" s="17"/>
      <c r="CC61" s="17"/>
      <c r="CD61" s="17"/>
      <c r="CE61" s="17"/>
      <c r="CF61" s="17"/>
      <c r="CG61" s="17"/>
      <c r="CH61" s="17"/>
      <c r="CI61" s="17"/>
      <c r="CJ61" s="17"/>
      <c r="CK61" s="17"/>
    </row>
    <row r="62" spans="1:118" ht="7.5" customHeight="1">
      <c r="A62" s="95"/>
      <c r="B62" s="96"/>
      <c r="C62" s="96"/>
      <c r="D62" s="96"/>
      <c r="E62" s="96"/>
      <c r="F62" s="96"/>
      <c r="G62" s="96"/>
      <c r="H62" s="96"/>
      <c r="I62" s="96"/>
      <c r="J62" s="96"/>
      <c r="K62" s="96"/>
      <c r="L62" s="96"/>
      <c r="M62" s="96"/>
      <c r="N62" s="96"/>
      <c r="O62" s="96"/>
      <c r="P62" s="96"/>
      <c r="Q62" s="96"/>
      <c r="R62" s="97"/>
      <c r="S62" s="75"/>
      <c r="T62" s="76"/>
      <c r="U62" s="76"/>
      <c r="V62" s="76"/>
      <c r="W62" s="76"/>
      <c r="X62" s="76"/>
      <c r="Y62" s="76"/>
      <c r="Z62" s="76"/>
      <c r="AA62" s="76"/>
      <c r="AB62" s="76"/>
      <c r="AC62" s="76"/>
      <c r="AD62" s="76"/>
      <c r="AE62" s="76"/>
      <c r="AF62" s="76"/>
      <c r="AG62" s="76"/>
      <c r="AH62" s="76"/>
      <c r="AI62" s="76"/>
      <c r="AJ62" s="76"/>
      <c r="AK62" s="76"/>
      <c r="AL62" s="75"/>
      <c r="AM62" s="76"/>
      <c r="AN62" s="76"/>
      <c r="AO62" s="76"/>
      <c r="AP62" s="76"/>
      <c r="AQ62" s="76"/>
      <c r="AR62" s="76"/>
      <c r="AS62" s="76"/>
      <c r="AT62" s="76"/>
      <c r="AU62" s="76"/>
      <c r="AV62" s="76"/>
      <c r="AW62" s="76"/>
      <c r="AX62" s="76"/>
      <c r="AY62" s="76"/>
      <c r="AZ62" s="76"/>
      <c r="BA62" s="76"/>
      <c r="BB62" s="76"/>
      <c r="BC62" s="76"/>
      <c r="BD62" s="77"/>
      <c r="BE62" s="75"/>
      <c r="BF62" s="76"/>
      <c r="BG62" s="76"/>
      <c r="BH62" s="76"/>
      <c r="BI62" s="76"/>
      <c r="BJ62" s="76"/>
      <c r="BK62" s="76"/>
      <c r="BL62" s="76"/>
      <c r="BM62" s="76"/>
      <c r="BN62" s="76"/>
      <c r="BO62" s="76"/>
      <c r="BP62" s="76"/>
      <c r="BQ62" s="76"/>
      <c r="BR62" s="76"/>
      <c r="BS62" s="76"/>
      <c r="BT62" s="76"/>
      <c r="BU62" s="76"/>
      <c r="BV62" s="76"/>
      <c r="BW62" s="76"/>
      <c r="BX62" s="77"/>
      <c r="BZ62" s="49"/>
      <c r="CA62" s="17"/>
      <c r="CB62" s="17"/>
      <c r="CC62" s="17"/>
      <c r="CD62" s="17"/>
      <c r="CE62" s="17"/>
      <c r="CF62" s="17"/>
      <c r="CG62" s="17"/>
      <c r="CH62" s="17"/>
      <c r="CI62" s="17"/>
      <c r="CJ62" s="17"/>
      <c r="CK62" s="17"/>
    </row>
    <row r="63" spans="1:118" ht="7.5" customHeight="1">
      <c r="A63" s="95"/>
      <c r="B63" s="96"/>
      <c r="C63" s="96"/>
      <c r="D63" s="96"/>
      <c r="E63" s="96"/>
      <c r="F63" s="96"/>
      <c r="G63" s="96"/>
      <c r="H63" s="96"/>
      <c r="I63" s="96"/>
      <c r="J63" s="96"/>
      <c r="K63" s="96"/>
      <c r="L63" s="96"/>
      <c r="M63" s="96"/>
      <c r="N63" s="96"/>
      <c r="O63" s="96"/>
      <c r="P63" s="96"/>
      <c r="Q63" s="96"/>
      <c r="R63" s="97"/>
      <c r="S63" s="75"/>
      <c r="T63" s="76"/>
      <c r="U63" s="76"/>
      <c r="V63" s="76"/>
      <c r="W63" s="76"/>
      <c r="X63" s="76"/>
      <c r="Y63" s="76"/>
      <c r="Z63" s="76"/>
      <c r="AA63" s="76"/>
      <c r="AB63" s="76"/>
      <c r="AC63" s="76"/>
      <c r="AD63" s="76"/>
      <c r="AE63" s="76"/>
      <c r="AF63" s="76"/>
      <c r="AG63" s="76"/>
      <c r="AH63" s="76"/>
      <c r="AI63" s="76"/>
      <c r="AJ63" s="76"/>
      <c r="AK63" s="76"/>
      <c r="AL63" s="75"/>
      <c r="AM63" s="76"/>
      <c r="AN63" s="76"/>
      <c r="AO63" s="76"/>
      <c r="AP63" s="76"/>
      <c r="AQ63" s="76"/>
      <c r="AR63" s="76"/>
      <c r="AS63" s="76"/>
      <c r="AT63" s="76"/>
      <c r="AU63" s="76"/>
      <c r="AV63" s="76"/>
      <c r="AW63" s="76"/>
      <c r="AX63" s="76"/>
      <c r="AY63" s="76"/>
      <c r="AZ63" s="76"/>
      <c r="BA63" s="76"/>
      <c r="BB63" s="76"/>
      <c r="BC63" s="76"/>
      <c r="BD63" s="77"/>
      <c r="BE63" s="75"/>
      <c r="BF63" s="76"/>
      <c r="BG63" s="76"/>
      <c r="BH63" s="76"/>
      <c r="BI63" s="76"/>
      <c r="BJ63" s="76"/>
      <c r="BK63" s="76"/>
      <c r="BL63" s="76"/>
      <c r="BM63" s="76"/>
      <c r="BN63" s="76"/>
      <c r="BO63" s="76"/>
      <c r="BP63" s="76"/>
      <c r="BQ63" s="76"/>
      <c r="BR63" s="76"/>
      <c r="BS63" s="76"/>
      <c r="BT63" s="76"/>
      <c r="BU63" s="76"/>
      <c r="BV63" s="76"/>
      <c r="BW63" s="76"/>
      <c r="BX63" s="77"/>
      <c r="BZ63" s="49"/>
      <c r="CA63" s="17"/>
      <c r="CB63" s="17"/>
      <c r="CC63" s="17"/>
      <c r="CD63" s="17"/>
      <c r="CE63" s="17"/>
      <c r="CF63" s="17"/>
      <c r="CG63" s="17"/>
      <c r="CH63" s="17"/>
      <c r="CI63" s="17"/>
      <c r="CJ63" s="17"/>
      <c r="CK63" s="17"/>
    </row>
    <row r="64" spans="1:118" ht="7.5" customHeight="1">
      <c r="A64" s="95"/>
      <c r="B64" s="96"/>
      <c r="C64" s="96"/>
      <c r="D64" s="96"/>
      <c r="E64" s="96"/>
      <c r="F64" s="96"/>
      <c r="G64" s="96"/>
      <c r="H64" s="96"/>
      <c r="I64" s="96"/>
      <c r="J64" s="96"/>
      <c r="K64" s="96"/>
      <c r="L64" s="96"/>
      <c r="M64" s="96"/>
      <c r="N64" s="96"/>
      <c r="O64" s="96"/>
      <c r="P64" s="96"/>
      <c r="Q64" s="96"/>
      <c r="R64" s="97"/>
      <c r="S64" s="78"/>
      <c r="T64" s="79"/>
      <c r="U64" s="79"/>
      <c r="V64" s="79"/>
      <c r="W64" s="79"/>
      <c r="X64" s="79"/>
      <c r="Y64" s="79"/>
      <c r="Z64" s="79"/>
      <c r="AA64" s="79"/>
      <c r="AB64" s="79"/>
      <c r="AC64" s="79"/>
      <c r="AD64" s="79"/>
      <c r="AE64" s="79"/>
      <c r="AF64" s="79"/>
      <c r="AG64" s="79"/>
      <c r="AH64" s="79"/>
      <c r="AI64" s="79"/>
      <c r="AJ64" s="79"/>
      <c r="AK64" s="79"/>
      <c r="AL64" s="80"/>
      <c r="AM64" s="81"/>
      <c r="AN64" s="81"/>
      <c r="AO64" s="81"/>
      <c r="AP64" s="81"/>
      <c r="AQ64" s="81"/>
      <c r="AR64" s="81"/>
      <c r="AS64" s="81"/>
      <c r="AT64" s="81"/>
      <c r="AU64" s="81"/>
      <c r="AV64" s="81"/>
      <c r="AW64" s="81"/>
      <c r="AX64" s="81"/>
      <c r="AY64" s="81"/>
      <c r="AZ64" s="81"/>
      <c r="BA64" s="81"/>
      <c r="BB64" s="81"/>
      <c r="BC64" s="81"/>
      <c r="BD64" s="82"/>
      <c r="BE64" s="80"/>
      <c r="BF64" s="81"/>
      <c r="BG64" s="81"/>
      <c r="BH64" s="81"/>
      <c r="BI64" s="81"/>
      <c r="BJ64" s="81"/>
      <c r="BK64" s="81"/>
      <c r="BL64" s="81"/>
      <c r="BM64" s="81"/>
      <c r="BN64" s="81"/>
      <c r="BO64" s="81"/>
      <c r="BP64" s="81"/>
      <c r="BQ64" s="81"/>
      <c r="BR64" s="81"/>
      <c r="BS64" s="81"/>
      <c r="BT64" s="81"/>
      <c r="BU64" s="81"/>
      <c r="BV64" s="81"/>
      <c r="BW64" s="81"/>
      <c r="BX64" s="82"/>
      <c r="BZ64" s="49"/>
      <c r="CA64" s="17"/>
      <c r="CB64" s="17"/>
      <c r="CC64" s="17"/>
      <c r="CD64" s="17"/>
      <c r="CE64" s="17"/>
      <c r="CF64" s="17"/>
      <c r="CG64" s="17"/>
      <c r="CH64" s="17"/>
      <c r="CI64" s="17"/>
      <c r="CJ64" s="17"/>
      <c r="CK64" s="17"/>
    </row>
    <row r="65" spans="1:115" ht="7.5" customHeight="1">
      <c r="A65" s="95"/>
      <c r="B65" s="96"/>
      <c r="C65" s="96"/>
      <c r="D65" s="96"/>
      <c r="E65" s="96"/>
      <c r="F65" s="96"/>
      <c r="G65" s="96"/>
      <c r="H65" s="96"/>
      <c r="I65" s="96"/>
      <c r="J65" s="96"/>
      <c r="K65" s="96"/>
      <c r="L65" s="96"/>
      <c r="M65" s="96"/>
      <c r="N65" s="96"/>
      <c r="O65" s="96"/>
      <c r="P65" s="96"/>
      <c r="Q65" s="96"/>
      <c r="R65" s="97"/>
      <c r="S65" s="78"/>
      <c r="T65" s="79"/>
      <c r="U65" s="79"/>
      <c r="V65" s="79"/>
      <c r="W65" s="79"/>
      <c r="X65" s="79"/>
      <c r="Y65" s="79"/>
      <c r="Z65" s="79"/>
      <c r="AA65" s="79"/>
      <c r="AB65" s="79"/>
      <c r="AC65" s="79"/>
      <c r="AD65" s="79"/>
      <c r="AE65" s="79"/>
      <c r="AF65" s="79"/>
      <c r="AG65" s="79"/>
      <c r="AH65" s="79"/>
      <c r="AI65" s="79"/>
      <c r="AJ65" s="79"/>
      <c r="AK65" s="79"/>
      <c r="AL65" s="80"/>
      <c r="AM65" s="81"/>
      <c r="AN65" s="81"/>
      <c r="AO65" s="81"/>
      <c r="AP65" s="81"/>
      <c r="AQ65" s="81"/>
      <c r="AR65" s="81"/>
      <c r="AS65" s="81"/>
      <c r="AT65" s="81"/>
      <c r="AU65" s="81"/>
      <c r="AV65" s="81"/>
      <c r="AW65" s="81"/>
      <c r="AX65" s="81"/>
      <c r="AY65" s="81"/>
      <c r="AZ65" s="81"/>
      <c r="BA65" s="81"/>
      <c r="BB65" s="81"/>
      <c r="BC65" s="81"/>
      <c r="BD65" s="82"/>
      <c r="BE65" s="80"/>
      <c r="BF65" s="81"/>
      <c r="BG65" s="81"/>
      <c r="BH65" s="81"/>
      <c r="BI65" s="81"/>
      <c r="BJ65" s="81"/>
      <c r="BK65" s="81"/>
      <c r="BL65" s="81"/>
      <c r="BM65" s="81"/>
      <c r="BN65" s="81"/>
      <c r="BO65" s="81"/>
      <c r="BP65" s="81"/>
      <c r="BQ65" s="81"/>
      <c r="BR65" s="81"/>
      <c r="BS65" s="81"/>
      <c r="BT65" s="81"/>
      <c r="BU65" s="81"/>
      <c r="BV65" s="81"/>
      <c r="BW65" s="81"/>
      <c r="BX65" s="82"/>
      <c r="BZ65" s="49"/>
      <c r="CA65" s="17"/>
      <c r="CB65" s="17"/>
      <c r="CC65" s="17"/>
      <c r="CD65" s="17"/>
      <c r="CE65" s="17"/>
      <c r="CF65" s="17"/>
      <c r="CG65" s="17"/>
      <c r="CH65" s="17"/>
      <c r="CI65" s="17"/>
      <c r="CJ65" s="17"/>
      <c r="CK65" s="17"/>
    </row>
    <row r="66" spans="1:115" ht="7.5" customHeight="1">
      <c r="A66" s="95"/>
      <c r="B66" s="96"/>
      <c r="C66" s="96"/>
      <c r="D66" s="96"/>
      <c r="E66" s="96"/>
      <c r="F66" s="96"/>
      <c r="G66" s="96"/>
      <c r="H66" s="96"/>
      <c r="I66" s="96"/>
      <c r="J66" s="96"/>
      <c r="K66" s="96"/>
      <c r="L66" s="96"/>
      <c r="M66" s="96"/>
      <c r="N66" s="96"/>
      <c r="O66" s="96"/>
      <c r="P66" s="96"/>
      <c r="Q66" s="96"/>
      <c r="R66" s="97"/>
      <c r="S66" s="78"/>
      <c r="T66" s="79"/>
      <c r="U66" s="79"/>
      <c r="V66" s="79"/>
      <c r="W66" s="79"/>
      <c r="X66" s="79"/>
      <c r="Y66" s="79"/>
      <c r="Z66" s="79"/>
      <c r="AA66" s="79"/>
      <c r="AB66" s="79"/>
      <c r="AC66" s="79"/>
      <c r="AD66" s="79"/>
      <c r="AE66" s="79"/>
      <c r="AF66" s="79"/>
      <c r="AG66" s="79"/>
      <c r="AH66" s="79"/>
      <c r="AI66" s="79"/>
      <c r="AJ66" s="79"/>
      <c r="AK66" s="79"/>
      <c r="AL66" s="80"/>
      <c r="AM66" s="81"/>
      <c r="AN66" s="81"/>
      <c r="AO66" s="81"/>
      <c r="AP66" s="81"/>
      <c r="AQ66" s="81"/>
      <c r="AR66" s="81"/>
      <c r="AS66" s="81"/>
      <c r="AT66" s="81"/>
      <c r="AU66" s="81"/>
      <c r="AV66" s="81"/>
      <c r="AW66" s="81"/>
      <c r="AX66" s="81"/>
      <c r="AY66" s="81"/>
      <c r="AZ66" s="81"/>
      <c r="BA66" s="81"/>
      <c r="BB66" s="81"/>
      <c r="BC66" s="81"/>
      <c r="BD66" s="82"/>
      <c r="BE66" s="80"/>
      <c r="BF66" s="81"/>
      <c r="BG66" s="81"/>
      <c r="BH66" s="81"/>
      <c r="BI66" s="81"/>
      <c r="BJ66" s="81"/>
      <c r="BK66" s="81"/>
      <c r="BL66" s="81"/>
      <c r="BM66" s="81"/>
      <c r="BN66" s="81"/>
      <c r="BO66" s="81"/>
      <c r="BP66" s="81"/>
      <c r="BQ66" s="81"/>
      <c r="BR66" s="81"/>
      <c r="BS66" s="81"/>
      <c r="BT66" s="81"/>
      <c r="BU66" s="81"/>
      <c r="BV66" s="81"/>
      <c r="BW66" s="81"/>
      <c r="BX66" s="82"/>
      <c r="BZ66" s="49"/>
      <c r="CA66" s="17"/>
      <c r="CB66" s="17"/>
      <c r="CC66" s="17"/>
      <c r="CD66" s="17"/>
      <c r="CE66" s="17"/>
      <c r="CF66" s="17"/>
      <c r="CG66" s="17"/>
      <c r="CH66" s="17"/>
      <c r="CI66" s="17"/>
      <c r="CJ66" s="17"/>
      <c r="CK66" s="17"/>
    </row>
    <row r="67" spans="1:115" ht="7.5" customHeight="1">
      <c r="A67" s="95"/>
      <c r="B67" s="96"/>
      <c r="C67" s="96"/>
      <c r="D67" s="96"/>
      <c r="E67" s="96"/>
      <c r="F67" s="96"/>
      <c r="G67" s="96"/>
      <c r="H67" s="96"/>
      <c r="I67" s="96"/>
      <c r="J67" s="96"/>
      <c r="K67" s="96"/>
      <c r="L67" s="96"/>
      <c r="M67" s="96"/>
      <c r="N67" s="96"/>
      <c r="O67" s="96"/>
      <c r="P67" s="96"/>
      <c r="Q67" s="96"/>
      <c r="R67" s="97"/>
      <c r="S67" s="78"/>
      <c r="T67" s="79"/>
      <c r="U67" s="79"/>
      <c r="V67" s="79"/>
      <c r="W67" s="79"/>
      <c r="X67" s="79"/>
      <c r="Y67" s="79"/>
      <c r="Z67" s="79"/>
      <c r="AA67" s="79"/>
      <c r="AB67" s="79"/>
      <c r="AC67" s="79"/>
      <c r="AD67" s="79"/>
      <c r="AE67" s="79"/>
      <c r="AF67" s="79"/>
      <c r="AG67" s="79"/>
      <c r="AH67" s="79"/>
      <c r="AI67" s="79"/>
      <c r="AJ67" s="79"/>
      <c r="AK67" s="79"/>
      <c r="AL67" s="80"/>
      <c r="AM67" s="81"/>
      <c r="AN67" s="81"/>
      <c r="AO67" s="81"/>
      <c r="AP67" s="81"/>
      <c r="AQ67" s="81"/>
      <c r="AR67" s="81"/>
      <c r="AS67" s="81"/>
      <c r="AT67" s="81"/>
      <c r="AU67" s="81"/>
      <c r="AV67" s="81"/>
      <c r="AW67" s="81"/>
      <c r="AX67" s="81"/>
      <c r="AY67" s="81"/>
      <c r="AZ67" s="81"/>
      <c r="BA67" s="81"/>
      <c r="BB67" s="81"/>
      <c r="BC67" s="81"/>
      <c r="BD67" s="82"/>
      <c r="BE67" s="80"/>
      <c r="BF67" s="81"/>
      <c r="BG67" s="81"/>
      <c r="BH67" s="81"/>
      <c r="BI67" s="81"/>
      <c r="BJ67" s="81"/>
      <c r="BK67" s="81"/>
      <c r="BL67" s="81"/>
      <c r="BM67" s="81"/>
      <c r="BN67" s="81"/>
      <c r="BO67" s="81"/>
      <c r="BP67" s="81"/>
      <c r="BQ67" s="81"/>
      <c r="BR67" s="81"/>
      <c r="BS67" s="81"/>
      <c r="BT67" s="81"/>
      <c r="BU67" s="81"/>
      <c r="BV67" s="81"/>
      <c r="BW67" s="81"/>
      <c r="BX67" s="82"/>
      <c r="BZ67" s="49"/>
      <c r="CA67" s="17"/>
      <c r="CB67" s="17"/>
      <c r="CC67" s="17"/>
      <c r="CD67" s="17"/>
      <c r="CE67" s="17"/>
      <c r="CF67" s="17"/>
      <c r="CG67" s="17"/>
      <c r="CH67" s="17"/>
      <c r="CI67" s="17"/>
      <c r="CJ67" s="17"/>
      <c r="CK67" s="17"/>
    </row>
    <row r="68" spans="1:115" ht="7.5" customHeight="1">
      <c r="A68" s="95"/>
      <c r="B68" s="96"/>
      <c r="C68" s="96"/>
      <c r="D68" s="96"/>
      <c r="E68" s="96"/>
      <c r="F68" s="96"/>
      <c r="G68" s="96"/>
      <c r="H68" s="96"/>
      <c r="I68" s="96"/>
      <c r="J68" s="96"/>
      <c r="K68" s="96"/>
      <c r="L68" s="96"/>
      <c r="M68" s="96"/>
      <c r="N68" s="96"/>
      <c r="O68" s="96"/>
      <c r="P68" s="96"/>
      <c r="Q68" s="96"/>
      <c r="R68" s="97"/>
      <c r="S68" s="83" t="s">
        <v>23</v>
      </c>
      <c r="T68" s="84"/>
      <c r="U68" s="84"/>
      <c r="V68" s="84"/>
      <c r="W68" s="84"/>
      <c r="X68" s="84"/>
      <c r="Y68" s="84"/>
      <c r="Z68" s="84"/>
      <c r="AA68" s="84" t="s">
        <v>17</v>
      </c>
      <c r="AB68" s="84"/>
      <c r="AC68" s="87"/>
      <c r="AD68" s="87"/>
      <c r="AE68" s="87"/>
      <c r="AF68" s="87"/>
      <c r="AG68" s="87"/>
      <c r="AH68" s="87"/>
      <c r="AI68" s="87"/>
      <c r="AJ68" s="84" t="s">
        <v>16</v>
      </c>
      <c r="AK68" s="164"/>
      <c r="AL68" s="83" t="s">
        <v>23</v>
      </c>
      <c r="AM68" s="84"/>
      <c r="AN68" s="84"/>
      <c r="AO68" s="84"/>
      <c r="AP68" s="84"/>
      <c r="AQ68" s="84"/>
      <c r="AR68" s="84"/>
      <c r="AS68" s="84"/>
      <c r="AT68" s="84" t="s">
        <v>15</v>
      </c>
      <c r="AU68" s="84"/>
      <c r="AV68" s="87"/>
      <c r="AW68" s="87"/>
      <c r="AX68" s="87"/>
      <c r="AY68" s="87"/>
      <c r="AZ68" s="87"/>
      <c r="BA68" s="87"/>
      <c r="BB68" s="87"/>
      <c r="BC68" s="84" t="s">
        <v>16</v>
      </c>
      <c r="BD68" s="164"/>
      <c r="BE68" s="80"/>
      <c r="BF68" s="81"/>
      <c r="BG68" s="81"/>
      <c r="BH68" s="81"/>
      <c r="BI68" s="81"/>
      <c r="BJ68" s="81"/>
      <c r="BK68" s="81"/>
      <c r="BL68" s="81"/>
      <c r="BM68" s="81"/>
      <c r="BN68" s="81"/>
      <c r="BO68" s="81"/>
      <c r="BP68" s="81"/>
      <c r="BQ68" s="81"/>
      <c r="BR68" s="81"/>
      <c r="BS68" s="81"/>
      <c r="BT68" s="81"/>
      <c r="BU68" s="81"/>
      <c r="BV68" s="81"/>
      <c r="BW68" s="81"/>
      <c r="BX68" s="82"/>
      <c r="BZ68" s="49"/>
      <c r="CA68" s="17"/>
      <c r="CB68" s="17"/>
      <c r="CC68" s="17"/>
      <c r="CD68" s="17"/>
      <c r="CE68" s="17"/>
      <c r="CF68" s="17"/>
      <c r="CG68" s="17"/>
      <c r="CH68" s="17"/>
      <c r="CI68" s="17"/>
      <c r="CJ68" s="17"/>
    </row>
    <row r="69" spans="1:115" ht="7.5" customHeight="1">
      <c r="A69" s="95"/>
      <c r="B69" s="96"/>
      <c r="C69" s="96"/>
      <c r="D69" s="96"/>
      <c r="E69" s="96"/>
      <c r="F69" s="96"/>
      <c r="G69" s="96"/>
      <c r="H69" s="96"/>
      <c r="I69" s="96"/>
      <c r="J69" s="96"/>
      <c r="K69" s="96"/>
      <c r="L69" s="96"/>
      <c r="M69" s="96"/>
      <c r="N69" s="96"/>
      <c r="O69" s="96"/>
      <c r="P69" s="96"/>
      <c r="Q69" s="96"/>
      <c r="R69" s="97"/>
      <c r="S69" s="83"/>
      <c r="T69" s="84"/>
      <c r="U69" s="84"/>
      <c r="V69" s="84"/>
      <c r="W69" s="84"/>
      <c r="X69" s="84"/>
      <c r="Y69" s="84"/>
      <c r="Z69" s="84"/>
      <c r="AA69" s="84"/>
      <c r="AB69" s="84"/>
      <c r="AC69" s="87"/>
      <c r="AD69" s="87"/>
      <c r="AE69" s="87"/>
      <c r="AF69" s="87"/>
      <c r="AG69" s="87"/>
      <c r="AH69" s="87"/>
      <c r="AI69" s="87"/>
      <c r="AJ69" s="84"/>
      <c r="AK69" s="164"/>
      <c r="AL69" s="83"/>
      <c r="AM69" s="84"/>
      <c r="AN69" s="84"/>
      <c r="AO69" s="84"/>
      <c r="AP69" s="84"/>
      <c r="AQ69" s="84"/>
      <c r="AR69" s="84"/>
      <c r="AS69" s="84"/>
      <c r="AT69" s="84"/>
      <c r="AU69" s="84"/>
      <c r="AV69" s="87"/>
      <c r="AW69" s="87"/>
      <c r="AX69" s="87"/>
      <c r="AY69" s="87"/>
      <c r="AZ69" s="87"/>
      <c r="BA69" s="87"/>
      <c r="BB69" s="87"/>
      <c r="BC69" s="84"/>
      <c r="BD69" s="164"/>
      <c r="BE69" s="80"/>
      <c r="BF69" s="81"/>
      <c r="BG69" s="81"/>
      <c r="BH69" s="81"/>
      <c r="BI69" s="81"/>
      <c r="BJ69" s="81"/>
      <c r="BK69" s="81"/>
      <c r="BL69" s="81"/>
      <c r="BM69" s="81"/>
      <c r="BN69" s="81"/>
      <c r="BO69" s="81"/>
      <c r="BP69" s="81"/>
      <c r="BQ69" s="81"/>
      <c r="BR69" s="81"/>
      <c r="BS69" s="81"/>
      <c r="BT69" s="81"/>
      <c r="BU69" s="81"/>
      <c r="BV69" s="81"/>
      <c r="BW69" s="81"/>
      <c r="BX69" s="82"/>
      <c r="BZ69" s="49"/>
      <c r="CA69" s="17"/>
      <c r="CB69" s="17"/>
      <c r="CC69" s="17"/>
      <c r="CD69" s="17"/>
      <c r="CE69" s="17"/>
      <c r="CF69" s="17"/>
      <c r="CG69" s="17"/>
      <c r="CH69" s="17"/>
      <c r="CI69" s="17"/>
      <c r="CJ69" s="17"/>
    </row>
    <row r="70" spans="1:115" ht="8" customHeight="1">
      <c r="A70" s="98"/>
      <c r="B70" s="99"/>
      <c r="C70" s="99"/>
      <c r="D70" s="99"/>
      <c r="E70" s="99"/>
      <c r="F70" s="99"/>
      <c r="G70" s="99"/>
      <c r="H70" s="99"/>
      <c r="I70" s="99"/>
      <c r="J70" s="99"/>
      <c r="K70" s="99"/>
      <c r="L70" s="99"/>
      <c r="M70" s="99"/>
      <c r="N70" s="99"/>
      <c r="O70" s="99"/>
      <c r="P70" s="99"/>
      <c r="Q70" s="99"/>
      <c r="R70" s="100"/>
      <c r="S70" s="85"/>
      <c r="T70" s="86"/>
      <c r="U70" s="86"/>
      <c r="V70" s="86"/>
      <c r="W70" s="86"/>
      <c r="X70" s="86"/>
      <c r="Y70" s="86"/>
      <c r="Z70" s="86"/>
      <c r="AA70" s="86"/>
      <c r="AB70" s="86"/>
      <c r="AC70" s="88"/>
      <c r="AD70" s="88"/>
      <c r="AE70" s="88"/>
      <c r="AF70" s="88"/>
      <c r="AG70" s="88"/>
      <c r="AH70" s="88"/>
      <c r="AI70" s="88"/>
      <c r="AJ70" s="86"/>
      <c r="AK70" s="165"/>
      <c r="AL70" s="85"/>
      <c r="AM70" s="86"/>
      <c r="AN70" s="86"/>
      <c r="AO70" s="86"/>
      <c r="AP70" s="86"/>
      <c r="AQ70" s="86"/>
      <c r="AR70" s="86"/>
      <c r="AS70" s="86"/>
      <c r="AT70" s="86"/>
      <c r="AU70" s="86"/>
      <c r="AV70" s="88"/>
      <c r="AW70" s="88"/>
      <c r="AX70" s="88"/>
      <c r="AY70" s="88"/>
      <c r="AZ70" s="88"/>
      <c r="BA70" s="88"/>
      <c r="BB70" s="88"/>
      <c r="BC70" s="86"/>
      <c r="BD70" s="165"/>
      <c r="BE70" s="89"/>
      <c r="BF70" s="90"/>
      <c r="BG70" s="90"/>
      <c r="BH70" s="90"/>
      <c r="BI70" s="90"/>
      <c r="BJ70" s="90"/>
      <c r="BK70" s="90"/>
      <c r="BL70" s="90"/>
      <c r="BM70" s="90"/>
      <c r="BN70" s="90"/>
      <c r="BO70" s="90"/>
      <c r="BP70" s="90"/>
      <c r="BQ70" s="90"/>
      <c r="BR70" s="90"/>
      <c r="BS70" s="90"/>
      <c r="BT70" s="90"/>
      <c r="BU70" s="90"/>
      <c r="BV70" s="90"/>
      <c r="BW70" s="90"/>
      <c r="BX70" s="91"/>
      <c r="BZ70" s="49"/>
      <c r="CA70" s="17"/>
      <c r="CB70" s="17"/>
      <c r="CC70" s="17"/>
      <c r="CD70" s="17"/>
      <c r="CE70" s="17"/>
      <c r="CF70" s="17"/>
      <c r="CG70" s="17"/>
      <c r="CH70" s="17"/>
      <c r="CI70" s="17"/>
      <c r="CJ70" s="17"/>
      <c r="CK70" s="17"/>
      <c r="DK70" s="11"/>
    </row>
    <row r="71" spans="1:115" ht="8.5" customHeight="1">
      <c r="A71" s="95" t="s">
        <v>11</v>
      </c>
      <c r="B71" s="96"/>
      <c r="C71" s="96"/>
      <c r="D71" s="96"/>
      <c r="E71" s="96"/>
      <c r="F71" s="96"/>
      <c r="G71" s="96"/>
      <c r="H71" s="96"/>
      <c r="I71" s="96"/>
      <c r="J71" s="96"/>
      <c r="K71" s="96"/>
      <c r="L71" s="96"/>
      <c r="M71" s="96"/>
      <c r="N71" s="96"/>
      <c r="O71" s="96"/>
      <c r="P71" s="96"/>
      <c r="Q71" s="96"/>
      <c r="R71" s="96"/>
      <c r="S71" s="152" t="str">
        <f>IF(CA30=TRUE,"☑","□")&amp;"１ 入院継続"</f>
        <v>□１ 入院継続</v>
      </c>
      <c r="T71" s="149"/>
      <c r="U71" s="149"/>
      <c r="V71" s="149"/>
      <c r="W71" s="149"/>
      <c r="X71" s="149"/>
      <c r="Y71" s="149"/>
      <c r="Z71" s="149"/>
      <c r="AA71" s="149"/>
      <c r="AB71" s="149"/>
      <c r="AC71" s="149"/>
      <c r="AD71" s="151" t="s">
        <v>15</v>
      </c>
      <c r="AE71" s="149" t="str">
        <f>IF(CB30=TRUE,"☑","□")&amp;"任意入院"</f>
        <v>□任意入院</v>
      </c>
      <c r="AF71" s="149"/>
      <c r="AG71" s="149"/>
      <c r="AH71" s="149"/>
      <c r="AI71" s="149"/>
      <c r="AJ71" s="149"/>
      <c r="AK71" s="149"/>
      <c r="AL71" s="149"/>
      <c r="AM71" s="149"/>
      <c r="AN71" s="158" t="str">
        <f>IF(CC30=TRUE,"☑","□")&amp;"措置入院"</f>
        <v>□措置入院</v>
      </c>
      <c r="AO71" s="158"/>
      <c r="AP71" s="158"/>
      <c r="AQ71" s="158"/>
      <c r="AR71" s="158"/>
      <c r="AS71" s="158"/>
      <c r="AT71" s="158"/>
      <c r="AU71" s="158"/>
      <c r="AV71" s="158"/>
      <c r="AW71" s="166" t="str">
        <f>IF(CD30=TRUE,"☑","□")&amp;"他科"</f>
        <v>□他科</v>
      </c>
      <c r="AX71" s="166"/>
      <c r="AY71" s="166"/>
      <c r="AZ71" s="166"/>
      <c r="BA71" s="166"/>
      <c r="BB71" s="166"/>
      <c r="BC71" s="151" t="s">
        <v>16</v>
      </c>
      <c r="BD71" s="41"/>
      <c r="BE71" s="151" t="str">
        <f>IF(CE30=TRUE,"☑","□")&amp;"2 通院医療"</f>
        <v>□2 通院医療</v>
      </c>
      <c r="BF71" s="151"/>
      <c r="BG71" s="151"/>
      <c r="BH71" s="151"/>
      <c r="BI71" s="151"/>
      <c r="BJ71" s="151"/>
      <c r="BK71" s="151"/>
      <c r="BL71" s="151"/>
      <c r="BM71" s="151"/>
      <c r="BN71" s="151"/>
      <c r="BO71" s="151"/>
      <c r="BP71" s="162" t="str">
        <f>IF(CF30=TRUE,"☑","□")&amp;"3 転医"</f>
        <v>□3 転医</v>
      </c>
      <c r="BQ71" s="162"/>
      <c r="BR71" s="162"/>
      <c r="BS71" s="162"/>
      <c r="BT71" s="162"/>
      <c r="BU71" s="162"/>
      <c r="BV71" s="162"/>
      <c r="BW71" s="162"/>
      <c r="BX71" s="43"/>
      <c r="BZ71" s="49"/>
      <c r="CA71" s="17"/>
      <c r="CB71" s="17"/>
      <c r="CC71" s="17"/>
      <c r="CD71" s="17"/>
      <c r="CE71" s="17"/>
      <c r="CF71" s="17"/>
      <c r="CG71" s="17"/>
      <c r="CH71" s="17"/>
      <c r="CI71" s="17"/>
      <c r="CJ71" s="17"/>
      <c r="CK71" s="17"/>
      <c r="DK71" s="13"/>
    </row>
    <row r="72" spans="1:115" ht="8.5" customHeight="1">
      <c r="A72" s="95"/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  <c r="N72" s="96"/>
      <c r="O72" s="96"/>
      <c r="P72" s="96"/>
      <c r="Q72" s="96"/>
      <c r="R72" s="96"/>
      <c r="S72" s="153"/>
      <c r="T72" s="150"/>
      <c r="U72" s="150"/>
      <c r="V72" s="150"/>
      <c r="W72" s="150"/>
      <c r="X72" s="150"/>
      <c r="Y72" s="150"/>
      <c r="Z72" s="150"/>
      <c r="AA72" s="150"/>
      <c r="AB72" s="150"/>
      <c r="AC72" s="150"/>
      <c r="AD72" s="147"/>
      <c r="AE72" s="150"/>
      <c r="AF72" s="150"/>
      <c r="AG72" s="150"/>
      <c r="AH72" s="150"/>
      <c r="AI72" s="150"/>
      <c r="AJ72" s="150"/>
      <c r="AK72" s="150"/>
      <c r="AL72" s="150"/>
      <c r="AM72" s="150"/>
      <c r="AN72" s="159"/>
      <c r="AO72" s="159"/>
      <c r="AP72" s="159"/>
      <c r="AQ72" s="159"/>
      <c r="AR72" s="159"/>
      <c r="AS72" s="159"/>
      <c r="AT72" s="159"/>
      <c r="AU72" s="159"/>
      <c r="AV72" s="159"/>
      <c r="AW72" s="167"/>
      <c r="AX72" s="167"/>
      <c r="AY72" s="167"/>
      <c r="AZ72" s="167"/>
      <c r="BA72" s="167"/>
      <c r="BB72" s="167"/>
      <c r="BC72" s="147"/>
      <c r="BE72" s="147"/>
      <c r="BF72" s="147"/>
      <c r="BG72" s="147"/>
      <c r="BH72" s="147"/>
      <c r="BI72" s="147"/>
      <c r="BJ72" s="147"/>
      <c r="BK72" s="147"/>
      <c r="BL72" s="147"/>
      <c r="BM72" s="147"/>
      <c r="BN72" s="147"/>
      <c r="BO72" s="147"/>
      <c r="BP72" s="163"/>
      <c r="BQ72" s="163"/>
      <c r="BR72" s="163"/>
      <c r="BS72" s="163"/>
      <c r="BT72" s="163"/>
      <c r="BU72" s="163"/>
      <c r="BV72" s="163"/>
      <c r="BW72" s="163"/>
      <c r="BX72" s="44"/>
      <c r="BZ72" s="49"/>
      <c r="CK72" s="17"/>
    </row>
    <row r="73" spans="1:115" ht="8.5" customHeight="1">
      <c r="A73" s="95"/>
      <c r="B73" s="96"/>
      <c r="C73" s="96"/>
      <c r="D73" s="96"/>
      <c r="E73" s="96"/>
      <c r="F73" s="96"/>
      <c r="G73" s="96"/>
      <c r="H73" s="96"/>
      <c r="I73" s="96"/>
      <c r="J73" s="96"/>
      <c r="K73" s="96"/>
      <c r="L73" s="96"/>
      <c r="M73" s="96"/>
      <c r="N73" s="96"/>
      <c r="O73" s="96"/>
      <c r="P73" s="96"/>
      <c r="Q73" s="96"/>
      <c r="R73" s="96"/>
      <c r="S73" s="68" t="str">
        <f>IF(CG30=TRUE,"☑","□")&amp;"４ 死亡"</f>
        <v>□４ 死亡</v>
      </c>
      <c r="T73" s="69"/>
      <c r="U73" s="69"/>
      <c r="V73" s="69"/>
      <c r="W73" s="69"/>
      <c r="X73" s="69"/>
      <c r="Y73" s="69"/>
      <c r="Z73" s="69"/>
      <c r="AA73" s="69"/>
      <c r="AB73" s="40"/>
      <c r="AC73" s="66" t="str">
        <f>IF(CH30=TRUE,"☑","□")&amp;"５ その他"</f>
        <v>□５ その他</v>
      </c>
      <c r="AD73" s="66"/>
      <c r="AE73" s="66"/>
      <c r="AF73" s="66"/>
      <c r="AG73" s="66"/>
      <c r="AH73" s="66"/>
      <c r="AI73" s="66"/>
      <c r="AJ73" s="66"/>
      <c r="AK73" s="66"/>
      <c r="AL73" s="147" t="s">
        <v>15</v>
      </c>
      <c r="AM73" s="160"/>
      <c r="AN73" s="160"/>
      <c r="AO73" s="160"/>
      <c r="AP73" s="160"/>
      <c r="AQ73" s="160"/>
      <c r="AR73" s="160"/>
      <c r="AS73" s="160"/>
      <c r="AT73" s="160"/>
      <c r="AU73" s="160"/>
      <c r="AV73" s="160"/>
      <c r="AW73" s="160"/>
      <c r="AX73" s="160"/>
      <c r="AY73" s="160"/>
      <c r="AZ73" s="160"/>
      <c r="BA73" s="160"/>
      <c r="BB73" s="160"/>
      <c r="BC73" s="160"/>
      <c r="BD73" s="160"/>
      <c r="BE73" s="160"/>
      <c r="BF73" s="160"/>
      <c r="BG73" s="160"/>
      <c r="BH73" s="160"/>
      <c r="BI73" s="160"/>
      <c r="BJ73" s="160"/>
      <c r="BK73" s="160"/>
      <c r="BL73" s="160"/>
      <c r="BM73" s="160"/>
      <c r="BN73" s="160"/>
      <c r="BO73" s="160"/>
      <c r="BP73" s="160"/>
      <c r="BQ73" s="160"/>
      <c r="BR73" s="160"/>
      <c r="BS73" s="160"/>
      <c r="BT73" s="160"/>
      <c r="BU73" s="147" t="s">
        <v>16</v>
      </c>
      <c r="BV73" s="40"/>
      <c r="BW73" s="42"/>
      <c r="BX73" s="35"/>
      <c r="BZ73" s="49"/>
      <c r="CK73" s="17"/>
    </row>
    <row r="74" spans="1:115" ht="8.5" customHeight="1">
      <c r="A74" s="95"/>
      <c r="B74" s="96"/>
      <c r="C74" s="96"/>
      <c r="D74" s="96"/>
      <c r="E74" s="96"/>
      <c r="F74" s="96"/>
      <c r="G74" s="96"/>
      <c r="H74" s="96"/>
      <c r="I74" s="96"/>
      <c r="J74" s="96"/>
      <c r="K74" s="96"/>
      <c r="L74" s="96"/>
      <c r="M74" s="96"/>
      <c r="N74" s="96"/>
      <c r="O74" s="96"/>
      <c r="P74" s="96"/>
      <c r="Q74" s="96"/>
      <c r="R74" s="96"/>
      <c r="S74" s="70"/>
      <c r="T74" s="71"/>
      <c r="U74" s="71"/>
      <c r="V74" s="71"/>
      <c r="W74" s="71"/>
      <c r="X74" s="71"/>
      <c r="Y74" s="71"/>
      <c r="Z74" s="71"/>
      <c r="AA74" s="71"/>
      <c r="AB74" s="36"/>
      <c r="AC74" s="67"/>
      <c r="AD74" s="67"/>
      <c r="AE74" s="67"/>
      <c r="AF74" s="67"/>
      <c r="AG74" s="67"/>
      <c r="AH74" s="67"/>
      <c r="AI74" s="67"/>
      <c r="AJ74" s="67"/>
      <c r="AK74" s="67"/>
      <c r="AL74" s="148"/>
      <c r="AM74" s="161"/>
      <c r="AN74" s="161"/>
      <c r="AO74" s="161"/>
      <c r="AP74" s="161"/>
      <c r="AQ74" s="161"/>
      <c r="AR74" s="161"/>
      <c r="AS74" s="161"/>
      <c r="AT74" s="161"/>
      <c r="AU74" s="161"/>
      <c r="AV74" s="161"/>
      <c r="AW74" s="161"/>
      <c r="AX74" s="161"/>
      <c r="AY74" s="161"/>
      <c r="AZ74" s="161"/>
      <c r="BA74" s="161"/>
      <c r="BB74" s="161"/>
      <c r="BC74" s="161"/>
      <c r="BD74" s="161"/>
      <c r="BE74" s="161"/>
      <c r="BF74" s="161"/>
      <c r="BG74" s="161"/>
      <c r="BH74" s="161"/>
      <c r="BI74" s="161"/>
      <c r="BJ74" s="161"/>
      <c r="BK74" s="161"/>
      <c r="BL74" s="161"/>
      <c r="BM74" s="161"/>
      <c r="BN74" s="161"/>
      <c r="BO74" s="161"/>
      <c r="BP74" s="161"/>
      <c r="BQ74" s="161"/>
      <c r="BR74" s="161"/>
      <c r="BS74" s="161"/>
      <c r="BT74" s="161"/>
      <c r="BU74" s="148"/>
      <c r="BV74" s="36"/>
      <c r="BW74" s="37"/>
      <c r="BX74" s="38"/>
      <c r="BZ74" s="49"/>
      <c r="CA74" s="17"/>
      <c r="CB74" s="17"/>
      <c r="CC74" s="17"/>
      <c r="CD74" s="17"/>
      <c r="CE74" s="17"/>
      <c r="CF74" s="17"/>
      <c r="CG74" s="17"/>
      <c r="CH74" s="17"/>
      <c r="CI74" s="17"/>
      <c r="CJ74" s="17"/>
      <c r="CK74" s="17"/>
    </row>
    <row r="75" spans="1:115" ht="8.5" customHeight="1">
      <c r="A75" s="92" t="s">
        <v>12</v>
      </c>
      <c r="B75" s="93"/>
      <c r="C75" s="93"/>
      <c r="D75" s="93"/>
      <c r="E75" s="93"/>
      <c r="F75" s="93"/>
      <c r="G75" s="93"/>
      <c r="H75" s="93"/>
      <c r="I75" s="93"/>
      <c r="J75" s="93"/>
      <c r="K75" s="93"/>
      <c r="L75" s="93"/>
      <c r="M75" s="93"/>
      <c r="N75" s="93"/>
      <c r="O75" s="93"/>
      <c r="P75" s="93"/>
      <c r="Q75" s="93"/>
      <c r="R75" s="94"/>
      <c r="S75" s="152" t="str">
        <f>IF(CA33=TRUE,"☑","□")&amp;"１ 自宅"</f>
        <v>□１ 自宅</v>
      </c>
      <c r="T75" s="149"/>
      <c r="U75" s="149"/>
      <c r="V75" s="149"/>
      <c r="W75" s="149"/>
      <c r="X75" s="149"/>
      <c r="Y75" s="149"/>
      <c r="Z75" s="149"/>
      <c r="AA75" s="151" t="s">
        <v>15</v>
      </c>
      <c r="AB75" s="149" t="str">
        <f>IF(CB33=TRUE,"☑","□")&amp;"ⅰ家族と同居"</f>
        <v>□ⅰ家族と同居</v>
      </c>
      <c r="AC75" s="149"/>
      <c r="AD75" s="149"/>
      <c r="AE75" s="149"/>
      <c r="AF75" s="149"/>
      <c r="AG75" s="149"/>
      <c r="AH75" s="149"/>
      <c r="AI75" s="149"/>
      <c r="AJ75" s="149"/>
      <c r="AK75" s="149"/>
      <c r="AL75" s="149"/>
      <c r="AM75" s="149"/>
      <c r="AN75" s="151" t="str">
        <f>IF(CC33=TRUE,"☑","□")&amp;"ⅱ単身"</f>
        <v>□ⅱ単身</v>
      </c>
      <c r="AO75" s="151"/>
      <c r="AP75" s="151"/>
      <c r="AQ75" s="151"/>
      <c r="AR75" s="151"/>
      <c r="AS75" s="151"/>
      <c r="AT75" s="151"/>
      <c r="AU75" s="151" t="s">
        <v>16</v>
      </c>
      <c r="AV75" s="41"/>
      <c r="AW75" s="151" t="str">
        <f>IF(CD33=TRUE,"☑","□")&amp;"２ 施設"</f>
        <v>□２ 施設</v>
      </c>
      <c r="AX75" s="151"/>
      <c r="AY75" s="151"/>
      <c r="AZ75" s="151"/>
      <c r="BA75" s="151"/>
      <c r="BB75" s="151"/>
      <c r="BC75" s="151"/>
      <c r="BD75" s="151"/>
      <c r="BE75" s="151"/>
      <c r="BF75" s="41"/>
      <c r="BG75" s="46"/>
      <c r="BH75" s="46"/>
      <c r="BI75" s="46"/>
      <c r="BJ75" s="39"/>
      <c r="BK75" s="39"/>
      <c r="BL75" s="41"/>
      <c r="BM75" s="41"/>
      <c r="BN75" s="41"/>
      <c r="BO75" s="41"/>
      <c r="BP75" s="27"/>
      <c r="BQ75" s="27"/>
      <c r="BR75" s="27"/>
      <c r="BS75" s="27"/>
      <c r="BT75" s="27"/>
      <c r="BU75" s="27"/>
      <c r="BV75" s="27"/>
      <c r="BW75" s="47"/>
      <c r="BX75" s="48"/>
      <c r="BZ75" s="49"/>
      <c r="CA75" s="17"/>
      <c r="CB75" s="17"/>
      <c r="CC75" s="17"/>
      <c r="CD75" s="17"/>
      <c r="CE75" s="17"/>
      <c r="CF75" s="17"/>
      <c r="CG75" s="17"/>
      <c r="CH75" s="17"/>
      <c r="CJ75" s="17"/>
      <c r="CK75" s="17"/>
    </row>
    <row r="76" spans="1:115" ht="8.5" customHeight="1">
      <c r="A76" s="95"/>
      <c r="B76" s="96"/>
      <c r="C76" s="96"/>
      <c r="D76" s="96"/>
      <c r="E76" s="96"/>
      <c r="F76" s="96"/>
      <c r="G76" s="96"/>
      <c r="H76" s="96"/>
      <c r="I76" s="96"/>
      <c r="J76" s="96"/>
      <c r="K76" s="96"/>
      <c r="L76" s="96"/>
      <c r="M76" s="96"/>
      <c r="N76" s="96"/>
      <c r="O76" s="96"/>
      <c r="P76" s="96"/>
      <c r="Q76" s="96"/>
      <c r="R76" s="97"/>
      <c r="S76" s="153"/>
      <c r="T76" s="150"/>
      <c r="U76" s="150"/>
      <c r="V76" s="150"/>
      <c r="W76" s="150"/>
      <c r="X76" s="150"/>
      <c r="Y76" s="150"/>
      <c r="Z76" s="150"/>
      <c r="AA76" s="147"/>
      <c r="AB76" s="150"/>
      <c r="AC76" s="150"/>
      <c r="AD76" s="150"/>
      <c r="AE76" s="150"/>
      <c r="AF76" s="150"/>
      <c r="AG76" s="150"/>
      <c r="AH76" s="150"/>
      <c r="AI76" s="150"/>
      <c r="AJ76" s="150"/>
      <c r="AK76" s="150"/>
      <c r="AL76" s="150"/>
      <c r="AM76" s="150"/>
      <c r="AN76" s="147"/>
      <c r="AO76" s="147"/>
      <c r="AP76" s="147"/>
      <c r="AQ76" s="147"/>
      <c r="AR76" s="147"/>
      <c r="AS76" s="147"/>
      <c r="AT76" s="147"/>
      <c r="AU76" s="147"/>
      <c r="AW76" s="147"/>
      <c r="AX76" s="147"/>
      <c r="AY76" s="147"/>
      <c r="AZ76" s="147"/>
      <c r="BA76" s="147"/>
      <c r="BB76" s="147"/>
      <c r="BC76" s="147"/>
      <c r="BD76" s="147"/>
      <c r="BE76" s="147"/>
      <c r="BJ76" s="40"/>
      <c r="BK76" s="40"/>
      <c r="BX76" s="44"/>
      <c r="BZ76" s="49"/>
      <c r="CA76" s="17"/>
      <c r="CB76" s="17"/>
      <c r="CC76" s="17"/>
      <c r="CD76" s="17"/>
      <c r="CE76" s="17"/>
      <c r="CF76" s="17"/>
      <c r="CG76" s="17"/>
      <c r="CH76" s="17"/>
      <c r="CJ76" s="17"/>
      <c r="CK76" s="17"/>
    </row>
    <row r="77" spans="1:115" ht="8.5" customHeight="1">
      <c r="A77" s="95"/>
      <c r="B77" s="96"/>
      <c r="C77" s="96"/>
      <c r="D77" s="96"/>
      <c r="E77" s="96"/>
      <c r="F77" s="96"/>
      <c r="G77" s="96"/>
      <c r="H77" s="96"/>
      <c r="I77" s="96"/>
      <c r="J77" s="96"/>
      <c r="K77" s="96"/>
      <c r="L77" s="96"/>
      <c r="M77" s="96"/>
      <c r="N77" s="96"/>
      <c r="O77" s="96"/>
      <c r="P77" s="96"/>
      <c r="Q77" s="96"/>
      <c r="R77" s="97"/>
      <c r="S77" s="153" t="str">
        <f>IF(CE33=TRUE,"☑","□")&amp;"３ その他"</f>
        <v>□３ その他</v>
      </c>
      <c r="T77" s="150"/>
      <c r="U77" s="150"/>
      <c r="V77" s="150"/>
      <c r="W77" s="150"/>
      <c r="X77" s="150"/>
      <c r="Y77" s="150"/>
      <c r="Z77" s="150"/>
      <c r="AA77" s="150"/>
      <c r="AB77" s="147" t="s">
        <v>15</v>
      </c>
      <c r="AC77" s="156"/>
      <c r="AD77" s="156"/>
      <c r="AE77" s="156"/>
      <c r="AF77" s="156"/>
      <c r="AG77" s="156"/>
      <c r="AH77" s="156"/>
      <c r="AI77" s="156"/>
      <c r="AJ77" s="156"/>
      <c r="AK77" s="156"/>
      <c r="AL77" s="156"/>
      <c r="AM77" s="156"/>
      <c r="AN77" s="156"/>
      <c r="AO77" s="156"/>
      <c r="AP77" s="156"/>
      <c r="AQ77" s="156"/>
      <c r="AR77" s="156"/>
      <c r="AS77" s="156"/>
      <c r="AT77" s="156"/>
      <c r="AU77" s="156"/>
      <c r="AV77" s="156"/>
      <c r="AW77" s="156"/>
      <c r="AX77" s="156"/>
      <c r="AY77" s="156"/>
      <c r="AZ77" s="156"/>
      <c r="BA77" s="156"/>
      <c r="BB77" s="147" t="s">
        <v>16</v>
      </c>
      <c r="BX77" s="44"/>
      <c r="BZ77" s="49"/>
      <c r="CA77" s="17"/>
      <c r="CB77" s="17"/>
      <c r="CC77" s="17"/>
      <c r="CD77" s="17"/>
      <c r="CE77" s="17"/>
      <c r="CF77" s="17"/>
      <c r="CG77" s="17"/>
      <c r="CH77" s="17"/>
      <c r="CI77" s="17"/>
      <c r="CJ77" s="17"/>
      <c r="CK77" s="17"/>
    </row>
    <row r="78" spans="1:115" ht="8.5" customHeight="1">
      <c r="A78" s="98"/>
      <c r="B78" s="99"/>
      <c r="C78" s="99"/>
      <c r="D78" s="99"/>
      <c r="E78" s="99"/>
      <c r="F78" s="99"/>
      <c r="G78" s="99"/>
      <c r="H78" s="99"/>
      <c r="I78" s="99"/>
      <c r="J78" s="99"/>
      <c r="K78" s="99"/>
      <c r="L78" s="99"/>
      <c r="M78" s="99"/>
      <c r="N78" s="99"/>
      <c r="O78" s="99"/>
      <c r="P78" s="99"/>
      <c r="Q78" s="99"/>
      <c r="R78" s="100"/>
      <c r="S78" s="154"/>
      <c r="T78" s="155"/>
      <c r="U78" s="155"/>
      <c r="V78" s="155"/>
      <c r="W78" s="155"/>
      <c r="X78" s="155"/>
      <c r="Y78" s="155"/>
      <c r="Z78" s="155"/>
      <c r="AA78" s="155"/>
      <c r="AB78" s="148"/>
      <c r="AC78" s="157"/>
      <c r="AD78" s="157"/>
      <c r="AE78" s="157"/>
      <c r="AF78" s="157"/>
      <c r="AG78" s="157"/>
      <c r="AH78" s="157"/>
      <c r="AI78" s="157"/>
      <c r="AJ78" s="157"/>
      <c r="AK78" s="157"/>
      <c r="AL78" s="157"/>
      <c r="AM78" s="157"/>
      <c r="AN78" s="157"/>
      <c r="AO78" s="157"/>
      <c r="AP78" s="157"/>
      <c r="AQ78" s="157"/>
      <c r="AR78" s="157"/>
      <c r="AS78" s="157"/>
      <c r="AT78" s="157"/>
      <c r="AU78" s="157"/>
      <c r="AV78" s="157"/>
      <c r="AW78" s="157"/>
      <c r="AX78" s="157"/>
      <c r="AY78" s="157"/>
      <c r="AZ78" s="157"/>
      <c r="BA78" s="157"/>
      <c r="BB78" s="148"/>
      <c r="BC78" s="29"/>
      <c r="BD78" s="28"/>
      <c r="BE78" s="28"/>
      <c r="BF78" s="28"/>
      <c r="BG78" s="28"/>
      <c r="BH78" s="28"/>
      <c r="BI78" s="28"/>
      <c r="BJ78" s="28"/>
      <c r="BK78" s="28"/>
      <c r="BL78" s="28"/>
      <c r="BM78" s="28"/>
      <c r="BN78" s="28"/>
      <c r="BO78" s="28"/>
      <c r="BP78" s="28"/>
      <c r="BQ78" s="28"/>
      <c r="BR78" s="28"/>
      <c r="BS78" s="28"/>
      <c r="BT78" s="28"/>
      <c r="BU78" s="28"/>
      <c r="BV78" s="28"/>
      <c r="BW78" s="28"/>
      <c r="BX78" s="30"/>
      <c r="BZ78" s="49"/>
      <c r="CA78" s="17"/>
      <c r="CB78" s="17"/>
      <c r="CC78" s="17"/>
      <c r="CD78" s="17"/>
      <c r="CE78" s="17"/>
      <c r="CF78" s="17"/>
      <c r="CG78" s="17"/>
      <c r="CH78" s="17"/>
      <c r="CI78" s="17"/>
      <c r="CJ78" s="17"/>
      <c r="CK78" s="17"/>
    </row>
    <row r="79" spans="1:115" ht="8.5" customHeight="1">
      <c r="A79" s="92" t="s">
        <v>13</v>
      </c>
      <c r="B79" s="93"/>
      <c r="C79" s="93"/>
      <c r="D79" s="93"/>
      <c r="E79" s="93"/>
      <c r="F79" s="93"/>
      <c r="G79" s="93"/>
      <c r="H79" s="93"/>
      <c r="I79" s="93"/>
      <c r="J79" s="93"/>
      <c r="K79" s="93"/>
      <c r="L79" s="93"/>
      <c r="M79" s="93"/>
      <c r="N79" s="93"/>
      <c r="O79" s="93"/>
      <c r="P79" s="93"/>
      <c r="Q79" s="93"/>
      <c r="R79" s="94"/>
      <c r="S79" s="122"/>
      <c r="T79" s="123"/>
      <c r="U79" s="123"/>
      <c r="V79" s="123"/>
      <c r="W79" s="123"/>
      <c r="X79" s="123"/>
      <c r="Y79" s="123"/>
      <c r="Z79" s="123"/>
      <c r="AA79" s="123"/>
      <c r="AB79" s="123"/>
      <c r="AC79" s="123"/>
      <c r="AD79" s="123"/>
      <c r="AE79" s="123"/>
      <c r="AF79" s="123"/>
      <c r="AG79" s="123"/>
      <c r="AH79" s="123"/>
      <c r="AI79" s="123"/>
      <c r="AJ79" s="123"/>
      <c r="AK79" s="123"/>
      <c r="AL79" s="123"/>
      <c r="AM79" s="123"/>
      <c r="AN79" s="123"/>
      <c r="AO79" s="123"/>
      <c r="AP79" s="123"/>
      <c r="AQ79" s="123"/>
      <c r="AR79" s="123"/>
      <c r="AS79" s="123"/>
      <c r="AT79" s="123"/>
      <c r="AU79" s="123"/>
      <c r="AV79" s="123"/>
      <c r="AW79" s="123"/>
      <c r="AX79" s="123"/>
      <c r="AY79" s="123"/>
      <c r="AZ79" s="123"/>
      <c r="BA79" s="123"/>
      <c r="BB79" s="123"/>
      <c r="BC79" s="123"/>
      <c r="BD79" s="123"/>
      <c r="BE79" s="123"/>
      <c r="BF79" s="123"/>
      <c r="BG79" s="123"/>
      <c r="BH79" s="123"/>
      <c r="BI79" s="123"/>
      <c r="BJ79" s="123"/>
      <c r="BK79" s="123"/>
      <c r="BL79" s="123"/>
      <c r="BM79" s="123"/>
      <c r="BN79" s="123"/>
      <c r="BO79" s="123"/>
      <c r="BP79" s="123"/>
      <c r="BQ79" s="123"/>
      <c r="BR79" s="123"/>
      <c r="BS79" s="123"/>
      <c r="BT79" s="123"/>
      <c r="BU79" s="123"/>
      <c r="BV79" s="123"/>
      <c r="BW79" s="123"/>
      <c r="BX79" s="124"/>
      <c r="BZ79" s="49"/>
      <c r="CA79" s="17"/>
      <c r="CB79" s="17"/>
      <c r="CC79" s="17"/>
      <c r="CD79" s="17"/>
      <c r="CE79" s="17"/>
      <c r="CF79" s="17"/>
      <c r="CG79" s="17"/>
      <c r="CH79" s="17"/>
      <c r="CI79" s="17"/>
      <c r="CJ79" s="17"/>
      <c r="CK79" s="17"/>
    </row>
    <row r="80" spans="1:115" ht="8.5" customHeight="1">
      <c r="A80" s="95"/>
      <c r="B80" s="96"/>
      <c r="C80" s="96"/>
      <c r="D80" s="96"/>
      <c r="E80" s="96"/>
      <c r="F80" s="96"/>
      <c r="G80" s="96"/>
      <c r="H80" s="96"/>
      <c r="I80" s="96"/>
      <c r="J80" s="96"/>
      <c r="K80" s="96"/>
      <c r="L80" s="96"/>
      <c r="M80" s="96"/>
      <c r="N80" s="96"/>
      <c r="O80" s="96"/>
      <c r="P80" s="96"/>
      <c r="Q80" s="96"/>
      <c r="R80" s="97"/>
      <c r="S80" s="125"/>
      <c r="T80" s="126"/>
      <c r="U80" s="126"/>
      <c r="V80" s="126"/>
      <c r="W80" s="126"/>
      <c r="X80" s="126"/>
      <c r="Y80" s="126"/>
      <c r="Z80" s="126"/>
      <c r="AA80" s="126"/>
      <c r="AB80" s="126"/>
      <c r="AC80" s="126"/>
      <c r="AD80" s="126"/>
      <c r="AE80" s="126"/>
      <c r="AF80" s="126"/>
      <c r="AG80" s="126"/>
      <c r="AH80" s="126"/>
      <c r="AI80" s="126"/>
      <c r="AJ80" s="126"/>
      <c r="AK80" s="126"/>
      <c r="AL80" s="126"/>
      <c r="AM80" s="126"/>
      <c r="AN80" s="126"/>
      <c r="AO80" s="126"/>
      <c r="AP80" s="126"/>
      <c r="AQ80" s="126"/>
      <c r="AR80" s="126"/>
      <c r="AS80" s="126"/>
      <c r="AT80" s="126"/>
      <c r="AU80" s="126"/>
      <c r="AV80" s="126"/>
      <c r="AW80" s="126"/>
      <c r="AX80" s="126"/>
      <c r="AY80" s="126"/>
      <c r="AZ80" s="126"/>
      <c r="BA80" s="126"/>
      <c r="BB80" s="126"/>
      <c r="BC80" s="126"/>
      <c r="BD80" s="126"/>
      <c r="BE80" s="126"/>
      <c r="BF80" s="126"/>
      <c r="BG80" s="126"/>
      <c r="BH80" s="126"/>
      <c r="BI80" s="126"/>
      <c r="BJ80" s="126"/>
      <c r="BK80" s="126"/>
      <c r="BL80" s="126"/>
      <c r="BM80" s="126"/>
      <c r="BN80" s="126"/>
      <c r="BO80" s="126"/>
      <c r="BP80" s="126"/>
      <c r="BQ80" s="126"/>
      <c r="BR80" s="126"/>
      <c r="BS80" s="126"/>
      <c r="BT80" s="126"/>
      <c r="BU80" s="126"/>
      <c r="BV80" s="126"/>
      <c r="BW80" s="126"/>
      <c r="BX80" s="127"/>
      <c r="BZ80" s="49"/>
      <c r="CA80" s="17"/>
      <c r="CB80" s="17"/>
      <c r="CC80" s="17"/>
      <c r="CD80" s="17"/>
      <c r="CE80" s="17"/>
      <c r="CF80" s="17"/>
      <c r="CG80" s="17"/>
      <c r="CH80" s="17"/>
      <c r="CI80" s="17"/>
      <c r="CJ80" s="17"/>
      <c r="CK80" s="17"/>
    </row>
    <row r="81" spans="1:98" ht="8.5" customHeight="1">
      <c r="A81" s="95"/>
      <c r="B81" s="96"/>
      <c r="C81" s="96"/>
      <c r="D81" s="96"/>
      <c r="E81" s="96"/>
      <c r="F81" s="96"/>
      <c r="G81" s="96"/>
      <c r="H81" s="96"/>
      <c r="I81" s="96"/>
      <c r="J81" s="96"/>
      <c r="K81" s="96"/>
      <c r="L81" s="96"/>
      <c r="M81" s="96"/>
      <c r="N81" s="96"/>
      <c r="O81" s="96"/>
      <c r="P81" s="96"/>
      <c r="Q81" s="96"/>
      <c r="R81" s="97"/>
      <c r="S81" s="125"/>
      <c r="T81" s="126"/>
      <c r="U81" s="126"/>
      <c r="V81" s="126"/>
      <c r="W81" s="126"/>
      <c r="X81" s="126"/>
      <c r="Y81" s="126"/>
      <c r="Z81" s="126"/>
      <c r="AA81" s="126"/>
      <c r="AB81" s="126"/>
      <c r="AC81" s="126"/>
      <c r="AD81" s="126"/>
      <c r="AE81" s="126"/>
      <c r="AF81" s="126"/>
      <c r="AG81" s="126"/>
      <c r="AH81" s="126"/>
      <c r="AI81" s="126"/>
      <c r="AJ81" s="126"/>
      <c r="AK81" s="126"/>
      <c r="AL81" s="126"/>
      <c r="AM81" s="126"/>
      <c r="AN81" s="126"/>
      <c r="AO81" s="126"/>
      <c r="AP81" s="126"/>
      <c r="AQ81" s="126"/>
      <c r="AR81" s="126"/>
      <c r="AS81" s="126"/>
      <c r="AT81" s="126"/>
      <c r="AU81" s="126"/>
      <c r="AV81" s="126"/>
      <c r="AW81" s="126"/>
      <c r="AX81" s="126"/>
      <c r="AY81" s="126"/>
      <c r="AZ81" s="126"/>
      <c r="BA81" s="126"/>
      <c r="BB81" s="126"/>
      <c r="BC81" s="126"/>
      <c r="BD81" s="126"/>
      <c r="BE81" s="126"/>
      <c r="BF81" s="126"/>
      <c r="BG81" s="126"/>
      <c r="BH81" s="126"/>
      <c r="BI81" s="126"/>
      <c r="BJ81" s="126"/>
      <c r="BK81" s="126"/>
      <c r="BL81" s="126"/>
      <c r="BM81" s="126"/>
      <c r="BN81" s="126"/>
      <c r="BO81" s="126"/>
      <c r="BP81" s="126"/>
      <c r="BQ81" s="126"/>
      <c r="BR81" s="126"/>
      <c r="BS81" s="126"/>
      <c r="BT81" s="126"/>
      <c r="BU81" s="126"/>
      <c r="BV81" s="126"/>
      <c r="BW81" s="126"/>
      <c r="BX81" s="127"/>
      <c r="BZ81" s="49"/>
      <c r="CA81" s="17"/>
      <c r="CB81" s="17"/>
      <c r="CC81" s="17"/>
      <c r="CD81" s="17"/>
      <c r="CE81" s="17"/>
      <c r="CF81" s="17"/>
      <c r="CG81" s="17"/>
      <c r="CH81" s="17"/>
      <c r="CI81" s="17"/>
      <c r="CJ81" s="17"/>
      <c r="CK81" s="17"/>
    </row>
    <row r="82" spans="1:98" ht="8.5" customHeight="1">
      <c r="A82" s="98"/>
      <c r="B82" s="99"/>
      <c r="C82" s="99"/>
      <c r="D82" s="99"/>
      <c r="E82" s="99"/>
      <c r="F82" s="99"/>
      <c r="G82" s="99"/>
      <c r="H82" s="99"/>
      <c r="I82" s="99"/>
      <c r="J82" s="99"/>
      <c r="K82" s="99"/>
      <c r="L82" s="99"/>
      <c r="M82" s="99"/>
      <c r="N82" s="99"/>
      <c r="O82" s="99"/>
      <c r="P82" s="99"/>
      <c r="Q82" s="99"/>
      <c r="R82" s="100"/>
      <c r="S82" s="128"/>
      <c r="T82" s="129"/>
      <c r="U82" s="129"/>
      <c r="V82" s="129"/>
      <c r="W82" s="129"/>
      <c r="X82" s="129"/>
      <c r="Y82" s="129"/>
      <c r="Z82" s="129"/>
      <c r="AA82" s="129"/>
      <c r="AB82" s="129"/>
      <c r="AC82" s="129"/>
      <c r="AD82" s="129"/>
      <c r="AE82" s="129"/>
      <c r="AF82" s="129"/>
      <c r="AG82" s="129"/>
      <c r="AH82" s="129"/>
      <c r="AI82" s="129"/>
      <c r="AJ82" s="129"/>
      <c r="AK82" s="129"/>
      <c r="AL82" s="129"/>
      <c r="AM82" s="129"/>
      <c r="AN82" s="129"/>
      <c r="AO82" s="129"/>
      <c r="AP82" s="129"/>
      <c r="AQ82" s="129"/>
      <c r="AR82" s="129"/>
      <c r="AS82" s="129"/>
      <c r="AT82" s="129"/>
      <c r="AU82" s="129"/>
      <c r="AV82" s="129"/>
      <c r="AW82" s="129"/>
      <c r="AX82" s="129"/>
      <c r="AY82" s="129"/>
      <c r="AZ82" s="129"/>
      <c r="BA82" s="129"/>
      <c r="BB82" s="129"/>
      <c r="BC82" s="129"/>
      <c r="BD82" s="129"/>
      <c r="BE82" s="129"/>
      <c r="BF82" s="129"/>
      <c r="BG82" s="129"/>
      <c r="BH82" s="129"/>
      <c r="BI82" s="129"/>
      <c r="BJ82" s="129"/>
      <c r="BK82" s="129"/>
      <c r="BL82" s="129"/>
      <c r="BM82" s="129"/>
      <c r="BN82" s="129"/>
      <c r="BO82" s="129"/>
      <c r="BP82" s="129"/>
      <c r="BQ82" s="129"/>
      <c r="BR82" s="129"/>
      <c r="BS82" s="129"/>
      <c r="BT82" s="129"/>
      <c r="BU82" s="129"/>
      <c r="BV82" s="129"/>
      <c r="BW82" s="129"/>
      <c r="BX82" s="130"/>
      <c r="BZ82" s="49"/>
      <c r="CA82" s="17"/>
      <c r="CB82" s="17"/>
      <c r="CC82" s="17"/>
      <c r="CD82" s="17"/>
      <c r="CE82" s="17"/>
      <c r="CF82" s="17"/>
      <c r="CG82" s="17"/>
      <c r="CH82" s="17"/>
      <c r="CI82" s="17"/>
      <c r="CJ82" s="17"/>
      <c r="CK82" s="17"/>
    </row>
    <row r="83" spans="1:98" ht="8.5" customHeight="1">
      <c r="A83" s="101" t="s">
        <v>46</v>
      </c>
      <c r="B83" s="93"/>
      <c r="C83" s="93"/>
      <c r="D83" s="93"/>
      <c r="E83" s="93"/>
      <c r="F83" s="93"/>
      <c r="G83" s="93"/>
      <c r="H83" s="93"/>
      <c r="I83" s="93"/>
      <c r="J83" s="93"/>
      <c r="K83" s="93"/>
      <c r="L83" s="93"/>
      <c r="M83" s="93"/>
      <c r="N83" s="93"/>
      <c r="O83" s="93"/>
      <c r="P83" s="93"/>
      <c r="Q83" s="93"/>
      <c r="R83" s="94"/>
      <c r="S83" s="122"/>
      <c r="T83" s="123"/>
      <c r="U83" s="123"/>
      <c r="V83" s="123"/>
      <c r="W83" s="123"/>
      <c r="X83" s="123"/>
      <c r="Y83" s="123"/>
      <c r="Z83" s="123"/>
      <c r="AA83" s="123"/>
      <c r="AB83" s="123"/>
      <c r="AC83" s="123"/>
      <c r="AD83" s="123"/>
      <c r="AE83" s="123"/>
      <c r="AF83" s="123"/>
      <c r="AG83" s="123"/>
      <c r="AH83" s="123"/>
      <c r="AI83" s="123"/>
      <c r="AJ83" s="123"/>
      <c r="AK83" s="123"/>
      <c r="AL83" s="123"/>
      <c r="AM83" s="123"/>
      <c r="AN83" s="123"/>
      <c r="AO83" s="123"/>
      <c r="AP83" s="123"/>
      <c r="AQ83" s="123"/>
      <c r="AR83" s="123"/>
      <c r="AS83" s="123"/>
      <c r="AT83" s="123"/>
      <c r="AU83" s="123"/>
      <c r="AV83" s="123"/>
      <c r="AW83" s="123"/>
      <c r="AX83" s="123"/>
      <c r="AY83" s="123"/>
      <c r="AZ83" s="123"/>
      <c r="BA83" s="123"/>
      <c r="BB83" s="123"/>
      <c r="BC83" s="123"/>
      <c r="BD83" s="123"/>
      <c r="BE83" s="123"/>
      <c r="BF83" s="123"/>
      <c r="BG83" s="123"/>
      <c r="BH83" s="123"/>
      <c r="BI83" s="123"/>
      <c r="BJ83" s="123"/>
      <c r="BK83" s="123"/>
      <c r="BL83" s="123"/>
      <c r="BM83" s="123"/>
      <c r="BN83" s="123"/>
      <c r="BO83" s="123"/>
      <c r="BP83" s="123"/>
      <c r="BQ83" s="123"/>
      <c r="BR83" s="123"/>
      <c r="BS83" s="123"/>
      <c r="BT83" s="123"/>
      <c r="BU83" s="123"/>
      <c r="BV83" s="123"/>
      <c r="BW83" s="123"/>
      <c r="BX83" s="124"/>
      <c r="BZ83" s="49"/>
      <c r="CA83" s="17"/>
      <c r="CB83" s="17"/>
      <c r="CC83" s="17"/>
      <c r="CD83" s="17"/>
      <c r="CE83" s="17"/>
      <c r="CF83" s="17"/>
      <c r="CG83" s="17"/>
      <c r="CH83" s="17"/>
      <c r="CI83" s="17"/>
      <c r="CJ83" s="17"/>
      <c r="CK83" s="17"/>
    </row>
    <row r="84" spans="1:98" ht="8.5" customHeight="1">
      <c r="A84" s="104"/>
      <c r="B84" s="96"/>
      <c r="C84" s="96"/>
      <c r="D84" s="96"/>
      <c r="E84" s="96"/>
      <c r="F84" s="96"/>
      <c r="G84" s="96"/>
      <c r="H84" s="96"/>
      <c r="I84" s="96"/>
      <c r="J84" s="96"/>
      <c r="K84" s="96"/>
      <c r="L84" s="96"/>
      <c r="M84" s="96"/>
      <c r="N84" s="96"/>
      <c r="O84" s="96"/>
      <c r="P84" s="96"/>
      <c r="Q84" s="96"/>
      <c r="R84" s="97"/>
      <c r="S84" s="125"/>
      <c r="T84" s="126"/>
      <c r="U84" s="126"/>
      <c r="V84" s="126"/>
      <c r="W84" s="126"/>
      <c r="X84" s="126"/>
      <c r="Y84" s="126"/>
      <c r="Z84" s="126"/>
      <c r="AA84" s="126"/>
      <c r="AB84" s="126"/>
      <c r="AC84" s="126"/>
      <c r="AD84" s="126"/>
      <c r="AE84" s="126"/>
      <c r="AF84" s="126"/>
      <c r="AG84" s="126"/>
      <c r="AH84" s="126"/>
      <c r="AI84" s="126"/>
      <c r="AJ84" s="126"/>
      <c r="AK84" s="126"/>
      <c r="AL84" s="126"/>
      <c r="AM84" s="126"/>
      <c r="AN84" s="126"/>
      <c r="AO84" s="126"/>
      <c r="AP84" s="126"/>
      <c r="AQ84" s="126"/>
      <c r="AR84" s="126"/>
      <c r="AS84" s="126"/>
      <c r="AT84" s="126"/>
      <c r="AU84" s="126"/>
      <c r="AV84" s="126"/>
      <c r="AW84" s="126"/>
      <c r="AX84" s="126"/>
      <c r="AY84" s="126"/>
      <c r="AZ84" s="126"/>
      <c r="BA84" s="126"/>
      <c r="BB84" s="126"/>
      <c r="BC84" s="126"/>
      <c r="BD84" s="126"/>
      <c r="BE84" s="126"/>
      <c r="BF84" s="126"/>
      <c r="BG84" s="126"/>
      <c r="BH84" s="126"/>
      <c r="BI84" s="126"/>
      <c r="BJ84" s="126"/>
      <c r="BK84" s="126"/>
      <c r="BL84" s="126"/>
      <c r="BM84" s="126"/>
      <c r="BN84" s="126"/>
      <c r="BO84" s="126"/>
      <c r="BP84" s="126"/>
      <c r="BQ84" s="126"/>
      <c r="BR84" s="126"/>
      <c r="BS84" s="126"/>
      <c r="BT84" s="126"/>
      <c r="BU84" s="126"/>
      <c r="BV84" s="126"/>
      <c r="BW84" s="126"/>
      <c r="BX84" s="127"/>
      <c r="BZ84" s="49"/>
      <c r="CA84" s="17"/>
      <c r="CB84" s="17"/>
      <c r="CC84" s="17"/>
      <c r="CD84" s="17"/>
      <c r="CE84" s="17"/>
      <c r="CF84" s="17"/>
      <c r="CG84" s="17"/>
      <c r="CH84" s="17"/>
      <c r="CI84" s="17"/>
      <c r="CJ84" s="17"/>
      <c r="CK84" s="17"/>
    </row>
    <row r="85" spans="1:98" ht="8.5" customHeight="1">
      <c r="A85" s="104"/>
      <c r="B85" s="96"/>
      <c r="C85" s="96"/>
      <c r="D85" s="96"/>
      <c r="E85" s="96"/>
      <c r="F85" s="96"/>
      <c r="G85" s="96"/>
      <c r="H85" s="96"/>
      <c r="I85" s="96"/>
      <c r="J85" s="96"/>
      <c r="K85" s="96"/>
      <c r="L85" s="96"/>
      <c r="M85" s="96"/>
      <c r="N85" s="96"/>
      <c r="O85" s="96"/>
      <c r="P85" s="96"/>
      <c r="Q85" s="96"/>
      <c r="R85" s="97"/>
      <c r="S85" s="125"/>
      <c r="T85" s="126"/>
      <c r="U85" s="126"/>
      <c r="V85" s="126"/>
      <c r="W85" s="126"/>
      <c r="X85" s="126"/>
      <c r="Y85" s="126"/>
      <c r="Z85" s="126"/>
      <c r="AA85" s="126"/>
      <c r="AB85" s="126"/>
      <c r="AC85" s="126"/>
      <c r="AD85" s="126"/>
      <c r="AE85" s="126"/>
      <c r="AF85" s="126"/>
      <c r="AG85" s="126"/>
      <c r="AH85" s="126"/>
      <c r="AI85" s="126"/>
      <c r="AJ85" s="126"/>
      <c r="AK85" s="126"/>
      <c r="AL85" s="126"/>
      <c r="AM85" s="126"/>
      <c r="AN85" s="126"/>
      <c r="AO85" s="126"/>
      <c r="AP85" s="126"/>
      <c r="AQ85" s="126"/>
      <c r="AR85" s="126"/>
      <c r="AS85" s="126"/>
      <c r="AT85" s="126"/>
      <c r="AU85" s="126"/>
      <c r="AV85" s="126"/>
      <c r="AW85" s="126"/>
      <c r="AX85" s="126"/>
      <c r="AY85" s="126"/>
      <c r="AZ85" s="126"/>
      <c r="BA85" s="126"/>
      <c r="BB85" s="126"/>
      <c r="BC85" s="126"/>
      <c r="BD85" s="126"/>
      <c r="BE85" s="126"/>
      <c r="BF85" s="126"/>
      <c r="BG85" s="126"/>
      <c r="BH85" s="126"/>
      <c r="BI85" s="126"/>
      <c r="BJ85" s="126"/>
      <c r="BK85" s="126"/>
      <c r="BL85" s="126"/>
      <c r="BM85" s="126"/>
      <c r="BN85" s="126"/>
      <c r="BO85" s="126"/>
      <c r="BP85" s="126"/>
      <c r="BQ85" s="126"/>
      <c r="BR85" s="126"/>
      <c r="BS85" s="126"/>
      <c r="BT85" s="126"/>
      <c r="BU85" s="126"/>
      <c r="BV85" s="126"/>
      <c r="BW85" s="126"/>
      <c r="BX85" s="127"/>
      <c r="BZ85" s="49"/>
      <c r="CA85" s="17"/>
      <c r="CB85" s="17"/>
      <c r="CC85" s="17"/>
      <c r="CD85" s="17"/>
      <c r="CE85" s="17"/>
      <c r="CF85" s="17"/>
      <c r="CG85" s="17"/>
      <c r="CH85" s="17"/>
      <c r="CI85" s="17"/>
      <c r="CJ85" s="17"/>
      <c r="CK85" s="17"/>
    </row>
    <row r="86" spans="1:98" ht="8.5" customHeight="1">
      <c r="A86" s="95"/>
      <c r="B86" s="96"/>
      <c r="C86" s="96"/>
      <c r="D86" s="96"/>
      <c r="E86" s="96"/>
      <c r="F86" s="96"/>
      <c r="G86" s="96"/>
      <c r="H86" s="96"/>
      <c r="I86" s="96"/>
      <c r="J86" s="96"/>
      <c r="K86" s="96"/>
      <c r="L86" s="96"/>
      <c r="M86" s="96"/>
      <c r="N86" s="96"/>
      <c r="O86" s="96"/>
      <c r="P86" s="96"/>
      <c r="Q86" s="96"/>
      <c r="R86" s="97"/>
      <c r="S86" s="125"/>
      <c r="T86" s="126"/>
      <c r="U86" s="126"/>
      <c r="V86" s="126"/>
      <c r="W86" s="126"/>
      <c r="X86" s="126"/>
      <c r="Y86" s="126"/>
      <c r="Z86" s="126"/>
      <c r="AA86" s="126"/>
      <c r="AB86" s="126"/>
      <c r="AC86" s="126"/>
      <c r="AD86" s="126"/>
      <c r="AE86" s="126"/>
      <c r="AF86" s="126"/>
      <c r="AG86" s="126"/>
      <c r="AH86" s="126"/>
      <c r="AI86" s="126"/>
      <c r="AJ86" s="126"/>
      <c r="AK86" s="126"/>
      <c r="AL86" s="126"/>
      <c r="AM86" s="126"/>
      <c r="AN86" s="126"/>
      <c r="AO86" s="126"/>
      <c r="AP86" s="126"/>
      <c r="AQ86" s="126"/>
      <c r="AR86" s="126"/>
      <c r="AS86" s="126"/>
      <c r="AT86" s="126"/>
      <c r="AU86" s="126"/>
      <c r="AV86" s="126"/>
      <c r="AW86" s="126"/>
      <c r="AX86" s="126"/>
      <c r="AY86" s="126"/>
      <c r="AZ86" s="126"/>
      <c r="BA86" s="126"/>
      <c r="BB86" s="126"/>
      <c r="BC86" s="126"/>
      <c r="BD86" s="126"/>
      <c r="BE86" s="126"/>
      <c r="BF86" s="126"/>
      <c r="BG86" s="126"/>
      <c r="BH86" s="126"/>
      <c r="BI86" s="126"/>
      <c r="BJ86" s="126"/>
      <c r="BK86" s="126"/>
      <c r="BL86" s="126"/>
      <c r="BM86" s="126"/>
      <c r="BN86" s="126"/>
      <c r="BO86" s="126"/>
      <c r="BP86" s="126"/>
      <c r="BQ86" s="126"/>
      <c r="BR86" s="126"/>
      <c r="BS86" s="126"/>
      <c r="BT86" s="126"/>
      <c r="BU86" s="126"/>
      <c r="BV86" s="126"/>
      <c r="BW86" s="126"/>
      <c r="BX86" s="127"/>
      <c r="BZ86" s="49"/>
      <c r="CA86" s="17"/>
      <c r="CB86" s="17"/>
      <c r="CC86" s="17"/>
      <c r="CD86" s="17"/>
      <c r="CE86" s="17"/>
      <c r="CF86" s="17"/>
      <c r="CG86" s="17"/>
      <c r="CH86" s="17"/>
      <c r="CI86" s="17"/>
      <c r="CJ86" s="17"/>
      <c r="CK86" s="17"/>
    </row>
    <row r="87" spans="1:98" ht="8.5" customHeight="1">
      <c r="A87" s="95"/>
      <c r="B87" s="96"/>
      <c r="C87" s="96"/>
      <c r="D87" s="96"/>
      <c r="E87" s="96"/>
      <c r="F87" s="96"/>
      <c r="G87" s="96"/>
      <c r="H87" s="96"/>
      <c r="I87" s="96"/>
      <c r="J87" s="96"/>
      <c r="K87" s="96"/>
      <c r="L87" s="96"/>
      <c r="M87" s="96"/>
      <c r="N87" s="96"/>
      <c r="O87" s="96"/>
      <c r="P87" s="96"/>
      <c r="Q87" s="96"/>
      <c r="R87" s="97"/>
      <c r="S87" s="125"/>
      <c r="T87" s="126"/>
      <c r="U87" s="126"/>
      <c r="V87" s="126"/>
      <c r="W87" s="126"/>
      <c r="X87" s="126"/>
      <c r="Y87" s="126"/>
      <c r="Z87" s="126"/>
      <c r="AA87" s="126"/>
      <c r="AB87" s="126"/>
      <c r="AC87" s="126"/>
      <c r="AD87" s="126"/>
      <c r="AE87" s="126"/>
      <c r="AF87" s="126"/>
      <c r="AG87" s="126"/>
      <c r="AH87" s="126"/>
      <c r="AI87" s="126"/>
      <c r="AJ87" s="126"/>
      <c r="AK87" s="126"/>
      <c r="AL87" s="126"/>
      <c r="AM87" s="126"/>
      <c r="AN87" s="126"/>
      <c r="AO87" s="126"/>
      <c r="AP87" s="126"/>
      <c r="AQ87" s="126"/>
      <c r="AR87" s="126"/>
      <c r="AS87" s="126"/>
      <c r="AT87" s="126"/>
      <c r="AU87" s="126"/>
      <c r="AV87" s="126"/>
      <c r="AW87" s="126"/>
      <c r="AX87" s="126"/>
      <c r="AY87" s="126"/>
      <c r="AZ87" s="126"/>
      <c r="BA87" s="126"/>
      <c r="BB87" s="126"/>
      <c r="BC87" s="126"/>
      <c r="BD87" s="126"/>
      <c r="BE87" s="126"/>
      <c r="BF87" s="126"/>
      <c r="BG87" s="126"/>
      <c r="BH87" s="126"/>
      <c r="BI87" s="126"/>
      <c r="BJ87" s="126"/>
      <c r="BK87" s="126"/>
      <c r="BL87" s="126"/>
      <c r="BM87" s="126"/>
      <c r="BN87" s="126"/>
      <c r="BO87" s="126"/>
      <c r="BP87" s="126"/>
      <c r="BQ87" s="126"/>
      <c r="BR87" s="126"/>
      <c r="BS87" s="126"/>
      <c r="BT87" s="126"/>
      <c r="BU87" s="126"/>
      <c r="BV87" s="126"/>
      <c r="BW87" s="126"/>
      <c r="BX87" s="127"/>
      <c r="BZ87" s="49"/>
      <c r="CA87" s="17"/>
      <c r="CB87" s="17"/>
      <c r="CC87" s="17"/>
      <c r="CD87" s="17"/>
      <c r="CE87" s="17"/>
      <c r="CF87" s="17"/>
      <c r="CG87" s="17"/>
      <c r="CH87" s="17"/>
      <c r="CI87" s="17"/>
      <c r="CJ87" s="17"/>
      <c r="CK87" s="17"/>
      <c r="CL87" s="17"/>
      <c r="CM87" s="17"/>
      <c r="CN87" s="17"/>
      <c r="CO87" s="17"/>
      <c r="CP87" s="17"/>
      <c r="CQ87" s="17"/>
      <c r="CR87" s="17"/>
    </row>
    <row r="88" spans="1:98" ht="8.5" customHeight="1">
      <c r="A88" s="98"/>
      <c r="B88" s="99"/>
      <c r="C88" s="99"/>
      <c r="D88" s="99"/>
      <c r="E88" s="99"/>
      <c r="F88" s="99"/>
      <c r="G88" s="99"/>
      <c r="H88" s="99"/>
      <c r="I88" s="99"/>
      <c r="J88" s="99"/>
      <c r="K88" s="99"/>
      <c r="L88" s="99"/>
      <c r="M88" s="99"/>
      <c r="N88" s="99"/>
      <c r="O88" s="99"/>
      <c r="P88" s="99"/>
      <c r="Q88" s="99"/>
      <c r="R88" s="100"/>
      <c r="S88" s="128"/>
      <c r="T88" s="129"/>
      <c r="U88" s="129"/>
      <c r="V88" s="129"/>
      <c r="W88" s="129"/>
      <c r="X88" s="129"/>
      <c r="Y88" s="129"/>
      <c r="Z88" s="129"/>
      <c r="AA88" s="129"/>
      <c r="AB88" s="129"/>
      <c r="AC88" s="129"/>
      <c r="AD88" s="129"/>
      <c r="AE88" s="129"/>
      <c r="AF88" s="129"/>
      <c r="AG88" s="129"/>
      <c r="AH88" s="129"/>
      <c r="AI88" s="129"/>
      <c r="AJ88" s="129"/>
      <c r="AK88" s="129"/>
      <c r="AL88" s="129"/>
      <c r="AM88" s="129"/>
      <c r="AN88" s="129"/>
      <c r="AO88" s="129"/>
      <c r="AP88" s="129"/>
      <c r="AQ88" s="129"/>
      <c r="AR88" s="129"/>
      <c r="AS88" s="129"/>
      <c r="AT88" s="129"/>
      <c r="AU88" s="129"/>
      <c r="AV88" s="129"/>
      <c r="AW88" s="129"/>
      <c r="AX88" s="129"/>
      <c r="AY88" s="129"/>
      <c r="AZ88" s="129"/>
      <c r="BA88" s="129"/>
      <c r="BB88" s="129"/>
      <c r="BC88" s="129"/>
      <c r="BD88" s="129"/>
      <c r="BE88" s="129"/>
      <c r="BF88" s="129"/>
      <c r="BG88" s="129"/>
      <c r="BH88" s="129"/>
      <c r="BI88" s="129"/>
      <c r="BJ88" s="129"/>
      <c r="BK88" s="129"/>
      <c r="BL88" s="129"/>
      <c r="BM88" s="129"/>
      <c r="BN88" s="129"/>
      <c r="BO88" s="129"/>
      <c r="BP88" s="129"/>
      <c r="BQ88" s="129"/>
      <c r="BR88" s="129"/>
      <c r="BS88" s="129"/>
      <c r="BT88" s="129"/>
      <c r="BU88" s="129"/>
      <c r="BV88" s="129"/>
      <c r="BW88" s="129"/>
      <c r="BX88" s="130"/>
      <c r="BZ88" s="49"/>
      <c r="CA88" s="17"/>
      <c r="CB88" s="17"/>
      <c r="CC88" s="17"/>
      <c r="CD88" s="17"/>
      <c r="CE88" s="17"/>
      <c r="CF88" s="17"/>
      <c r="CG88" s="17"/>
      <c r="CH88" s="17"/>
      <c r="CI88" s="17"/>
      <c r="CJ88" s="17"/>
      <c r="CK88" s="17"/>
      <c r="CL88" s="17"/>
      <c r="CM88" s="17"/>
      <c r="CN88" s="17"/>
      <c r="CO88" s="17"/>
      <c r="CP88" s="17"/>
      <c r="CQ88" s="17"/>
      <c r="CR88" s="17"/>
    </row>
    <row r="89" spans="1:98" ht="8.5" customHeight="1">
      <c r="A89" s="101" t="s">
        <v>24</v>
      </c>
      <c r="B89" s="102"/>
      <c r="C89" s="102"/>
      <c r="D89" s="102"/>
      <c r="E89" s="102"/>
      <c r="F89" s="102"/>
      <c r="G89" s="102"/>
      <c r="H89" s="102"/>
      <c r="I89" s="102"/>
      <c r="J89" s="102"/>
      <c r="K89" s="102"/>
      <c r="L89" s="102"/>
      <c r="M89" s="102"/>
      <c r="N89" s="102"/>
      <c r="O89" s="102"/>
      <c r="P89" s="102"/>
      <c r="Q89" s="102"/>
      <c r="R89" s="103"/>
      <c r="S89" s="122"/>
      <c r="T89" s="123"/>
      <c r="U89" s="123"/>
      <c r="V89" s="123"/>
      <c r="W89" s="123"/>
      <c r="X89" s="123"/>
      <c r="Y89" s="123"/>
      <c r="Z89" s="123"/>
      <c r="AA89" s="123"/>
      <c r="AB89" s="123"/>
      <c r="AC89" s="123"/>
      <c r="AD89" s="123"/>
      <c r="AE89" s="123"/>
      <c r="AF89" s="123"/>
      <c r="AG89" s="123"/>
      <c r="AH89" s="123"/>
      <c r="AI89" s="123"/>
      <c r="AJ89" s="123"/>
      <c r="AK89" s="123"/>
      <c r="AL89" s="123"/>
      <c r="AM89" s="123"/>
      <c r="AN89" s="123"/>
      <c r="AO89" s="123"/>
      <c r="AP89" s="123"/>
      <c r="AQ89" s="123"/>
      <c r="AR89" s="123"/>
      <c r="AS89" s="123"/>
      <c r="AT89" s="123"/>
      <c r="AU89" s="123"/>
      <c r="AV89" s="123"/>
      <c r="AW89" s="123"/>
      <c r="AX89" s="123"/>
      <c r="AY89" s="123"/>
      <c r="AZ89" s="123"/>
      <c r="BA89" s="123"/>
      <c r="BB89" s="123"/>
      <c r="BC89" s="123"/>
      <c r="BD89" s="123"/>
      <c r="BE89" s="123"/>
      <c r="BF89" s="123"/>
      <c r="BG89" s="123"/>
      <c r="BH89" s="123"/>
      <c r="BI89" s="123"/>
      <c r="BJ89" s="123"/>
      <c r="BK89" s="123"/>
      <c r="BL89" s="123"/>
      <c r="BM89" s="123"/>
      <c r="BN89" s="123"/>
      <c r="BO89" s="123"/>
      <c r="BP89" s="123"/>
      <c r="BQ89" s="123"/>
      <c r="BR89" s="123"/>
      <c r="BS89" s="123"/>
      <c r="BT89" s="123"/>
      <c r="BU89" s="123"/>
      <c r="BV89" s="123"/>
      <c r="BW89" s="123"/>
      <c r="BX89" s="124"/>
      <c r="BZ89" s="49"/>
      <c r="CA89" s="31"/>
      <c r="CB89" s="31"/>
      <c r="CC89" s="31"/>
      <c r="CD89" s="31"/>
      <c r="CE89" s="31"/>
      <c r="CF89" s="31"/>
      <c r="CG89" s="31"/>
      <c r="CH89" s="31"/>
      <c r="CI89" s="31"/>
      <c r="CJ89" s="31"/>
      <c r="CK89" s="31"/>
      <c r="CL89" s="31"/>
      <c r="CM89" s="31"/>
      <c r="CN89" s="31"/>
      <c r="CO89" s="31"/>
      <c r="CP89" s="31"/>
      <c r="CQ89" s="31"/>
      <c r="CR89" s="31"/>
    </row>
    <row r="90" spans="1:98" ht="8.5" customHeight="1">
      <c r="A90" s="104"/>
      <c r="B90" s="65"/>
      <c r="C90" s="65"/>
      <c r="D90" s="65"/>
      <c r="E90" s="65"/>
      <c r="F90" s="65"/>
      <c r="G90" s="65"/>
      <c r="H90" s="65"/>
      <c r="I90" s="65"/>
      <c r="J90" s="65"/>
      <c r="K90" s="65"/>
      <c r="L90" s="65"/>
      <c r="M90" s="65"/>
      <c r="N90" s="65"/>
      <c r="O90" s="65"/>
      <c r="P90" s="65"/>
      <c r="Q90" s="65"/>
      <c r="R90" s="105"/>
      <c r="S90" s="125"/>
      <c r="T90" s="126"/>
      <c r="U90" s="126"/>
      <c r="V90" s="126"/>
      <c r="W90" s="126"/>
      <c r="X90" s="126"/>
      <c r="Y90" s="126"/>
      <c r="Z90" s="126"/>
      <c r="AA90" s="126"/>
      <c r="AB90" s="126"/>
      <c r="AC90" s="126"/>
      <c r="AD90" s="126"/>
      <c r="AE90" s="126"/>
      <c r="AF90" s="126"/>
      <c r="AG90" s="126"/>
      <c r="AH90" s="126"/>
      <c r="AI90" s="126"/>
      <c r="AJ90" s="126"/>
      <c r="AK90" s="126"/>
      <c r="AL90" s="126"/>
      <c r="AM90" s="126"/>
      <c r="AN90" s="126"/>
      <c r="AO90" s="126"/>
      <c r="AP90" s="126"/>
      <c r="AQ90" s="126"/>
      <c r="AR90" s="126"/>
      <c r="AS90" s="126"/>
      <c r="AT90" s="126"/>
      <c r="AU90" s="126"/>
      <c r="AV90" s="126"/>
      <c r="AW90" s="126"/>
      <c r="AX90" s="126"/>
      <c r="AY90" s="126"/>
      <c r="AZ90" s="126"/>
      <c r="BA90" s="126"/>
      <c r="BB90" s="126"/>
      <c r="BC90" s="126"/>
      <c r="BD90" s="126"/>
      <c r="BE90" s="126"/>
      <c r="BF90" s="126"/>
      <c r="BG90" s="126"/>
      <c r="BH90" s="126"/>
      <c r="BI90" s="126"/>
      <c r="BJ90" s="126"/>
      <c r="BK90" s="126"/>
      <c r="BL90" s="126"/>
      <c r="BM90" s="126"/>
      <c r="BN90" s="126"/>
      <c r="BO90" s="126"/>
      <c r="BP90" s="126"/>
      <c r="BQ90" s="126"/>
      <c r="BR90" s="126"/>
      <c r="BS90" s="126"/>
      <c r="BT90" s="126"/>
      <c r="BU90" s="126"/>
      <c r="BV90" s="126"/>
      <c r="BW90" s="126"/>
      <c r="BX90" s="127"/>
      <c r="BZ90" s="49"/>
      <c r="CA90" s="31"/>
      <c r="CB90" s="31"/>
      <c r="CC90" s="31"/>
      <c r="CD90" s="31"/>
      <c r="CE90" s="31"/>
      <c r="CF90" s="31"/>
      <c r="CG90" s="31"/>
      <c r="CH90" s="31"/>
      <c r="CI90" s="31"/>
      <c r="CJ90" s="31"/>
      <c r="CK90" s="31"/>
      <c r="CL90" s="31"/>
      <c r="CM90" s="31"/>
      <c r="CN90" s="31"/>
      <c r="CO90" s="31"/>
      <c r="CP90" s="31"/>
      <c r="CQ90" s="31"/>
      <c r="CR90" s="31"/>
    </row>
    <row r="91" spans="1:98" ht="8.5" customHeight="1">
      <c r="A91" s="104"/>
      <c r="B91" s="65"/>
      <c r="C91" s="65"/>
      <c r="D91" s="65"/>
      <c r="E91" s="65"/>
      <c r="F91" s="65"/>
      <c r="G91" s="65"/>
      <c r="H91" s="65"/>
      <c r="I91" s="65"/>
      <c r="J91" s="65"/>
      <c r="K91" s="65"/>
      <c r="L91" s="65"/>
      <c r="M91" s="65"/>
      <c r="N91" s="65"/>
      <c r="O91" s="65"/>
      <c r="P91" s="65"/>
      <c r="Q91" s="65"/>
      <c r="R91" s="105"/>
      <c r="S91" s="125"/>
      <c r="T91" s="126"/>
      <c r="U91" s="126"/>
      <c r="V91" s="126"/>
      <c r="W91" s="126"/>
      <c r="X91" s="126"/>
      <c r="Y91" s="126"/>
      <c r="Z91" s="126"/>
      <c r="AA91" s="126"/>
      <c r="AB91" s="126"/>
      <c r="AC91" s="126"/>
      <c r="AD91" s="126"/>
      <c r="AE91" s="126"/>
      <c r="AF91" s="126"/>
      <c r="AG91" s="126"/>
      <c r="AH91" s="126"/>
      <c r="AI91" s="126"/>
      <c r="AJ91" s="126"/>
      <c r="AK91" s="126"/>
      <c r="AL91" s="126"/>
      <c r="AM91" s="126"/>
      <c r="AN91" s="126"/>
      <c r="AO91" s="126"/>
      <c r="AP91" s="126"/>
      <c r="AQ91" s="126"/>
      <c r="AR91" s="126"/>
      <c r="AS91" s="126"/>
      <c r="AT91" s="126"/>
      <c r="AU91" s="126"/>
      <c r="AV91" s="126"/>
      <c r="AW91" s="126"/>
      <c r="AX91" s="126"/>
      <c r="AY91" s="126"/>
      <c r="AZ91" s="126"/>
      <c r="BA91" s="126"/>
      <c r="BB91" s="126"/>
      <c r="BC91" s="126"/>
      <c r="BD91" s="126"/>
      <c r="BE91" s="126"/>
      <c r="BF91" s="126"/>
      <c r="BG91" s="126"/>
      <c r="BH91" s="126"/>
      <c r="BI91" s="126"/>
      <c r="BJ91" s="126"/>
      <c r="BK91" s="126"/>
      <c r="BL91" s="126"/>
      <c r="BM91" s="126"/>
      <c r="BN91" s="126"/>
      <c r="BO91" s="126"/>
      <c r="BP91" s="126"/>
      <c r="BQ91" s="126"/>
      <c r="BR91" s="126"/>
      <c r="BS91" s="126"/>
      <c r="BT91" s="126"/>
      <c r="BU91" s="126"/>
      <c r="BV91" s="126"/>
      <c r="BW91" s="126"/>
      <c r="BX91" s="127"/>
      <c r="BZ91" s="49"/>
      <c r="CA91" s="17"/>
      <c r="CB91" s="17"/>
      <c r="CC91" s="17"/>
      <c r="CD91" s="17"/>
      <c r="CE91" s="17"/>
      <c r="CF91" s="17"/>
      <c r="CG91" s="17"/>
      <c r="CH91" s="17"/>
      <c r="CI91" s="17"/>
      <c r="CJ91" s="17"/>
      <c r="CK91" s="17"/>
    </row>
    <row r="92" spans="1:98" ht="8.5" customHeight="1">
      <c r="A92" s="104"/>
      <c r="B92" s="65"/>
      <c r="C92" s="65"/>
      <c r="D92" s="65"/>
      <c r="E92" s="65"/>
      <c r="F92" s="65"/>
      <c r="G92" s="65"/>
      <c r="H92" s="65"/>
      <c r="I92" s="65"/>
      <c r="J92" s="65"/>
      <c r="K92" s="65"/>
      <c r="L92" s="65"/>
      <c r="M92" s="65"/>
      <c r="N92" s="65"/>
      <c r="O92" s="65"/>
      <c r="P92" s="65"/>
      <c r="Q92" s="65"/>
      <c r="R92" s="105"/>
      <c r="S92" s="125"/>
      <c r="T92" s="126"/>
      <c r="U92" s="126"/>
      <c r="V92" s="126"/>
      <c r="W92" s="126"/>
      <c r="X92" s="126"/>
      <c r="Y92" s="126"/>
      <c r="Z92" s="126"/>
      <c r="AA92" s="126"/>
      <c r="AB92" s="126"/>
      <c r="AC92" s="126"/>
      <c r="AD92" s="126"/>
      <c r="AE92" s="126"/>
      <c r="AF92" s="126"/>
      <c r="AG92" s="126"/>
      <c r="AH92" s="126"/>
      <c r="AI92" s="126"/>
      <c r="AJ92" s="126"/>
      <c r="AK92" s="126"/>
      <c r="AL92" s="126"/>
      <c r="AM92" s="126"/>
      <c r="AN92" s="126"/>
      <c r="AO92" s="126"/>
      <c r="AP92" s="126"/>
      <c r="AQ92" s="126"/>
      <c r="AR92" s="126"/>
      <c r="AS92" s="126"/>
      <c r="AT92" s="126"/>
      <c r="AU92" s="126"/>
      <c r="AV92" s="126"/>
      <c r="AW92" s="126"/>
      <c r="AX92" s="126"/>
      <c r="AY92" s="126"/>
      <c r="AZ92" s="126"/>
      <c r="BA92" s="126"/>
      <c r="BB92" s="126"/>
      <c r="BC92" s="126"/>
      <c r="BD92" s="126"/>
      <c r="BE92" s="126"/>
      <c r="BF92" s="126"/>
      <c r="BG92" s="126"/>
      <c r="BH92" s="126"/>
      <c r="BI92" s="126"/>
      <c r="BJ92" s="126"/>
      <c r="BK92" s="126"/>
      <c r="BL92" s="126"/>
      <c r="BM92" s="126"/>
      <c r="BN92" s="126"/>
      <c r="BO92" s="126"/>
      <c r="BP92" s="126"/>
      <c r="BQ92" s="126"/>
      <c r="BR92" s="126"/>
      <c r="BS92" s="126"/>
      <c r="BT92" s="126"/>
      <c r="BU92" s="126"/>
      <c r="BV92" s="126"/>
      <c r="BW92" s="126"/>
      <c r="BX92" s="127"/>
      <c r="BZ92" s="49"/>
      <c r="CA92" s="17"/>
      <c r="CB92" s="17"/>
      <c r="CC92" s="17"/>
      <c r="CD92" s="17"/>
      <c r="CE92" s="17"/>
      <c r="CF92" s="17"/>
      <c r="CG92" s="17"/>
      <c r="CH92" s="17"/>
      <c r="CI92" s="17"/>
      <c r="CJ92" s="17"/>
      <c r="CK92" s="17"/>
      <c r="CL92" s="17"/>
      <c r="CM92" s="17"/>
      <c r="CN92" s="17"/>
      <c r="CO92" s="17"/>
      <c r="CP92" s="17"/>
      <c r="CQ92" s="17"/>
      <c r="CR92" s="17"/>
      <c r="CS92" s="17"/>
    </row>
    <row r="93" spans="1:98" ht="8.5" customHeight="1">
      <c r="A93" s="106"/>
      <c r="B93" s="107"/>
      <c r="C93" s="107"/>
      <c r="D93" s="107"/>
      <c r="E93" s="107"/>
      <c r="F93" s="107"/>
      <c r="G93" s="107"/>
      <c r="H93" s="107"/>
      <c r="I93" s="107"/>
      <c r="J93" s="107"/>
      <c r="K93" s="107"/>
      <c r="L93" s="107"/>
      <c r="M93" s="107"/>
      <c r="N93" s="107"/>
      <c r="O93" s="107"/>
      <c r="P93" s="107"/>
      <c r="Q93" s="107"/>
      <c r="R93" s="108"/>
      <c r="S93" s="128"/>
      <c r="T93" s="129"/>
      <c r="U93" s="129"/>
      <c r="V93" s="129"/>
      <c r="W93" s="129"/>
      <c r="X93" s="129"/>
      <c r="Y93" s="129"/>
      <c r="Z93" s="129"/>
      <c r="AA93" s="129"/>
      <c r="AB93" s="129"/>
      <c r="AC93" s="129"/>
      <c r="AD93" s="129"/>
      <c r="AE93" s="129"/>
      <c r="AF93" s="129"/>
      <c r="AG93" s="129"/>
      <c r="AH93" s="129"/>
      <c r="AI93" s="129"/>
      <c r="AJ93" s="129"/>
      <c r="AK93" s="129"/>
      <c r="AL93" s="129"/>
      <c r="AM93" s="129"/>
      <c r="AN93" s="129"/>
      <c r="AO93" s="129"/>
      <c r="AP93" s="129"/>
      <c r="AQ93" s="129"/>
      <c r="AR93" s="129"/>
      <c r="AS93" s="129"/>
      <c r="AT93" s="129"/>
      <c r="AU93" s="129"/>
      <c r="AV93" s="129"/>
      <c r="AW93" s="129"/>
      <c r="AX93" s="129"/>
      <c r="AY93" s="129"/>
      <c r="AZ93" s="129"/>
      <c r="BA93" s="129"/>
      <c r="BB93" s="129"/>
      <c r="BC93" s="129"/>
      <c r="BD93" s="129"/>
      <c r="BE93" s="129"/>
      <c r="BF93" s="129"/>
      <c r="BG93" s="129"/>
      <c r="BH93" s="129"/>
      <c r="BI93" s="129"/>
      <c r="BJ93" s="129"/>
      <c r="BK93" s="129"/>
      <c r="BL93" s="129"/>
      <c r="BM93" s="129"/>
      <c r="BN93" s="129"/>
      <c r="BO93" s="129"/>
      <c r="BP93" s="129"/>
      <c r="BQ93" s="129"/>
      <c r="BR93" s="129"/>
      <c r="BS93" s="129"/>
      <c r="BT93" s="129"/>
      <c r="BU93" s="129"/>
      <c r="BV93" s="129"/>
      <c r="BW93" s="129"/>
      <c r="BX93" s="130"/>
      <c r="BZ93" s="49"/>
      <c r="CA93" s="17"/>
      <c r="CB93" s="17"/>
      <c r="CC93" s="17"/>
      <c r="CD93" s="17"/>
      <c r="CE93" s="17"/>
      <c r="CF93" s="17"/>
      <c r="CG93" s="17"/>
      <c r="CH93" s="17"/>
      <c r="CI93" s="17"/>
      <c r="CJ93" s="17"/>
      <c r="CK93" s="17"/>
    </row>
    <row r="94" spans="1:98" ht="8.5" customHeight="1">
      <c r="A94" s="131" t="s">
        <v>14</v>
      </c>
      <c r="B94" s="132"/>
      <c r="C94" s="132"/>
      <c r="D94" s="132"/>
      <c r="E94" s="132"/>
      <c r="F94" s="132"/>
      <c r="G94" s="132"/>
      <c r="H94" s="132"/>
      <c r="I94" s="132"/>
      <c r="J94" s="132"/>
      <c r="K94" s="132"/>
      <c r="L94" s="132"/>
      <c r="M94" s="132"/>
      <c r="N94" s="132"/>
      <c r="O94" s="132"/>
      <c r="P94" s="132"/>
      <c r="Q94" s="132"/>
      <c r="R94" s="133"/>
      <c r="S94" s="138"/>
      <c r="T94" s="139"/>
      <c r="U94" s="139"/>
      <c r="V94" s="139"/>
      <c r="W94" s="139"/>
      <c r="X94" s="139"/>
      <c r="Y94" s="139"/>
      <c r="Z94" s="139"/>
      <c r="AA94" s="139"/>
      <c r="AB94" s="139"/>
      <c r="AC94" s="139"/>
      <c r="AD94" s="139"/>
      <c r="AE94" s="139"/>
      <c r="AF94" s="139"/>
      <c r="AG94" s="139"/>
      <c r="AH94" s="139"/>
      <c r="AI94" s="139"/>
      <c r="AJ94" s="139"/>
      <c r="AK94" s="139"/>
      <c r="AL94" s="139"/>
      <c r="AM94" s="139"/>
      <c r="AN94" s="139"/>
      <c r="AO94" s="139"/>
      <c r="AP94" s="139"/>
      <c r="AQ94" s="139"/>
      <c r="AR94" s="139"/>
      <c r="AS94" s="139"/>
      <c r="AT94" s="139"/>
      <c r="AU94" s="139"/>
      <c r="AV94" s="139"/>
      <c r="AW94" s="139"/>
      <c r="AX94" s="139"/>
      <c r="AY94" s="139"/>
      <c r="AZ94" s="139"/>
      <c r="BA94" s="139"/>
      <c r="BB94" s="139"/>
      <c r="BC94" s="139"/>
      <c r="BD94" s="139"/>
      <c r="BE94" s="139"/>
      <c r="BF94" s="139"/>
      <c r="BG94" s="139"/>
      <c r="BH94" s="139"/>
      <c r="BI94" s="139"/>
      <c r="BJ94" s="139"/>
      <c r="BK94" s="139"/>
      <c r="BL94" s="139"/>
      <c r="BM94" s="139"/>
      <c r="BN94" s="139"/>
      <c r="BO94" s="139"/>
      <c r="BP94" s="139"/>
      <c r="BQ94" s="139"/>
      <c r="BR94" s="139"/>
      <c r="BS94" s="139"/>
      <c r="BT94" s="139"/>
      <c r="BU94" s="139"/>
      <c r="BV94" s="139"/>
      <c r="BW94" s="139"/>
      <c r="BX94" s="140"/>
      <c r="BZ94" s="49"/>
      <c r="CA94" s="17"/>
      <c r="CB94" s="17"/>
      <c r="CC94" s="17"/>
      <c r="CD94" s="17"/>
      <c r="CE94" s="17"/>
      <c r="CF94" s="17"/>
      <c r="CG94" s="17"/>
      <c r="CH94" s="17"/>
      <c r="CI94" s="17"/>
      <c r="CJ94" s="17"/>
      <c r="CK94" s="17"/>
    </row>
    <row r="95" spans="1:98" ht="8.5" customHeight="1">
      <c r="A95" s="131"/>
      <c r="B95" s="132"/>
      <c r="C95" s="132"/>
      <c r="D95" s="132"/>
      <c r="E95" s="132"/>
      <c r="F95" s="132"/>
      <c r="G95" s="132"/>
      <c r="H95" s="132"/>
      <c r="I95" s="132"/>
      <c r="J95" s="132"/>
      <c r="K95" s="132"/>
      <c r="L95" s="132"/>
      <c r="M95" s="132"/>
      <c r="N95" s="132"/>
      <c r="O95" s="132"/>
      <c r="P95" s="132"/>
      <c r="Q95" s="132"/>
      <c r="R95" s="133"/>
      <c r="S95" s="141"/>
      <c r="T95" s="142"/>
      <c r="U95" s="142"/>
      <c r="V95" s="142"/>
      <c r="W95" s="142"/>
      <c r="X95" s="142"/>
      <c r="Y95" s="142"/>
      <c r="Z95" s="142"/>
      <c r="AA95" s="142"/>
      <c r="AB95" s="142"/>
      <c r="AC95" s="142"/>
      <c r="AD95" s="142"/>
      <c r="AE95" s="142"/>
      <c r="AF95" s="142"/>
      <c r="AG95" s="142"/>
      <c r="AH95" s="142"/>
      <c r="AI95" s="142"/>
      <c r="AJ95" s="142"/>
      <c r="AK95" s="142"/>
      <c r="AL95" s="142"/>
      <c r="AM95" s="142"/>
      <c r="AN95" s="142"/>
      <c r="AO95" s="142"/>
      <c r="AP95" s="142"/>
      <c r="AQ95" s="142"/>
      <c r="AR95" s="142"/>
      <c r="AS95" s="142"/>
      <c r="AT95" s="142"/>
      <c r="AU95" s="142"/>
      <c r="AV95" s="142"/>
      <c r="AW95" s="142"/>
      <c r="AX95" s="142"/>
      <c r="AY95" s="142"/>
      <c r="AZ95" s="142"/>
      <c r="BA95" s="142"/>
      <c r="BB95" s="142"/>
      <c r="BC95" s="142"/>
      <c r="BD95" s="142"/>
      <c r="BE95" s="142"/>
      <c r="BF95" s="142"/>
      <c r="BG95" s="142"/>
      <c r="BH95" s="142"/>
      <c r="BI95" s="142"/>
      <c r="BJ95" s="142"/>
      <c r="BK95" s="142"/>
      <c r="BL95" s="142"/>
      <c r="BM95" s="142"/>
      <c r="BN95" s="142"/>
      <c r="BO95" s="142"/>
      <c r="BP95" s="142"/>
      <c r="BQ95" s="142"/>
      <c r="BR95" s="142"/>
      <c r="BS95" s="142"/>
      <c r="BT95" s="142"/>
      <c r="BU95" s="142"/>
      <c r="BV95" s="142"/>
      <c r="BW95" s="142"/>
      <c r="BX95" s="143"/>
      <c r="BZ95" s="49"/>
      <c r="CA95" s="17"/>
      <c r="CB95" s="17"/>
      <c r="CC95" s="17"/>
      <c r="CD95" s="17"/>
      <c r="CE95" s="17"/>
      <c r="CF95" s="17"/>
      <c r="CG95" s="17"/>
      <c r="CH95" s="17"/>
      <c r="CI95" s="17"/>
      <c r="CJ95" s="17"/>
      <c r="CK95" s="17"/>
      <c r="CL95" s="17"/>
      <c r="CM95" s="17"/>
      <c r="CN95" s="17"/>
      <c r="CO95" s="17"/>
      <c r="CP95" s="17"/>
      <c r="CQ95" s="17"/>
      <c r="CR95" s="17"/>
      <c r="CS95" s="17"/>
      <c r="CT95" s="17"/>
    </row>
    <row r="96" spans="1:98" ht="8.5" customHeight="1">
      <c r="A96" s="131"/>
      <c r="B96" s="132"/>
      <c r="C96" s="132"/>
      <c r="D96" s="132"/>
      <c r="E96" s="132"/>
      <c r="F96" s="132"/>
      <c r="G96" s="132"/>
      <c r="H96" s="132"/>
      <c r="I96" s="132"/>
      <c r="J96" s="132"/>
      <c r="K96" s="132"/>
      <c r="L96" s="132"/>
      <c r="M96" s="132"/>
      <c r="N96" s="132"/>
      <c r="O96" s="132"/>
      <c r="P96" s="132"/>
      <c r="Q96" s="132"/>
      <c r="R96" s="133"/>
      <c r="S96" s="141"/>
      <c r="T96" s="142"/>
      <c r="U96" s="142"/>
      <c r="V96" s="142"/>
      <c r="W96" s="142"/>
      <c r="X96" s="142"/>
      <c r="Y96" s="142"/>
      <c r="Z96" s="142"/>
      <c r="AA96" s="142"/>
      <c r="AB96" s="142"/>
      <c r="AC96" s="142"/>
      <c r="AD96" s="142"/>
      <c r="AE96" s="142"/>
      <c r="AF96" s="142"/>
      <c r="AG96" s="142"/>
      <c r="AH96" s="142"/>
      <c r="AI96" s="142"/>
      <c r="AJ96" s="142"/>
      <c r="AK96" s="142"/>
      <c r="AL96" s="142"/>
      <c r="AM96" s="142"/>
      <c r="AN96" s="142"/>
      <c r="AO96" s="142"/>
      <c r="AP96" s="142"/>
      <c r="AQ96" s="142"/>
      <c r="AR96" s="142"/>
      <c r="AS96" s="142"/>
      <c r="AT96" s="142"/>
      <c r="AU96" s="142"/>
      <c r="AV96" s="142"/>
      <c r="AW96" s="142"/>
      <c r="AX96" s="142"/>
      <c r="AY96" s="142"/>
      <c r="AZ96" s="142"/>
      <c r="BA96" s="142"/>
      <c r="BB96" s="142"/>
      <c r="BC96" s="142"/>
      <c r="BD96" s="142"/>
      <c r="BE96" s="142"/>
      <c r="BF96" s="142"/>
      <c r="BG96" s="142"/>
      <c r="BH96" s="142"/>
      <c r="BI96" s="142"/>
      <c r="BJ96" s="142"/>
      <c r="BK96" s="142"/>
      <c r="BL96" s="142"/>
      <c r="BM96" s="142"/>
      <c r="BN96" s="142"/>
      <c r="BO96" s="142"/>
      <c r="BP96" s="142"/>
      <c r="BQ96" s="142"/>
      <c r="BR96" s="142"/>
      <c r="BS96" s="142"/>
      <c r="BT96" s="142"/>
      <c r="BU96" s="142"/>
      <c r="BV96" s="142"/>
      <c r="BW96" s="142"/>
      <c r="BX96" s="143"/>
      <c r="BZ96" s="50"/>
      <c r="CA96" s="17"/>
      <c r="CB96" s="17"/>
      <c r="CC96" s="17"/>
      <c r="CD96" s="17"/>
      <c r="CE96" s="17"/>
      <c r="CF96" s="17"/>
      <c r="CG96" s="17"/>
      <c r="CH96" s="17"/>
      <c r="CI96" s="17"/>
      <c r="CJ96" s="17"/>
      <c r="CK96" s="17"/>
    </row>
    <row r="97" spans="1:109" ht="8.5" customHeight="1">
      <c r="A97" s="134"/>
      <c r="B97" s="135"/>
      <c r="C97" s="135"/>
      <c r="D97" s="135"/>
      <c r="E97" s="135"/>
      <c r="F97" s="135"/>
      <c r="G97" s="135"/>
      <c r="H97" s="135"/>
      <c r="I97" s="135"/>
      <c r="J97" s="135"/>
      <c r="K97" s="135"/>
      <c r="L97" s="135"/>
      <c r="M97" s="135"/>
      <c r="N97" s="135"/>
      <c r="O97" s="135"/>
      <c r="P97" s="135"/>
      <c r="Q97" s="135"/>
      <c r="R97" s="136"/>
      <c r="S97" s="144"/>
      <c r="T97" s="145"/>
      <c r="U97" s="145"/>
      <c r="V97" s="145"/>
      <c r="W97" s="145"/>
      <c r="X97" s="145"/>
      <c r="Y97" s="145"/>
      <c r="Z97" s="145"/>
      <c r="AA97" s="145"/>
      <c r="AB97" s="145"/>
      <c r="AC97" s="145"/>
      <c r="AD97" s="145"/>
      <c r="AE97" s="145"/>
      <c r="AF97" s="145"/>
      <c r="AG97" s="145"/>
      <c r="AH97" s="145"/>
      <c r="AI97" s="145"/>
      <c r="AJ97" s="145"/>
      <c r="AK97" s="145"/>
      <c r="AL97" s="145"/>
      <c r="AM97" s="145"/>
      <c r="AN97" s="145"/>
      <c r="AO97" s="145"/>
      <c r="AP97" s="145"/>
      <c r="AQ97" s="145"/>
      <c r="AR97" s="145"/>
      <c r="AS97" s="145"/>
      <c r="AT97" s="145"/>
      <c r="AU97" s="145"/>
      <c r="AV97" s="145"/>
      <c r="AW97" s="145"/>
      <c r="AX97" s="145"/>
      <c r="AY97" s="145"/>
      <c r="AZ97" s="145"/>
      <c r="BA97" s="145"/>
      <c r="BB97" s="145"/>
      <c r="BC97" s="145"/>
      <c r="BD97" s="145"/>
      <c r="BE97" s="145"/>
      <c r="BF97" s="145"/>
      <c r="BG97" s="145"/>
      <c r="BH97" s="145"/>
      <c r="BI97" s="145"/>
      <c r="BJ97" s="145"/>
      <c r="BK97" s="145"/>
      <c r="BL97" s="145"/>
      <c r="BM97" s="145"/>
      <c r="BN97" s="145"/>
      <c r="BO97" s="145"/>
      <c r="BP97" s="145"/>
      <c r="BQ97" s="145"/>
      <c r="BR97" s="145"/>
      <c r="BS97" s="145"/>
      <c r="BT97" s="145"/>
      <c r="BU97" s="145"/>
      <c r="BV97" s="145"/>
      <c r="BW97" s="145"/>
      <c r="BX97" s="146"/>
      <c r="BZ97" s="50"/>
      <c r="CA97" s="32"/>
      <c r="CB97" s="32"/>
      <c r="CC97" s="32"/>
      <c r="CD97" s="32"/>
      <c r="CE97" s="32"/>
      <c r="CF97" s="32"/>
      <c r="CG97" s="32"/>
      <c r="CH97" s="32"/>
      <c r="CI97" s="32"/>
      <c r="CJ97" s="32"/>
      <c r="CK97" s="32"/>
    </row>
    <row r="98" spans="1:109" ht="7.5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20"/>
      <c r="AC98" s="20"/>
      <c r="AD98" s="20"/>
      <c r="AE98" s="20"/>
      <c r="AF98" s="20"/>
      <c r="AG98" s="20"/>
      <c r="AH98" s="20"/>
      <c r="AI98" s="20"/>
      <c r="AJ98" s="20"/>
      <c r="AK98" s="20"/>
      <c r="AL98" s="20"/>
      <c r="AM98" s="20"/>
      <c r="AN98" s="20"/>
      <c r="AO98" s="20"/>
      <c r="AP98" s="20"/>
      <c r="AQ98" s="20"/>
      <c r="AR98" s="20"/>
      <c r="AS98" s="20"/>
      <c r="AT98" s="20"/>
      <c r="AU98" s="20"/>
      <c r="AV98" s="20"/>
      <c r="AW98" s="7"/>
      <c r="AX98" s="7"/>
      <c r="AY98" s="7"/>
      <c r="AZ98" s="7"/>
      <c r="BA98" s="7"/>
      <c r="BB98" s="7"/>
      <c r="BC98" s="7"/>
      <c r="BD98" s="7"/>
      <c r="BE98" s="7"/>
      <c r="BF98" s="7"/>
      <c r="BG98" s="7"/>
      <c r="BH98" s="7"/>
      <c r="BI98" s="7"/>
      <c r="BJ98" s="7"/>
      <c r="BK98" s="7"/>
      <c r="BL98" s="7"/>
      <c r="BM98" s="7"/>
      <c r="BN98" s="7"/>
      <c r="BO98" s="7"/>
      <c r="BP98" s="7"/>
      <c r="BQ98" s="7"/>
      <c r="BR98" s="7"/>
      <c r="BS98" s="7"/>
      <c r="BT98" s="7"/>
      <c r="BU98" s="7"/>
      <c r="BV98" s="7"/>
      <c r="BW98" s="7"/>
      <c r="BX98" s="7"/>
    </row>
    <row r="99" spans="1:109" s="33" customFormat="1" ht="7.5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137" t="s">
        <v>20</v>
      </c>
      <c r="Z99" s="137"/>
      <c r="AA99" s="137"/>
      <c r="AB99" s="137"/>
      <c r="AC99" s="137"/>
      <c r="AD99" s="137"/>
      <c r="AE99" s="137"/>
      <c r="AF99" s="137"/>
      <c r="AG99" s="137"/>
      <c r="AH99" s="137"/>
      <c r="AI99" s="137"/>
      <c r="AJ99" s="137"/>
      <c r="AK99" s="137"/>
      <c r="AL99" s="137"/>
      <c r="AM99" s="137"/>
      <c r="AN99" s="137"/>
      <c r="AO99" s="137"/>
      <c r="AP99" s="137"/>
      <c r="AQ99" s="137"/>
      <c r="AR99" s="137"/>
      <c r="AS99" s="137"/>
      <c r="AT99" s="137"/>
      <c r="AU99" s="137"/>
      <c r="AV99" s="137"/>
      <c r="AW99" s="137"/>
      <c r="AX99" s="137"/>
      <c r="AY99" s="137"/>
      <c r="AZ99" s="7"/>
      <c r="BA99" s="7"/>
      <c r="BB99" s="7"/>
      <c r="BW99" s="7"/>
      <c r="BX99" s="7"/>
      <c r="BZ99" s="51"/>
    </row>
    <row r="100" spans="1:109" s="33" customFormat="1" ht="7.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137"/>
      <c r="Z100" s="137"/>
      <c r="AA100" s="137"/>
      <c r="AB100" s="137"/>
      <c r="AC100" s="137"/>
      <c r="AD100" s="137"/>
      <c r="AE100" s="137"/>
      <c r="AF100" s="137"/>
      <c r="AG100" s="137"/>
      <c r="AH100" s="137"/>
      <c r="AI100" s="137"/>
      <c r="AJ100" s="137"/>
      <c r="AK100" s="137"/>
      <c r="AL100" s="137"/>
      <c r="AM100" s="137"/>
      <c r="AN100" s="137"/>
      <c r="AO100" s="137"/>
      <c r="AP100" s="137"/>
      <c r="AQ100" s="137"/>
      <c r="AR100" s="137"/>
      <c r="AS100" s="137"/>
      <c r="AT100" s="137"/>
      <c r="AU100" s="137"/>
      <c r="AV100" s="137"/>
      <c r="AW100" s="137"/>
      <c r="AX100" s="137"/>
      <c r="AY100" s="137"/>
      <c r="AZ100" s="7"/>
      <c r="BA100" s="7"/>
      <c r="BB100" s="7"/>
      <c r="BW100" s="7"/>
      <c r="BX100" s="7"/>
      <c r="BZ100" s="51"/>
    </row>
    <row r="101" spans="1:109" s="33" customFormat="1" ht="7.5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137"/>
      <c r="Z101" s="137"/>
      <c r="AA101" s="137"/>
      <c r="AB101" s="137"/>
      <c r="AC101" s="137"/>
      <c r="AD101" s="137"/>
      <c r="AE101" s="137"/>
      <c r="AF101" s="137"/>
      <c r="AG101" s="137"/>
      <c r="AH101" s="137"/>
      <c r="AI101" s="137"/>
      <c r="AJ101" s="137"/>
      <c r="AK101" s="137"/>
      <c r="AL101" s="137"/>
      <c r="AM101" s="137"/>
      <c r="AN101" s="137"/>
      <c r="AO101" s="137"/>
      <c r="AP101" s="137"/>
      <c r="AQ101" s="137"/>
      <c r="AR101" s="137"/>
      <c r="AS101" s="137"/>
      <c r="AT101" s="137"/>
      <c r="AU101" s="137"/>
      <c r="AV101" s="137"/>
      <c r="AW101" s="137"/>
      <c r="AX101" s="137"/>
      <c r="AY101" s="137"/>
      <c r="AZ101" s="7"/>
      <c r="BA101" s="7"/>
      <c r="BB101" s="7"/>
      <c r="BC101" s="7"/>
      <c r="BD101" s="7"/>
      <c r="BE101" s="7"/>
      <c r="BF101" s="7"/>
      <c r="BG101" s="7"/>
      <c r="BH101" s="7"/>
      <c r="BI101" s="7"/>
      <c r="BJ101" s="7"/>
      <c r="BK101" s="7"/>
      <c r="BL101" s="7"/>
      <c r="BM101" s="7"/>
      <c r="BN101" s="7"/>
      <c r="BO101" s="7"/>
      <c r="BP101" s="7"/>
      <c r="BQ101" s="7"/>
      <c r="BR101" s="7"/>
      <c r="BS101" s="7"/>
      <c r="BT101" s="7"/>
      <c r="BU101" s="7"/>
      <c r="BV101" s="7"/>
      <c r="BW101" s="7"/>
      <c r="BX101" s="7"/>
      <c r="BZ101" s="51"/>
    </row>
    <row r="102" spans="1:109" s="33" customFormat="1" ht="7.5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7"/>
      <c r="BG102" s="7"/>
      <c r="BH102" s="7"/>
      <c r="BI102" s="7"/>
      <c r="BJ102" s="7"/>
      <c r="BK102" s="7"/>
      <c r="BL102" s="7"/>
      <c r="BM102" s="7"/>
      <c r="BN102" s="7"/>
      <c r="BO102" s="7"/>
      <c r="BP102" s="7"/>
      <c r="BQ102" s="7"/>
      <c r="BR102" s="7"/>
      <c r="BS102" s="7"/>
      <c r="BT102" s="7"/>
      <c r="BU102" s="7"/>
      <c r="BV102" s="7"/>
      <c r="BW102" s="7"/>
      <c r="BX102" s="7"/>
      <c r="BZ102" s="51"/>
    </row>
    <row r="103" spans="1:109" s="33" customFormat="1" ht="7.5" customHeight="1">
      <c r="A103" s="118">
        <v>1</v>
      </c>
      <c r="B103" s="118"/>
      <c r="C103" s="7"/>
      <c r="D103" s="119" t="s">
        <v>26</v>
      </c>
      <c r="E103" s="119"/>
      <c r="F103" s="119"/>
      <c r="G103" s="119"/>
      <c r="H103" s="119"/>
      <c r="I103" s="119"/>
      <c r="J103" s="119"/>
      <c r="K103" s="119"/>
      <c r="L103" s="119"/>
      <c r="M103" s="119"/>
      <c r="N103" s="119"/>
      <c r="O103" s="119"/>
      <c r="P103" s="119"/>
      <c r="Q103" s="119"/>
      <c r="R103" s="119"/>
      <c r="S103" s="119"/>
      <c r="T103" s="119"/>
      <c r="U103" s="119"/>
      <c r="V103" s="119"/>
      <c r="W103" s="119"/>
      <c r="X103" s="119"/>
      <c r="Y103" s="119"/>
      <c r="Z103" s="119"/>
      <c r="AA103" s="119"/>
      <c r="AB103" s="119"/>
      <c r="AC103" s="119"/>
      <c r="AD103" s="119"/>
      <c r="AE103" s="119"/>
      <c r="AF103" s="119"/>
      <c r="AG103" s="119"/>
      <c r="AH103" s="119"/>
      <c r="AI103" s="119"/>
      <c r="AJ103" s="119"/>
      <c r="AK103" s="119"/>
      <c r="AL103" s="119"/>
      <c r="AM103" s="119"/>
      <c r="AN103" s="119"/>
      <c r="AO103" s="119"/>
      <c r="AP103" s="119"/>
      <c r="AQ103" s="119"/>
      <c r="AR103" s="119"/>
      <c r="AS103" s="119"/>
      <c r="AT103" s="119"/>
      <c r="AU103" s="119"/>
      <c r="AV103" s="119"/>
      <c r="AW103" s="119"/>
      <c r="AX103" s="119"/>
      <c r="AY103" s="119"/>
      <c r="AZ103" s="119"/>
      <c r="BA103" s="119"/>
      <c r="BB103" s="119"/>
      <c r="BC103" s="119"/>
      <c r="BD103" s="119"/>
      <c r="BE103" s="119"/>
      <c r="BF103" s="119"/>
      <c r="BG103" s="119"/>
      <c r="BH103" s="119"/>
      <c r="BI103" s="119"/>
      <c r="BJ103" s="119"/>
      <c r="BK103" s="119"/>
      <c r="BL103" s="119"/>
      <c r="BM103" s="119"/>
      <c r="BN103" s="119"/>
      <c r="BO103" s="119"/>
      <c r="BP103" s="119"/>
      <c r="BQ103" s="119"/>
      <c r="BR103" s="119"/>
      <c r="BS103" s="119"/>
      <c r="BT103" s="119"/>
      <c r="BU103" s="119"/>
      <c r="BV103" s="119"/>
      <c r="BW103" s="119"/>
      <c r="BX103" s="119"/>
      <c r="BZ103" s="51"/>
    </row>
    <row r="104" spans="1:109" s="33" customFormat="1" ht="7.5" customHeight="1">
      <c r="A104" s="118"/>
      <c r="B104" s="118"/>
      <c r="C104" s="7"/>
      <c r="D104" s="119"/>
      <c r="E104" s="119"/>
      <c r="F104" s="119"/>
      <c r="G104" s="119"/>
      <c r="H104" s="119"/>
      <c r="I104" s="119"/>
      <c r="J104" s="119"/>
      <c r="K104" s="119"/>
      <c r="L104" s="119"/>
      <c r="M104" s="119"/>
      <c r="N104" s="119"/>
      <c r="O104" s="119"/>
      <c r="P104" s="119"/>
      <c r="Q104" s="119"/>
      <c r="R104" s="119"/>
      <c r="S104" s="119"/>
      <c r="T104" s="119"/>
      <c r="U104" s="119"/>
      <c r="V104" s="119"/>
      <c r="W104" s="119"/>
      <c r="X104" s="119"/>
      <c r="Y104" s="119"/>
      <c r="Z104" s="119"/>
      <c r="AA104" s="119"/>
      <c r="AB104" s="119"/>
      <c r="AC104" s="119"/>
      <c r="AD104" s="119"/>
      <c r="AE104" s="119"/>
      <c r="AF104" s="119"/>
      <c r="AG104" s="119"/>
      <c r="AH104" s="119"/>
      <c r="AI104" s="119"/>
      <c r="AJ104" s="119"/>
      <c r="AK104" s="119"/>
      <c r="AL104" s="119"/>
      <c r="AM104" s="119"/>
      <c r="AN104" s="119"/>
      <c r="AO104" s="119"/>
      <c r="AP104" s="119"/>
      <c r="AQ104" s="119"/>
      <c r="AR104" s="119"/>
      <c r="AS104" s="119"/>
      <c r="AT104" s="119"/>
      <c r="AU104" s="119"/>
      <c r="AV104" s="119"/>
      <c r="AW104" s="119"/>
      <c r="AX104" s="119"/>
      <c r="AY104" s="119"/>
      <c r="AZ104" s="119"/>
      <c r="BA104" s="119"/>
      <c r="BB104" s="119"/>
      <c r="BC104" s="119"/>
      <c r="BD104" s="119"/>
      <c r="BE104" s="119"/>
      <c r="BF104" s="119"/>
      <c r="BG104" s="119"/>
      <c r="BH104" s="119"/>
      <c r="BI104" s="119"/>
      <c r="BJ104" s="119"/>
      <c r="BK104" s="119"/>
      <c r="BL104" s="119"/>
      <c r="BM104" s="119"/>
      <c r="BN104" s="119"/>
      <c r="BO104" s="119"/>
      <c r="BP104" s="119"/>
      <c r="BQ104" s="119"/>
      <c r="BR104" s="119"/>
      <c r="BS104" s="119"/>
      <c r="BT104" s="119"/>
      <c r="BU104" s="119"/>
      <c r="BV104" s="119"/>
      <c r="BW104" s="119"/>
      <c r="BX104" s="119"/>
      <c r="BZ104" s="51"/>
    </row>
    <row r="105" spans="1:109" s="33" customFormat="1" ht="7.5" customHeight="1">
      <c r="A105" s="120">
        <v>2</v>
      </c>
      <c r="B105" s="120"/>
      <c r="C105" s="11"/>
      <c r="D105" s="121" t="s">
        <v>27</v>
      </c>
      <c r="E105" s="121"/>
      <c r="F105" s="121"/>
      <c r="G105" s="121"/>
      <c r="H105" s="121"/>
      <c r="I105" s="121"/>
      <c r="J105" s="121"/>
      <c r="K105" s="121"/>
      <c r="L105" s="121"/>
      <c r="M105" s="121"/>
      <c r="N105" s="121"/>
      <c r="O105" s="121"/>
      <c r="P105" s="121"/>
      <c r="Q105" s="121"/>
      <c r="R105" s="121"/>
      <c r="S105" s="121"/>
      <c r="T105" s="121"/>
      <c r="U105" s="121"/>
      <c r="V105" s="121"/>
      <c r="W105" s="121"/>
      <c r="X105" s="121"/>
      <c r="Y105" s="121"/>
      <c r="Z105" s="121"/>
      <c r="AA105" s="121"/>
      <c r="AB105" s="121"/>
      <c r="AC105" s="121"/>
      <c r="AD105" s="121"/>
      <c r="AE105" s="121"/>
      <c r="AF105" s="121"/>
      <c r="AG105" s="121"/>
      <c r="AH105" s="121"/>
      <c r="AI105" s="121"/>
      <c r="AJ105" s="121"/>
      <c r="AK105" s="121"/>
      <c r="AL105" s="121"/>
      <c r="AM105" s="121"/>
      <c r="AN105" s="121"/>
      <c r="AO105" s="121"/>
      <c r="AP105" s="121"/>
      <c r="AQ105" s="121"/>
      <c r="AR105" s="121"/>
      <c r="AS105" s="121"/>
      <c r="AT105" s="121"/>
      <c r="AU105" s="121"/>
      <c r="AV105" s="121"/>
      <c r="AW105" s="121"/>
      <c r="AX105" s="121"/>
      <c r="AY105" s="121"/>
      <c r="AZ105" s="121"/>
      <c r="BA105" s="121"/>
      <c r="BB105" s="121"/>
      <c r="BC105" s="121"/>
      <c r="BD105" s="121"/>
      <c r="BE105" s="121"/>
      <c r="BF105" s="121"/>
      <c r="BG105" s="121"/>
      <c r="BH105" s="121"/>
      <c r="BI105" s="121"/>
      <c r="BJ105" s="121"/>
      <c r="BK105" s="11"/>
      <c r="BL105" s="11"/>
      <c r="BM105" s="11"/>
      <c r="BN105" s="11"/>
      <c r="BO105" s="11"/>
      <c r="BP105" s="11"/>
      <c r="BQ105" s="11"/>
      <c r="BR105" s="11"/>
      <c r="BS105" s="11"/>
      <c r="BT105" s="11"/>
      <c r="BU105" s="20"/>
      <c r="BV105" s="7"/>
      <c r="BW105" s="7"/>
      <c r="BX105" s="7"/>
      <c r="BZ105" s="51"/>
    </row>
    <row r="106" spans="1:109" s="33" customFormat="1" ht="7.5" customHeight="1">
      <c r="A106" s="120"/>
      <c r="B106" s="120"/>
      <c r="C106" s="11"/>
      <c r="D106" s="121"/>
      <c r="E106" s="121"/>
      <c r="F106" s="121"/>
      <c r="G106" s="121"/>
      <c r="H106" s="121"/>
      <c r="I106" s="121"/>
      <c r="J106" s="121"/>
      <c r="K106" s="121"/>
      <c r="L106" s="121"/>
      <c r="M106" s="121"/>
      <c r="N106" s="121"/>
      <c r="O106" s="121"/>
      <c r="P106" s="121"/>
      <c r="Q106" s="121"/>
      <c r="R106" s="121"/>
      <c r="S106" s="121"/>
      <c r="T106" s="121"/>
      <c r="U106" s="121"/>
      <c r="V106" s="121"/>
      <c r="W106" s="121"/>
      <c r="X106" s="121"/>
      <c r="Y106" s="121"/>
      <c r="Z106" s="121"/>
      <c r="AA106" s="121"/>
      <c r="AB106" s="121"/>
      <c r="AC106" s="121"/>
      <c r="AD106" s="121"/>
      <c r="AE106" s="121"/>
      <c r="AF106" s="121"/>
      <c r="AG106" s="121"/>
      <c r="AH106" s="121"/>
      <c r="AI106" s="121"/>
      <c r="AJ106" s="121"/>
      <c r="AK106" s="121"/>
      <c r="AL106" s="121"/>
      <c r="AM106" s="121"/>
      <c r="AN106" s="121"/>
      <c r="AO106" s="121"/>
      <c r="AP106" s="121"/>
      <c r="AQ106" s="121"/>
      <c r="AR106" s="121"/>
      <c r="AS106" s="121"/>
      <c r="AT106" s="121"/>
      <c r="AU106" s="121"/>
      <c r="AV106" s="121"/>
      <c r="AW106" s="121"/>
      <c r="AX106" s="121"/>
      <c r="AY106" s="121"/>
      <c r="AZ106" s="121"/>
      <c r="BA106" s="121"/>
      <c r="BB106" s="121"/>
      <c r="BC106" s="121"/>
      <c r="BD106" s="121"/>
      <c r="BE106" s="121"/>
      <c r="BF106" s="121"/>
      <c r="BG106" s="121"/>
      <c r="BH106" s="121"/>
      <c r="BI106" s="121"/>
      <c r="BJ106" s="121"/>
      <c r="BK106" s="7"/>
      <c r="BL106" s="7"/>
      <c r="BM106" s="7"/>
      <c r="BN106" s="7"/>
      <c r="BO106" s="7"/>
      <c r="BP106" s="7"/>
      <c r="BQ106" s="7"/>
      <c r="BR106" s="7"/>
      <c r="BS106" s="7"/>
      <c r="BT106" s="7"/>
      <c r="BU106" s="7"/>
      <c r="BV106" s="7"/>
      <c r="BW106" s="7"/>
      <c r="BX106" s="7"/>
      <c r="BZ106" s="51"/>
    </row>
    <row r="107" spans="1:109" s="33" customFormat="1" ht="7.5" customHeight="1">
      <c r="BV107" s="34"/>
      <c r="BZ107" s="51"/>
    </row>
    <row r="108" spans="1:109" ht="16.5" customHeight="1">
      <c r="BV108" s="34"/>
      <c r="BZ108" s="55"/>
      <c r="CA108" s="56"/>
      <c r="CB108"/>
      <c r="CC108"/>
      <c r="CD108"/>
      <c r="CE108"/>
      <c r="CF108"/>
      <c r="CG108"/>
      <c r="CH108"/>
      <c r="CI108"/>
      <c r="CJ108"/>
      <c r="CK108"/>
      <c r="CL108"/>
      <c r="CM108" s="57"/>
      <c r="CN108"/>
      <c r="CO108" s="57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</row>
    <row r="109" spans="1:109" ht="16.5" customHeight="1">
      <c r="BZ109" s="9"/>
    </row>
    <row r="110" spans="1:109" ht="7.5" customHeight="1"/>
    <row r="111" spans="1:109" ht="7.5" customHeight="1"/>
    <row r="112" spans="1:109" ht="7.5" customHeight="1"/>
    <row r="113" spans="74:74" ht="7.5" customHeight="1">
      <c r="BV113" s="17"/>
    </row>
    <row r="114" spans="74:74" ht="9" customHeight="1">
      <c r="BV114" s="17"/>
    </row>
    <row r="115" spans="74:74" ht="9" customHeight="1"/>
    <row r="116" spans="74:74" ht="8.25" customHeight="1"/>
    <row r="117" spans="74:74" ht="9" customHeight="1"/>
    <row r="118" spans="74:74" ht="9" customHeight="1"/>
    <row r="119" spans="74:74" ht="9" customHeight="1"/>
    <row r="120" spans="74:74" ht="9" customHeight="1"/>
    <row r="121" spans="74:74" ht="9" customHeight="1"/>
    <row r="122" spans="74:74" ht="9" customHeight="1"/>
    <row r="123" spans="74:74" ht="9" customHeight="1"/>
    <row r="124" spans="74:74" ht="9" customHeight="1"/>
    <row r="125" spans="74:74" ht="9" customHeight="1"/>
    <row r="126" spans="74:74" ht="9" customHeight="1"/>
    <row r="127" spans="74:74" ht="9" customHeight="1"/>
    <row r="128" spans="74:74" ht="9" customHeight="1"/>
    <row r="129" spans="78:89" ht="9" customHeight="1"/>
    <row r="130" spans="78:89" ht="9" customHeight="1"/>
    <row r="131" spans="78:89" ht="9" customHeight="1"/>
    <row r="132" spans="78:89" ht="9" customHeight="1"/>
    <row r="138" spans="78:89">
      <c r="BZ138" s="49"/>
      <c r="CA138" s="17"/>
      <c r="CB138" s="17"/>
      <c r="CC138" s="17"/>
      <c r="CD138" s="17"/>
      <c r="CE138" s="17"/>
      <c r="CF138" s="17"/>
      <c r="CG138" s="17"/>
      <c r="CH138" s="17"/>
      <c r="CI138" s="17"/>
      <c r="CJ138" s="17"/>
      <c r="CK138" s="17"/>
    </row>
    <row r="139" spans="78:89">
      <c r="BZ139" s="49"/>
      <c r="CA139" s="17"/>
      <c r="CB139" s="17"/>
      <c r="CC139" s="17"/>
      <c r="CD139" s="17"/>
      <c r="CE139" s="17"/>
      <c r="CF139" s="17"/>
      <c r="CG139" s="17"/>
      <c r="CH139" s="17"/>
      <c r="CI139" s="17"/>
      <c r="CJ139" s="17"/>
      <c r="CK139" s="17"/>
    </row>
    <row r="140" spans="78:89">
      <c r="BZ140" s="49"/>
      <c r="CA140" s="17"/>
      <c r="CB140" s="17"/>
      <c r="CC140" s="17"/>
      <c r="CD140" s="17"/>
      <c r="CE140" s="17"/>
      <c r="CF140" s="17"/>
      <c r="CG140" s="17"/>
      <c r="CH140" s="17"/>
      <c r="CI140" s="17"/>
      <c r="CJ140" s="17"/>
      <c r="CK140" s="17"/>
    </row>
    <row r="154" spans="78:89">
      <c r="BZ154" s="49"/>
      <c r="CA154" s="17"/>
      <c r="CB154" s="17"/>
      <c r="CC154" s="17"/>
      <c r="CD154" s="17"/>
      <c r="CE154" s="17"/>
      <c r="CF154" s="17"/>
      <c r="CG154" s="17"/>
      <c r="CH154" s="17"/>
      <c r="CI154" s="17"/>
      <c r="CJ154" s="17"/>
      <c r="CK154" s="17"/>
    </row>
    <row r="155" spans="78:89">
      <c r="BZ155" s="49"/>
      <c r="CA155" s="17"/>
      <c r="CB155" s="17"/>
      <c r="CC155" s="17"/>
      <c r="CD155" s="17"/>
      <c r="CE155" s="17"/>
      <c r="CF155" s="17"/>
      <c r="CG155" s="17"/>
      <c r="CH155" s="17"/>
      <c r="CI155" s="17"/>
      <c r="CJ155" s="17"/>
      <c r="CK155" s="17"/>
    </row>
    <row r="156" spans="78:89">
      <c r="BZ156" s="49"/>
      <c r="CA156" s="17"/>
      <c r="CB156" s="17"/>
      <c r="CC156" s="17"/>
      <c r="CD156" s="17"/>
      <c r="CE156" s="17"/>
      <c r="CF156" s="17"/>
      <c r="CG156" s="17"/>
      <c r="CH156" s="17"/>
      <c r="CI156" s="17"/>
      <c r="CJ156" s="17"/>
      <c r="CK156" s="17"/>
    </row>
    <row r="157" spans="78:89">
      <c r="BZ157" s="49"/>
      <c r="CA157" s="17"/>
      <c r="CB157" s="17"/>
      <c r="CC157" s="17"/>
      <c r="CD157" s="17"/>
      <c r="CE157" s="17"/>
      <c r="CF157" s="17"/>
      <c r="CG157" s="17"/>
      <c r="CH157" s="17"/>
      <c r="CI157" s="17"/>
      <c r="CJ157" s="17"/>
      <c r="CK157" s="17"/>
    </row>
    <row r="158" spans="78:89">
      <c r="BZ158" s="49"/>
      <c r="CA158" s="17"/>
      <c r="CB158" s="17"/>
      <c r="CC158" s="17"/>
      <c r="CD158" s="17"/>
      <c r="CE158" s="17"/>
      <c r="CF158" s="17"/>
      <c r="CG158" s="17"/>
      <c r="CH158" s="17"/>
      <c r="CI158" s="17"/>
      <c r="CJ158" s="17"/>
      <c r="CK158" s="17"/>
    </row>
    <row r="159" spans="78:89">
      <c r="BZ159" s="49"/>
      <c r="CA159" s="17"/>
      <c r="CB159" s="17"/>
      <c r="CC159" s="17"/>
      <c r="CD159" s="17"/>
      <c r="CE159" s="17"/>
      <c r="CF159" s="17"/>
      <c r="CG159" s="17"/>
      <c r="CH159" s="17"/>
      <c r="CI159" s="17"/>
      <c r="CJ159" s="17"/>
      <c r="CK159" s="17"/>
    </row>
    <row r="160" spans="78:89">
      <c r="BZ160" s="49"/>
      <c r="CA160" s="17"/>
      <c r="CB160" s="17"/>
      <c r="CC160" s="17"/>
      <c r="CD160" s="17"/>
      <c r="CE160" s="17"/>
      <c r="CF160" s="17"/>
      <c r="CG160" s="17"/>
      <c r="CH160" s="17"/>
      <c r="CI160" s="17"/>
      <c r="CJ160" s="17"/>
      <c r="CK160" s="17"/>
    </row>
    <row r="161" spans="78:106">
      <c r="BZ161" s="49"/>
      <c r="CA161" s="17"/>
      <c r="CB161" s="17"/>
      <c r="CC161" s="17"/>
      <c r="CD161" s="17"/>
      <c r="CE161" s="17"/>
      <c r="CF161" s="17"/>
      <c r="CG161" s="17"/>
      <c r="CH161" s="17"/>
      <c r="CI161" s="17"/>
      <c r="CJ161" s="17"/>
      <c r="CK161" s="17"/>
    </row>
    <row r="162" spans="78:106">
      <c r="BZ162" s="49"/>
      <c r="CA162" s="17"/>
      <c r="CB162" s="17"/>
      <c r="CC162" s="17"/>
      <c r="CD162" s="17"/>
      <c r="CE162" s="17"/>
      <c r="CF162" s="17"/>
      <c r="CG162" s="17"/>
      <c r="CH162" s="17"/>
      <c r="CI162" s="17"/>
      <c r="CJ162" s="17"/>
      <c r="CK162" s="17"/>
      <c r="CL162" s="17"/>
      <c r="CM162" s="17"/>
      <c r="CN162" s="17"/>
      <c r="CO162" s="17"/>
      <c r="CP162" s="17"/>
      <c r="CQ162" s="17"/>
      <c r="CR162" s="17"/>
      <c r="CS162" s="17"/>
      <c r="CT162" s="17"/>
      <c r="CU162" s="17"/>
      <c r="CV162" s="17"/>
      <c r="CW162" s="17"/>
      <c r="CX162" s="17"/>
      <c r="CY162" s="17"/>
      <c r="CZ162" s="17"/>
      <c r="DA162" s="17"/>
      <c r="DB162" s="17"/>
    </row>
    <row r="163" spans="78:106">
      <c r="BZ163" s="49"/>
      <c r="CA163" s="17"/>
      <c r="CB163" s="17"/>
      <c r="CC163" s="17"/>
      <c r="CD163" s="17"/>
      <c r="CE163" s="17"/>
      <c r="CF163" s="17"/>
      <c r="CG163" s="17"/>
      <c r="CH163" s="17"/>
      <c r="CI163" s="17"/>
      <c r="CJ163" s="17"/>
      <c r="CK163" s="17"/>
      <c r="CL163" s="17"/>
      <c r="CM163" s="17"/>
      <c r="CN163" s="17"/>
      <c r="CO163" s="17"/>
      <c r="CP163" s="17"/>
      <c r="CQ163" s="17"/>
      <c r="CR163" s="17"/>
      <c r="CS163" s="17"/>
      <c r="CT163" s="17"/>
      <c r="CU163" s="17"/>
      <c r="CV163" s="17"/>
      <c r="CW163" s="17"/>
      <c r="CX163" s="17"/>
      <c r="CY163" s="17"/>
      <c r="CZ163" s="17"/>
      <c r="DA163" s="17"/>
      <c r="DB163" s="17"/>
    </row>
    <row r="164" spans="78:106">
      <c r="BZ164" s="49"/>
      <c r="CA164" s="17"/>
      <c r="CB164" s="17"/>
      <c r="CC164" s="17"/>
      <c r="CD164" s="17"/>
      <c r="CE164" s="17"/>
      <c r="CF164" s="17"/>
      <c r="CG164" s="17"/>
      <c r="CH164" s="17"/>
      <c r="CI164" s="17"/>
      <c r="CJ164" s="17"/>
      <c r="CK164" s="17"/>
      <c r="CL164" s="17"/>
      <c r="CM164" s="17"/>
      <c r="CN164" s="17"/>
      <c r="CO164" s="17"/>
      <c r="CP164" s="17"/>
      <c r="CQ164" s="17"/>
      <c r="CR164" s="17"/>
      <c r="CS164" s="17"/>
      <c r="CT164" s="17"/>
      <c r="CU164" s="17"/>
      <c r="CV164" s="17"/>
      <c r="CW164" s="17"/>
      <c r="CX164" s="17"/>
      <c r="CY164" s="17"/>
      <c r="CZ164" s="17"/>
      <c r="DA164" s="17"/>
      <c r="DB164" s="17"/>
    </row>
    <row r="165" spans="78:106">
      <c r="BZ165" s="49"/>
      <c r="CA165" s="17"/>
      <c r="CB165" s="17"/>
      <c r="CC165" s="17"/>
      <c r="CD165" s="17"/>
      <c r="CE165" s="17"/>
      <c r="CF165" s="17"/>
      <c r="CG165" s="17"/>
      <c r="CH165" s="17"/>
      <c r="CI165" s="17"/>
      <c r="CJ165" s="17"/>
      <c r="CK165" s="17"/>
      <c r="CL165" s="17"/>
      <c r="CM165" s="17"/>
      <c r="CN165" s="17"/>
      <c r="CO165" s="17"/>
      <c r="CP165" s="17"/>
      <c r="CQ165" s="17"/>
      <c r="CR165" s="17"/>
      <c r="CS165" s="17"/>
      <c r="CT165" s="17"/>
      <c r="CU165" s="17"/>
      <c r="CV165" s="17"/>
      <c r="CW165" s="17"/>
      <c r="CX165" s="17"/>
      <c r="CY165" s="17"/>
      <c r="CZ165" s="17"/>
      <c r="DA165" s="17"/>
      <c r="DB165" s="17"/>
    </row>
    <row r="166" spans="78:106">
      <c r="BZ166" s="49"/>
      <c r="CA166" s="17"/>
      <c r="CB166" s="17"/>
      <c r="CC166" s="17"/>
      <c r="CD166" s="17"/>
      <c r="CE166" s="17"/>
      <c r="CF166" s="17"/>
      <c r="CG166" s="17"/>
      <c r="CH166" s="17"/>
      <c r="CI166" s="17"/>
      <c r="CJ166" s="17"/>
      <c r="CK166" s="17"/>
      <c r="CL166" s="17"/>
      <c r="CM166" s="17"/>
      <c r="CN166" s="17"/>
      <c r="CO166" s="17"/>
      <c r="CP166" s="17"/>
      <c r="CQ166" s="17"/>
      <c r="CR166" s="17"/>
      <c r="CS166" s="17"/>
      <c r="CT166" s="17"/>
      <c r="CU166" s="17"/>
      <c r="CV166" s="17"/>
      <c r="CW166" s="17"/>
      <c r="CX166" s="17"/>
      <c r="CY166" s="17"/>
      <c r="CZ166" s="17"/>
      <c r="DA166" s="17"/>
      <c r="DB166" s="17"/>
    </row>
    <row r="167" spans="78:106">
      <c r="BZ167" s="49"/>
      <c r="CA167" s="17"/>
      <c r="CB167" s="17"/>
      <c r="CC167" s="17"/>
      <c r="CD167" s="17"/>
      <c r="CE167" s="17"/>
      <c r="CF167" s="17"/>
      <c r="CG167" s="17"/>
      <c r="CH167" s="17"/>
      <c r="CI167" s="17"/>
      <c r="CJ167" s="17"/>
      <c r="CK167" s="17"/>
      <c r="CL167" s="17"/>
      <c r="CM167" s="17"/>
      <c r="CN167" s="17"/>
      <c r="CO167" s="17"/>
      <c r="CP167" s="17"/>
      <c r="CQ167" s="17"/>
      <c r="CR167" s="17"/>
      <c r="CS167" s="17"/>
      <c r="CT167" s="17"/>
      <c r="CU167" s="17"/>
      <c r="CV167" s="17"/>
      <c r="CW167" s="17"/>
      <c r="CX167" s="17"/>
      <c r="CY167" s="17"/>
      <c r="CZ167" s="17"/>
      <c r="DA167" s="17"/>
      <c r="DB167" s="17"/>
    </row>
    <row r="168" spans="78:106">
      <c r="BZ168" s="49"/>
      <c r="CA168" s="17"/>
      <c r="CB168" s="17"/>
      <c r="CC168" s="17"/>
      <c r="CD168" s="17"/>
      <c r="CE168" s="17"/>
      <c r="CF168" s="17"/>
      <c r="CG168" s="17"/>
      <c r="CH168" s="17"/>
      <c r="CI168" s="17"/>
      <c r="CJ168" s="17"/>
      <c r="CK168" s="17"/>
      <c r="CL168" s="17"/>
      <c r="CM168" s="17"/>
      <c r="CN168" s="17"/>
      <c r="CO168" s="17"/>
      <c r="CP168" s="17"/>
      <c r="CQ168" s="17"/>
      <c r="CR168" s="17"/>
      <c r="CS168" s="17"/>
      <c r="CT168" s="17"/>
      <c r="CU168" s="17"/>
      <c r="CV168" s="17"/>
      <c r="CW168" s="17"/>
      <c r="CX168" s="17"/>
      <c r="CY168" s="17"/>
      <c r="CZ168" s="17"/>
      <c r="DA168" s="17"/>
      <c r="DB168" s="17"/>
    </row>
    <row r="169" spans="78:106">
      <c r="BZ169" s="49"/>
      <c r="CA169" s="17"/>
      <c r="CB169" s="17"/>
      <c r="CC169" s="17"/>
      <c r="CD169" s="17"/>
      <c r="CE169" s="17"/>
      <c r="CF169" s="17"/>
      <c r="CG169" s="17"/>
      <c r="CH169" s="17"/>
      <c r="CI169" s="17"/>
      <c r="CJ169" s="17"/>
      <c r="CK169" s="17"/>
      <c r="CL169" s="17"/>
      <c r="CM169" s="17"/>
      <c r="CN169" s="17"/>
      <c r="CO169" s="17"/>
      <c r="CP169" s="17"/>
      <c r="CQ169" s="17"/>
      <c r="CR169" s="17"/>
      <c r="CS169" s="17"/>
      <c r="CT169" s="17"/>
      <c r="CU169" s="17"/>
      <c r="CV169" s="17"/>
      <c r="CW169" s="17"/>
      <c r="CX169" s="17"/>
      <c r="CY169" s="17"/>
      <c r="CZ169" s="17"/>
      <c r="DA169" s="17"/>
      <c r="DB169" s="17"/>
    </row>
    <row r="170" spans="78:106">
      <c r="BZ170" s="49"/>
      <c r="CA170" s="17"/>
      <c r="CB170" s="17"/>
      <c r="CC170" s="17"/>
      <c r="CD170" s="17"/>
      <c r="CE170" s="17"/>
      <c r="CF170" s="17"/>
      <c r="CG170" s="17"/>
      <c r="CH170" s="17"/>
      <c r="CI170" s="17"/>
      <c r="CJ170" s="17"/>
      <c r="CK170" s="17"/>
      <c r="CL170" s="17"/>
      <c r="CM170" s="17"/>
      <c r="CN170" s="17"/>
      <c r="CO170" s="17"/>
      <c r="CP170" s="17"/>
      <c r="CQ170" s="17"/>
      <c r="CR170" s="17"/>
      <c r="CS170" s="17"/>
      <c r="CT170" s="17"/>
      <c r="CU170" s="17"/>
      <c r="CV170" s="17"/>
      <c r="CW170" s="17"/>
      <c r="CX170" s="17"/>
      <c r="CY170" s="17"/>
      <c r="CZ170" s="17"/>
      <c r="DA170" s="17"/>
      <c r="DB170" s="17"/>
    </row>
    <row r="171" spans="78:106">
      <c r="BZ171" s="49"/>
      <c r="CA171" s="17"/>
      <c r="CB171" s="17"/>
      <c r="CC171" s="17"/>
      <c r="CD171" s="17"/>
      <c r="CE171" s="17"/>
      <c r="CF171" s="17"/>
      <c r="CG171" s="17"/>
      <c r="CH171" s="17"/>
      <c r="CI171" s="17"/>
      <c r="CJ171" s="17"/>
      <c r="CK171" s="17"/>
      <c r="CL171" s="17"/>
      <c r="CM171" s="17"/>
      <c r="CN171" s="17"/>
      <c r="CO171" s="17"/>
      <c r="CP171" s="17"/>
      <c r="CQ171" s="17"/>
      <c r="CR171" s="17"/>
      <c r="CS171" s="17"/>
      <c r="CT171" s="17"/>
      <c r="CU171" s="17"/>
      <c r="CV171" s="17"/>
      <c r="CW171" s="17"/>
      <c r="CX171" s="17"/>
      <c r="CY171" s="17"/>
      <c r="CZ171" s="17"/>
      <c r="DA171" s="17"/>
      <c r="DB171" s="17"/>
    </row>
    <row r="172" spans="78:106">
      <c r="BZ172" s="49"/>
      <c r="CA172" s="17"/>
      <c r="CB172" s="17"/>
      <c r="CC172" s="17"/>
      <c r="CD172" s="17"/>
      <c r="CE172" s="17"/>
      <c r="CF172" s="17"/>
      <c r="CG172" s="17"/>
      <c r="CH172" s="17"/>
      <c r="CI172" s="17"/>
      <c r="CJ172" s="17"/>
      <c r="CK172" s="17"/>
      <c r="CL172" s="17"/>
      <c r="CM172" s="17"/>
      <c r="CN172" s="17"/>
      <c r="CO172" s="17"/>
      <c r="CP172" s="17"/>
      <c r="CQ172" s="17"/>
      <c r="CR172" s="17"/>
      <c r="CS172" s="17"/>
      <c r="CT172" s="17"/>
      <c r="CU172" s="17"/>
      <c r="CV172" s="17"/>
      <c r="CW172" s="17"/>
      <c r="CX172" s="17"/>
      <c r="CY172" s="17"/>
      <c r="CZ172" s="17"/>
      <c r="DA172" s="17"/>
      <c r="DB172" s="17"/>
    </row>
    <row r="173" spans="78:106">
      <c r="BZ173" s="49"/>
      <c r="CA173" s="17"/>
      <c r="CB173" s="17"/>
      <c r="CC173" s="17"/>
      <c r="CD173" s="17"/>
      <c r="CE173" s="17"/>
      <c r="CF173" s="17"/>
      <c r="CG173" s="17"/>
      <c r="CH173" s="17"/>
      <c r="CI173" s="17"/>
      <c r="CJ173" s="17"/>
      <c r="CK173" s="17"/>
      <c r="CL173" s="17"/>
      <c r="CM173" s="17"/>
      <c r="CN173" s="17"/>
      <c r="CO173" s="17"/>
      <c r="CP173" s="17"/>
      <c r="CQ173" s="17"/>
      <c r="CR173" s="17"/>
      <c r="CS173" s="17"/>
      <c r="CT173" s="17"/>
      <c r="CU173" s="17"/>
      <c r="CV173" s="17"/>
      <c r="CW173" s="17"/>
      <c r="CX173" s="17"/>
      <c r="CY173" s="17"/>
      <c r="CZ173" s="17"/>
      <c r="DA173" s="17"/>
      <c r="DB173" s="17"/>
    </row>
    <row r="174" spans="78:106">
      <c r="BZ174" s="49"/>
      <c r="CA174" s="17"/>
      <c r="CB174" s="17"/>
      <c r="CC174" s="17"/>
      <c r="CD174" s="17"/>
      <c r="CE174" s="17"/>
      <c r="CF174" s="17"/>
      <c r="CG174" s="17"/>
      <c r="CH174" s="17"/>
      <c r="CI174" s="17"/>
      <c r="CJ174" s="17"/>
      <c r="CK174" s="17"/>
      <c r="CL174" s="17"/>
      <c r="CM174" s="17"/>
      <c r="CN174" s="17"/>
      <c r="CO174" s="17"/>
      <c r="CP174" s="17"/>
      <c r="CQ174" s="17"/>
      <c r="CR174" s="17"/>
      <c r="CS174" s="17"/>
      <c r="CT174" s="17"/>
      <c r="CU174" s="17"/>
      <c r="CV174" s="17"/>
      <c r="CW174" s="17"/>
      <c r="CX174" s="17"/>
      <c r="CY174" s="17"/>
      <c r="CZ174" s="17"/>
      <c r="DA174" s="17"/>
      <c r="DB174" s="17"/>
    </row>
    <row r="175" spans="78:106">
      <c r="BZ175" s="49"/>
      <c r="CA175" s="17"/>
      <c r="CB175" s="17"/>
      <c r="CC175" s="17"/>
      <c r="CD175" s="17"/>
      <c r="CE175" s="17"/>
      <c r="CF175" s="17"/>
      <c r="CG175" s="17"/>
      <c r="CH175" s="17"/>
      <c r="CI175" s="17"/>
      <c r="CJ175" s="17"/>
      <c r="CK175" s="17"/>
      <c r="CL175" s="17"/>
      <c r="CM175" s="17"/>
      <c r="CN175" s="17"/>
      <c r="CO175" s="17"/>
      <c r="CP175" s="17"/>
      <c r="CQ175" s="17"/>
      <c r="CR175" s="17"/>
      <c r="CS175" s="17"/>
      <c r="CT175" s="17"/>
      <c r="CU175" s="17"/>
      <c r="CV175" s="17"/>
      <c r="CW175" s="17"/>
      <c r="CX175" s="17"/>
      <c r="CY175" s="17"/>
      <c r="CZ175" s="17"/>
      <c r="DA175" s="17"/>
      <c r="DB175" s="17"/>
    </row>
    <row r="176" spans="78:106">
      <c r="BZ176" s="49"/>
      <c r="CA176" s="17"/>
      <c r="CB176" s="17"/>
      <c r="CC176" s="17"/>
      <c r="CD176" s="17"/>
      <c r="CE176" s="17"/>
      <c r="CF176" s="17"/>
      <c r="CG176" s="17"/>
      <c r="CH176" s="17"/>
      <c r="CI176" s="17"/>
      <c r="CJ176" s="17"/>
      <c r="CK176" s="17"/>
      <c r="CL176" s="17"/>
      <c r="CM176" s="17"/>
      <c r="CN176" s="17"/>
      <c r="CO176" s="17"/>
      <c r="CP176" s="17"/>
      <c r="CQ176" s="17"/>
      <c r="CR176" s="17"/>
      <c r="CS176" s="17"/>
      <c r="CT176" s="17"/>
      <c r="CU176" s="17"/>
      <c r="CV176" s="17"/>
      <c r="CW176" s="17"/>
      <c r="CX176" s="17"/>
      <c r="CY176" s="17"/>
      <c r="CZ176" s="17"/>
      <c r="DA176" s="17"/>
      <c r="DB176" s="17"/>
    </row>
    <row r="177" spans="78:106">
      <c r="BZ177" s="49"/>
      <c r="CA177" s="17"/>
      <c r="CB177" s="17"/>
      <c r="CC177" s="17"/>
      <c r="CD177" s="17"/>
      <c r="CE177" s="17"/>
      <c r="CF177" s="17"/>
      <c r="CG177" s="17"/>
      <c r="CH177" s="17"/>
      <c r="CI177" s="17"/>
      <c r="CJ177" s="17"/>
      <c r="CK177" s="17"/>
      <c r="CL177" s="17"/>
      <c r="CM177" s="17"/>
      <c r="CN177" s="17"/>
      <c r="CO177" s="17"/>
      <c r="CP177" s="17"/>
      <c r="CQ177" s="17"/>
      <c r="CR177" s="17"/>
      <c r="CS177" s="17"/>
      <c r="CT177" s="17"/>
      <c r="CU177" s="17"/>
      <c r="CV177" s="17"/>
      <c r="CW177" s="17"/>
      <c r="CX177" s="17"/>
      <c r="CY177" s="17"/>
      <c r="CZ177" s="17"/>
      <c r="DA177" s="17"/>
      <c r="DB177" s="17"/>
    </row>
    <row r="178" spans="78:106">
      <c r="BZ178" s="49"/>
      <c r="CA178" s="17"/>
      <c r="CB178" s="17"/>
      <c r="CC178" s="17"/>
      <c r="CD178" s="17"/>
      <c r="CE178" s="17"/>
      <c r="CF178" s="17"/>
      <c r="CG178" s="17"/>
      <c r="CH178" s="17"/>
      <c r="CI178" s="17"/>
      <c r="CJ178" s="17"/>
      <c r="CK178" s="17"/>
      <c r="CL178" s="17"/>
      <c r="CM178" s="17"/>
      <c r="CN178" s="17"/>
      <c r="CO178" s="17"/>
      <c r="CP178" s="17"/>
      <c r="CQ178" s="17"/>
      <c r="CR178" s="17"/>
      <c r="CS178" s="17"/>
      <c r="CT178" s="17"/>
      <c r="CU178" s="17"/>
      <c r="CV178" s="17"/>
      <c r="CW178" s="17"/>
      <c r="CX178" s="17"/>
      <c r="CY178" s="17"/>
      <c r="CZ178" s="17"/>
      <c r="DA178" s="17"/>
      <c r="DB178" s="17"/>
    </row>
    <row r="179" spans="78:106">
      <c r="BZ179" s="49"/>
      <c r="CA179" s="17"/>
      <c r="CB179" s="17"/>
      <c r="CC179" s="17"/>
      <c r="CD179" s="17"/>
      <c r="CE179" s="17"/>
      <c r="CF179" s="17"/>
      <c r="CG179" s="17"/>
      <c r="CH179" s="17"/>
      <c r="CI179" s="17"/>
      <c r="CJ179" s="17"/>
      <c r="CK179" s="17"/>
      <c r="CL179" s="17"/>
      <c r="CM179" s="17"/>
      <c r="CN179" s="17"/>
      <c r="CO179" s="17"/>
      <c r="CP179" s="17"/>
      <c r="CQ179" s="17"/>
      <c r="CR179" s="17"/>
      <c r="CS179" s="17"/>
      <c r="CT179" s="17"/>
      <c r="CU179" s="17"/>
      <c r="CV179" s="17"/>
      <c r="CW179" s="17"/>
      <c r="CX179" s="17"/>
      <c r="CY179" s="17"/>
      <c r="CZ179" s="17"/>
      <c r="DA179" s="17"/>
      <c r="DB179" s="17"/>
    </row>
    <row r="180" spans="78:106">
      <c r="BZ180" s="49"/>
      <c r="CA180" s="17"/>
      <c r="CB180" s="17"/>
      <c r="CC180" s="17"/>
      <c r="CD180" s="17"/>
      <c r="CE180" s="17"/>
      <c r="CF180" s="17"/>
      <c r="CG180" s="17"/>
      <c r="CH180" s="17"/>
      <c r="CI180" s="17"/>
      <c r="CJ180" s="17"/>
      <c r="CK180" s="17"/>
      <c r="CL180" s="17"/>
      <c r="CM180" s="17"/>
      <c r="CN180" s="17"/>
      <c r="CO180" s="17"/>
      <c r="CP180" s="17"/>
      <c r="CQ180" s="17"/>
      <c r="CR180" s="17"/>
      <c r="CS180" s="17"/>
      <c r="CT180" s="17"/>
      <c r="CU180" s="17"/>
      <c r="CV180" s="17"/>
      <c r="CW180" s="17"/>
      <c r="CX180" s="17"/>
      <c r="CY180" s="17"/>
      <c r="CZ180" s="17"/>
      <c r="DA180" s="17"/>
      <c r="DB180" s="17"/>
    </row>
    <row r="181" spans="78:106">
      <c r="BZ181" s="49"/>
      <c r="CA181" s="17"/>
      <c r="CB181" s="17"/>
      <c r="CC181" s="17"/>
      <c r="CD181" s="17"/>
      <c r="CE181" s="17"/>
      <c r="CF181" s="17"/>
      <c r="CG181" s="17"/>
      <c r="CH181" s="17"/>
      <c r="CI181" s="17"/>
      <c r="CJ181" s="17"/>
      <c r="CK181" s="17"/>
      <c r="CL181" s="17"/>
      <c r="CM181" s="17"/>
      <c r="CN181" s="17"/>
      <c r="CO181" s="17"/>
      <c r="CP181" s="17"/>
      <c r="CQ181" s="17"/>
      <c r="CR181" s="17"/>
      <c r="CS181" s="17"/>
      <c r="CT181" s="17"/>
      <c r="CU181" s="17"/>
      <c r="CV181" s="17"/>
      <c r="CW181" s="17"/>
      <c r="CX181" s="17"/>
      <c r="CY181" s="17"/>
      <c r="CZ181" s="17"/>
      <c r="DA181" s="17"/>
      <c r="DB181" s="17"/>
    </row>
    <row r="182" spans="78:106">
      <c r="BZ182" s="49"/>
      <c r="CA182" s="17"/>
      <c r="CB182" s="17"/>
      <c r="CC182" s="17"/>
      <c r="CD182" s="17"/>
      <c r="CE182" s="17"/>
      <c r="CF182" s="17"/>
      <c r="CG182" s="17"/>
      <c r="CH182" s="17"/>
      <c r="CI182" s="17"/>
      <c r="CJ182" s="17"/>
      <c r="CK182" s="17"/>
      <c r="CL182" s="17"/>
      <c r="CM182" s="17"/>
      <c r="CN182" s="17"/>
      <c r="CO182" s="17"/>
      <c r="CP182" s="17"/>
      <c r="CQ182" s="17"/>
      <c r="CR182" s="17"/>
      <c r="CS182" s="17"/>
      <c r="CT182" s="17"/>
      <c r="CU182" s="17"/>
      <c r="CV182" s="17"/>
      <c r="CW182" s="17"/>
      <c r="CX182" s="17"/>
      <c r="CY182" s="17"/>
      <c r="CZ182" s="17"/>
      <c r="DA182" s="17"/>
      <c r="DB182" s="17"/>
    </row>
    <row r="183" spans="78:106">
      <c r="BZ183" s="49"/>
      <c r="CA183" s="17"/>
      <c r="CB183" s="17"/>
      <c r="CC183" s="17"/>
      <c r="CD183" s="17"/>
      <c r="CE183" s="17"/>
      <c r="CF183" s="17"/>
      <c r="CG183" s="17"/>
      <c r="CH183" s="17"/>
      <c r="CI183" s="17"/>
      <c r="CJ183" s="17"/>
      <c r="CK183" s="17"/>
      <c r="CL183" s="17"/>
      <c r="CM183" s="17"/>
      <c r="CN183" s="17"/>
      <c r="CO183" s="17"/>
      <c r="CP183" s="17"/>
      <c r="CQ183" s="17"/>
      <c r="CR183" s="17"/>
      <c r="CS183" s="17"/>
      <c r="CT183" s="17"/>
      <c r="CU183" s="17"/>
      <c r="CV183" s="17"/>
      <c r="CW183" s="17"/>
      <c r="CX183" s="17"/>
      <c r="CY183" s="17"/>
      <c r="CZ183" s="17"/>
      <c r="DA183" s="17"/>
      <c r="DB183" s="17"/>
    </row>
    <row r="184" spans="78:106">
      <c r="BZ184" s="49"/>
      <c r="CA184" s="17"/>
      <c r="CB184" s="17"/>
      <c r="CC184" s="17"/>
      <c r="CD184" s="17"/>
      <c r="CE184" s="17"/>
      <c r="CF184" s="17"/>
      <c r="CG184" s="17"/>
      <c r="CH184" s="17"/>
      <c r="CI184" s="17"/>
      <c r="CJ184" s="17"/>
      <c r="CK184" s="17"/>
      <c r="CL184" s="17"/>
      <c r="CM184" s="17"/>
      <c r="CN184" s="17"/>
      <c r="CO184" s="17"/>
      <c r="CP184" s="17"/>
      <c r="CQ184" s="17"/>
      <c r="CR184" s="17"/>
      <c r="CS184" s="17"/>
      <c r="CT184" s="17"/>
      <c r="CU184" s="17"/>
      <c r="CV184" s="17"/>
      <c r="CW184" s="17"/>
      <c r="CX184" s="17"/>
      <c r="CY184" s="17"/>
      <c r="CZ184" s="17"/>
      <c r="DA184" s="17"/>
      <c r="DB184" s="17"/>
    </row>
    <row r="185" spans="78:106">
      <c r="BZ185" s="49"/>
      <c r="CA185" s="17"/>
      <c r="CB185" s="17"/>
      <c r="CC185" s="17"/>
      <c r="CD185" s="17"/>
      <c r="CE185" s="17"/>
      <c r="CF185" s="17"/>
      <c r="CG185" s="17"/>
      <c r="CH185" s="17"/>
      <c r="CI185" s="17"/>
      <c r="CJ185" s="17"/>
      <c r="CK185" s="17"/>
      <c r="CL185" s="17"/>
      <c r="CM185" s="17"/>
      <c r="CN185" s="17"/>
      <c r="CO185" s="17"/>
      <c r="CP185" s="17"/>
      <c r="CQ185" s="17"/>
      <c r="CR185" s="17"/>
      <c r="CS185" s="17"/>
      <c r="CT185" s="17"/>
      <c r="CU185" s="17"/>
      <c r="CV185" s="17"/>
      <c r="CW185" s="17"/>
      <c r="CX185" s="17"/>
      <c r="CY185" s="17"/>
      <c r="CZ185" s="17"/>
      <c r="DA185" s="17"/>
      <c r="DB185" s="17"/>
    </row>
    <row r="186" spans="78:106">
      <c r="BZ186" s="49"/>
      <c r="CA186" s="17"/>
      <c r="CB186" s="17"/>
      <c r="CC186" s="17"/>
      <c r="CD186" s="17"/>
      <c r="CE186" s="17"/>
      <c r="CF186" s="17"/>
      <c r="CG186" s="17"/>
      <c r="CH186" s="17"/>
      <c r="CI186" s="17"/>
      <c r="CJ186" s="17"/>
      <c r="CK186" s="17"/>
      <c r="CL186" s="17"/>
      <c r="CM186" s="17"/>
      <c r="CN186" s="17"/>
      <c r="CO186" s="17"/>
      <c r="CP186" s="17"/>
      <c r="CQ186" s="17"/>
      <c r="CR186" s="17"/>
      <c r="CS186" s="17"/>
      <c r="CT186" s="17"/>
      <c r="CU186" s="17"/>
      <c r="CV186" s="17"/>
      <c r="CW186" s="17"/>
      <c r="CX186" s="17"/>
      <c r="CY186" s="17"/>
      <c r="CZ186" s="17"/>
      <c r="DA186" s="17"/>
      <c r="DB186" s="17"/>
    </row>
    <row r="187" spans="78:106">
      <c r="BZ187" s="49"/>
      <c r="CA187" s="17"/>
      <c r="CB187" s="17"/>
      <c r="CC187" s="17"/>
      <c r="CD187" s="17"/>
      <c r="CE187" s="17"/>
      <c r="CF187" s="17"/>
      <c r="CG187" s="17"/>
      <c r="CH187" s="17"/>
      <c r="CI187" s="17"/>
      <c r="CJ187" s="17"/>
      <c r="CK187" s="17"/>
      <c r="CL187" s="17"/>
      <c r="CM187" s="17"/>
      <c r="CN187" s="17"/>
      <c r="CO187" s="17"/>
      <c r="CP187" s="17"/>
      <c r="CQ187" s="17"/>
      <c r="CR187" s="17"/>
      <c r="CS187" s="17"/>
      <c r="CT187" s="17"/>
      <c r="CU187" s="17"/>
      <c r="CV187" s="17"/>
      <c r="CW187" s="17"/>
      <c r="CX187" s="17"/>
      <c r="CY187" s="17"/>
      <c r="CZ187" s="17"/>
      <c r="DA187" s="17"/>
      <c r="DB187" s="17"/>
    </row>
    <row r="188" spans="78:106">
      <c r="BZ188" s="49"/>
      <c r="CA188" s="17"/>
      <c r="CB188" s="17"/>
      <c r="CC188" s="17"/>
      <c r="CD188" s="17"/>
      <c r="CE188" s="17"/>
      <c r="CF188" s="17"/>
      <c r="CG188" s="17"/>
      <c r="CH188" s="17"/>
      <c r="CI188" s="17"/>
      <c r="CJ188" s="17"/>
      <c r="CK188" s="17"/>
      <c r="CL188" s="17"/>
      <c r="CM188" s="17"/>
      <c r="CN188" s="17"/>
      <c r="CO188" s="17"/>
      <c r="CP188" s="17"/>
      <c r="CQ188" s="17"/>
      <c r="CR188" s="17"/>
      <c r="CS188" s="17"/>
      <c r="CT188" s="17"/>
      <c r="CU188" s="17"/>
      <c r="CV188" s="17"/>
      <c r="CW188" s="17"/>
      <c r="CX188" s="17"/>
      <c r="CY188" s="17"/>
      <c r="CZ188" s="17"/>
      <c r="DA188" s="17"/>
      <c r="DB188" s="17"/>
    </row>
    <row r="189" spans="78:106">
      <c r="BZ189" s="49"/>
      <c r="CA189" s="17"/>
      <c r="CB189" s="17"/>
      <c r="CC189" s="17"/>
      <c r="CD189" s="17"/>
      <c r="CE189" s="17"/>
      <c r="CF189" s="17"/>
      <c r="CG189" s="17"/>
      <c r="CH189" s="17"/>
      <c r="CI189" s="17"/>
      <c r="CJ189" s="17"/>
      <c r="CK189" s="17"/>
      <c r="CL189" s="17"/>
      <c r="CM189" s="17"/>
      <c r="CN189" s="17"/>
      <c r="CO189" s="17"/>
      <c r="CP189" s="17"/>
      <c r="CQ189" s="17"/>
      <c r="CR189" s="17"/>
      <c r="CS189" s="17"/>
      <c r="CT189" s="17"/>
      <c r="CU189" s="17"/>
      <c r="CV189" s="17"/>
      <c r="CW189" s="17"/>
      <c r="CX189" s="17"/>
      <c r="CY189" s="17"/>
      <c r="CZ189" s="17"/>
      <c r="DA189" s="17"/>
      <c r="DB189" s="17"/>
    </row>
    <row r="190" spans="78:106">
      <c r="BZ190" s="49"/>
      <c r="CA190" s="17"/>
      <c r="CB190" s="17"/>
      <c r="CC190" s="17"/>
      <c r="CD190" s="17"/>
      <c r="CE190" s="17"/>
      <c r="CF190" s="17"/>
      <c r="CG190" s="17"/>
      <c r="CH190" s="17"/>
      <c r="CI190" s="17"/>
      <c r="CJ190" s="17"/>
      <c r="CK190" s="17"/>
      <c r="CL190" s="17"/>
      <c r="CM190" s="17"/>
      <c r="CN190" s="17"/>
      <c r="CO190" s="17"/>
      <c r="CP190" s="17"/>
      <c r="CQ190" s="17"/>
      <c r="CR190" s="17"/>
      <c r="CS190" s="17"/>
      <c r="CT190" s="17"/>
      <c r="CU190" s="17"/>
      <c r="CV190" s="17"/>
      <c r="CW190" s="17"/>
      <c r="CX190" s="17"/>
      <c r="CY190" s="17"/>
      <c r="CZ190" s="17"/>
      <c r="DA190" s="17"/>
      <c r="DB190" s="17"/>
    </row>
    <row r="191" spans="78:106">
      <c r="BZ191" s="49"/>
      <c r="CA191" s="17"/>
      <c r="CB191" s="17"/>
      <c r="CC191" s="17"/>
      <c r="CD191" s="17"/>
      <c r="CE191" s="17"/>
      <c r="CF191" s="17"/>
      <c r="CG191" s="17"/>
      <c r="CH191" s="17"/>
      <c r="CI191" s="17"/>
      <c r="CJ191" s="17"/>
      <c r="CK191" s="17"/>
      <c r="CL191" s="17"/>
      <c r="CM191" s="17"/>
      <c r="CN191" s="17"/>
      <c r="CO191" s="17"/>
      <c r="CP191" s="17"/>
      <c r="CQ191" s="17"/>
      <c r="CR191" s="17"/>
      <c r="CS191" s="17"/>
      <c r="CT191" s="17"/>
      <c r="CU191" s="17"/>
      <c r="CV191" s="17"/>
      <c r="CW191" s="17"/>
      <c r="CX191" s="17"/>
      <c r="CY191" s="17"/>
      <c r="CZ191" s="17"/>
      <c r="DA191" s="17"/>
      <c r="DB191" s="17"/>
    </row>
    <row r="192" spans="78:106">
      <c r="BZ192" s="49"/>
      <c r="CA192" s="17"/>
      <c r="CB192" s="17"/>
      <c r="CC192" s="17"/>
      <c r="CD192" s="17"/>
      <c r="CE192" s="17"/>
      <c r="CF192" s="17"/>
      <c r="CG192" s="17"/>
      <c r="CH192" s="17"/>
      <c r="CI192" s="17"/>
      <c r="CJ192" s="17"/>
      <c r="CK192" s="17"/>
      <c r="CL192" s="17"/>
      <c r="CM192" s="17"/>
      <c r="CN192" s="17"/>
      <c r="CO192" s="17"/>
      <c r="CP192" s="17"/>
      <c r="CQ192" s="17"/>
      <c r="CR192" s="17"/>
      <c r="CS192" s="17"/>
      <c r="CT192" s="17"/>
      <c r="CU192" s="17"/>
      <c r="CV192" s="17"/>
      <c r="CW192" s="17"/>
      <c r="CX192" s="17"/>
      <c r="CY192" s="17"/>
      <c r="CZ192" s="17"/>
      <c r="DA192" s="17"/>
      <c r="DB192" s="17"/>
    </row>
    <row r="193" spans="78:106">
      <c r="BZ193" s="49"/>
      <c r="CA193" s="17"/>
      <c r="CB193" s="17"/>
      <c r="CC193" s="17"/>
      <c r="CD193" s="17"/>
      <c r="CE193" s="17"/>
      <c r="CF193" s="17"/>
      <c r="CG193" s="17"/>
      <c r="CH193" s="17"/>
      <c r="CI193" s="17"/>
      <c r="CJ193" s="17"/>
      <c r="CK193" s="17"/>
      <c r="CL193" s="17"/>
      <c r="CM193" s="17"/>
      <c r="CN193" s="17"/>
      <c r="CO193" s="17"/>
      <c r="CP193" s="17"/>
      <c r="CQ193" s="17"/>
      <c r="CR193" s="17"/>
      <c r="CS193" s="17"/>
      <c r="CT193" s="17"/>
      <c r="CU193" s="17"/>
      <c r="CV193" s="17"/>
      <c r="CW193" s="17"/>
      <c r="CX193" s="17"/>
      <c r="CY193" s="17"/>
      <c r="CZ193" s="17"/>
      <c r="DA193" s="17"/>
      <c r="DB193" s="17"/>
    </row>
    <row r="194" spans="78:106">
      <c r="BZ194" s="49"/>
      <c r="CA194" s="17"/>
      <c r="CB194" s="17"/>
      <c r="CC194" s="17"/>
      <c r="CD194" s="17"/>
      <c r="CE194" s="17"/>
      <c r="CF194" s="17"/>
      <c r="CG194" s="17"/>
      <c r="CH194" s="17"/>
      <c r="CI194" s="17"/>
      <c r="CJ194" s="17"/>
      <c r="CK194" s="17"/>
      <c r="CL194" s="17"/>
      <c r="CM194" s="17"/>
      <c r="CN194" s="17"/>
      <c r="CO194" s="17"/>
      <c r="CP194" s="17"/>
      <c r="CQ194" s="17"/>
      <c r="CR194" s="17"/>
      <c r="CS194" s="17"/>
      <c r="CT194" s="17"/>
      <c r="CU194" s="17"/>
      <c r="CV194" s="17"/>
      <c r="CW194" s="17"/>
      <c r="CX194" s="17"/>
      <c r="CY194" s="17"/>
      <c r="CZ194" s="17"/>
      <c r="DA194" s="17"/>
      <c r="DB194" s="17"/>
    </row>
    <row r="195" spans="78:106">
      <c r="BZ195" s="49"/>
      <c r="CA195" s="17"/>
      <c r="CB195" s="17"/>
      <c r="CC195" s="17"/>
      <c r="CD195" s="17"/>
      <c r="CE195" s="17"/>
      <c r="CF195" s="17"/>
      <c r="CG195" s="17"/>
      <c r="CH195" s="17"/>
      <c r="CI195" s="17"/>
      <c r="CJ195" s="17"/>
      <c r="CK195" s="17"/>
      <c r="CL195" s="17"/>
      <c r="CM195" s="17"/>
      <c r="CN195" s="17"/>
      <c r="CO195" s="17"/>
      <c r="CP195" s="17"/>
      <c r="CQ195" s="17"/>
      <c r="CR195" s="17"/>
      <c r="CS195" s="17"/>
      <c r="CT195" s="17"/>
      <c r="CU195" s="17"/>
      <c r="CV195" s="17"/>
      <c r="CW195" s="17"/>
      <c r="CX195" s="17"/>
      <c r="CY195" s="17"/>
      <c r="CZ195" s="17"/>
      <c r="DA195" s="17"/>
      <c r="DB195" s="17"/>
    </row>
    <row r="196" spans="78:106">
      <c r="BZ196" s="49"/>
      <c r="CA196" s="17"/>
      <c r="CB196" s="17"/>
      <c r="CC196" s="17"/>
      <c r="CD196" s="17"/>
      <c r="CE196" s="17"/>
      <c r="CF196" s="17"/>
      <c r="CG196" s="17"/>
      <c r="CH196" s="17"/>
      <c r="CI196" s="17"/>
      <c r="CJ196" s="17"/>
      <c r="CK196" s="17"/>
      <c r="CL196" s="17"/>
      <c r="CM196" s="17"/>
      <c r="CN196" s="17"/>
      <c r="CO196" s="17"/>
      <c r="CP196" s="17"/>
      <c r="CQ196" s="17"/>
      <c r="CR196" s="17"/>
      <c r="CS196" s="17"/>
      <c r="CT196" s="17"/>
      <c r="CU196" s="17"/>
      <c r="CV196" s="17"/>
      <c r="CW196" s="17"/>
      <c r="CX196" s="17"/>
      <c r="CY196" s="17"/>
      <c r="CZ196" s="17"/>
      <c r="DA196" s="17"/>
      <c r="DB196" s="17"/>
    </row>
    <row r="197" spans="78:106">
      <c r="BZ197" s="49"/>
      <c r="CA197" s="17"/>
      <c r="CB197" s="17"/>
      <c r="CC197" s="17"/>
      <c r="CD197" s="17"/>
      <c r="CE197" s="17"/>
      <c r="CF197" s="17"/>
      <c r="CG197" s="17"/>
      <c r="CH197" s="17"/>
      <c r="CI197" s="17"/>
      <c r="CJ197" s="17"/>
      <c r="CK197" s="17"/>
      <c r="CL197" s="17"/>
      <c r="CM197" s="17"/>
      <c r="CN197" s="17"/>
      <c r="CO197" s="17"/>
      <c r="CP197" s="17"/>
      <c r="CQ197" s="17"/>
      <c r="CR197" s="17"/>
      <c r="CS197" s="17"/>
      <c r="CT197" s="17"/>
      <c r="CU197" s="17"/>
      <c r="CV197" s="17"/>
      <c r="CW197" s="17"/>
      <c r="CX197" s="17"/>
      <c r="CY197" s="17"/>
      <c r="CZ197" s="17"/>
      <c r="DA197" s="17"/>
      <c r="DB197" s="17"/>
    </row>
    <row r="198" spans="78:106">
      <c r="BZ198" s="49"/>
      <c r="CA198" s="17"/>
      <c r="CB198" s="17"/>
      <c r="CC198" s="17"/>
      <c r="CD198" s="17"/>
      <c r="CE198" s="17"/>
      <c r="CF198" s="17"/>
      <c r="CG198" s="17"/>
      <c r="CH198" s="17"/>
      <c r="CI198" s="17"/>
      <c r="CJ198" s="17"/>
      <c r="CK198" s="17"/>
      <c r="CL198" s="17"/>
      <c r="CM198" s="17"/>
      <c r="CN198" s="17"/>
      <c r="CO198" s="17"/>
      <c r="CP198" s="17"/>
      <c r="CQ198" s="17"/>
      <c r="CR198" s="17"/>
      <c r="CS198" s="17"/>
      <c r="CT198" s="17"/>
      <c r="CU198" s="17"/>
      <c r="CV198" s="17"/>
      <c r="CW198" s="17"/>
      <c r="CX198" s="17"/>
      <c r="CY198" s="17"/>
      <c r="CZ198" s="17"/>
      <c r="DA198" s="17"/>
      <c r="DB198" s="17"/>
    </row>
    <row r="199" spans="78:106">
      <c r="BZ199" s="49"/>
      <c r="CA199" s="17"/>
      <c r="CB199" s="17"/>
      <c r="CC199" s="17"/>
      <c r="CD199" s="17"/>
      <c r="CE199" s="17"/>
      <c r="CF199" s="17"/>
      <c r="CG199" s="17"/>
      <c r="CH199" s="17"/>
      <c r="CI199" s="17"/>
      <c r="CJ199" s="17"/>
      <c r="CK199" s="17"/>
      <c r="CL199" s="17"/>
      <c r="CM199" s="17"/>
      <c r="CN199" s="17"/>
      <c r="CO199" s="17"/>
      <c r="CP199" s="17"/>
      <c r="CQ199" s="17"/>
      <c r="CR199" s="17"/>
      <c r="CS199" s="17"/>
      <c r="CT199" s="17"/>
      <c r="CU199" s="17"/>
      <c r="CV199" s="17"/>
      <c r="CW199" s="17"/>
      <c r="CX199" s="17"/>
      <c r="CY199" s="17"/>
      <c r="CZ199" s="17"/>
      <c r="DA199" s="17"/>
      <c r="DB199" s="17"/>
    </row>
    <row r="200" spans="78:106">
      <c r="BZ200" s="49"/>
      <c r="CA200" s="17"/>
      <c r="CB200" s="17"/>
      <c r="CC200" s="17"/>
      <c r="CD200" s="17"/>
      <c r="CE200" s="17"/>
      <c r="CF200" s="17"/>
      <c r="CG200" s="17"/>
      <c r="CH200" s="17"/>
      <c r="CI200" s="17"/>
      <c r="CJ200" s="17"/>
      <c r="CK200" s="17"/>
      <c r="CL200" s="17"/>
      <c r="CM200" s="17"/>
      <c r="CN200" s="17"/>
      <c r="CO200" s="17"/>
      <c r="CP200" s="17"/>
      <c r="CQ200" s="17"/>
      <c r="CR200" s="17"/>
      <c r="CS200" s="17"/>
      <c r="CT200" s="17"/>
      <c r="CU200" s="17"/>
      <c r="CV200" s="17"/>
      <c r="CW200" s="17"/>
      <c r="CX200" s="17"/>
      <c r="CY200" s="17"/>
      <c r="CZ200" s="17"/>
      <c r="DA200" s="17"/>
      <c r="DB200" s="17"/>
    </row>
    <row r="201" spans="78:106">
      <c r="BZ201" s="49"/>
      <c r="CA201" s="17"/>
      <c r="CB201" s="17"/>
      <c r="CC201" s="17"/>
      <c r="CD201" s="17"/>
      <c r="CE201" s="17"/>
      <c r="CF201" s="17"/>
      <c r="CG201" s="17"/>
      <c r="CH201" s="17"/>
      <c r="CI201" s="17"/>
      <c r="CJ201" s="17"/>
      <c r="CK201" s="17"/>
      <c r="CL201" s="17"/>
      <c r="CM201" s="17"/>
      <c r="CN201" s="17"/>
      <c r="CO201" s="17"/>
      <c r="CP201" s="17"/>
      <c r="CQ201" s="17"/>
      <c r="CR201" s="17"/>
      <c r="CS201" s="17"/>
      <c r="CT201" s="17"/>
      <c r="CU201" s="17"/>
      <c r="CV201" s="17"/>
      <c r="CW201" s="17"/>
      <c r="CX201" s="17"/>
      <c r="CY201" s="17"/>
      <c r="CZ201" s="17"/>
      <c r="DA201" s="17"/>
      <c r="DB201" s="17"/>
    </row>
    <row r="202" spans="78:106">
      <c r="BZ202" s="49"/>
      <c r="CA202" s="17"/>
      <c r="CB202" s="17"/>
      <c r="CC202" s="17"/>
      <c r="CD202" s="17"/>
      <c r="CE202" s="17"/>
      <c r="CF202" s="17"/>
      <c r="CG202" s="17"/>
      <c r="CH202" s="17"/>
      <c r="CI202" s="17"/>
      <c r="CJ202" s="17"/>
      <c r="CK202" s="17"/>
      <c r="CL202" s="17"/>
      <c r="CM202" s="17"/>
      <c r="CN202" s="17"/>
      <c r="CO202" s="17"/>
      <c r="CP202" s="17"/>
      <c r="CQ202" s="17"/>
      <c r="CR202" s="17"/>
      <c r="CS202" s="17"/>
      <c r="CT202" s="17"/>
      <c r="CU202" s="17"/>
      <c r="CV202" s="17"/>
      <c r="CW202" s="17"/>
      <c r="CX202" s="17"/>
      <c r="CY202" s="17"/>
      <c r="CZ202" s="17"/>
      <c r="DA202" s="17"/>
      <c r="DB202" s="17"/>
    </row>
    <row r="203" spans="78:106">
      <c r="BZ203" s="49"/>
      <c r="CA203" s="17"/>
      <c r="CB203" s="17"/>
      <c r="CC203" s="17"/>
      <c r="CD203" s="17"/>
      <c r="CE203" s="17"/>
      <c r="CF203" s="17"/>
      <c r="CG203" s="17"/>
      <c r="CH203" s="17"/>
      <c r="CI203" s="17"/>
      <c r="CJ203" s="17"/>
      <c r="CK203" s="17"/>
      <c r="CL203" s="17"/>
      <c r="CM203" s="17"/>
      <c r="CN203" s="17"/>
      <c r="CO203" s="17"/>
      <c r="CP203" s="17"/>
      <c r="CQ203" s="17"/>
      <c r="CR203" s="17"/>
      <c r="CS203" s="17"/>
      <c r="CT203" s="17"/>
      <c r="CU203" s="17"/>
      <c r="CV203" s="17"/>
      <c r="CW203" s="17"/>
      <c r="CX203" s="17"/>
      <c r="CY203" s="17"/>
      <c r="CZ203" s="17"/>
      <c r="DA203" s="17"/>
      <c r="DB203" s="17"/>
    </row>
    <row r="204" spans="78:106">
      <c r="BZ204" s="49"/>
      <c r="CA204" s="17"/>
      <c r="CB204" s="17"/>
      <c r="CC204" s="17"/>
      <c r="CD204" s="17"/>
      <c r="CE204" s="17"/>
      <c r="CF204" s="17"/>
      <c r="CG204" s="17"/>
      <c r="CH204" s="17"/>
      <c r="CI204" s="17"/>
      <c r="CJ204" s="17"/>
      <c r="CK204" s="17"/>
      <c r="CL204" s="17"/>
      <c r="CM204" s="17"/>
      <c r="CN204" s="17"/>
      <c r="CO204" s="17"/>
      <c r="CP204" s="17"/>
      <c r="CQ204" s="17"/>
      <c r="CR204" s="17"/>
      <c r="CS204" s="17"/>
      <c r="CT204" s="17"/>
      <c r="CU204" s="17"/>
      <c r="CV204" s="17"/>
      <c r="CW204" s="17"/>
      <c r="CX204" s="17"/>
      <c r="CY204" s="17"/>
      <c r="CZ204" s="17"/>
      <c r="DA204" s="17"/>
      <c r="DB204" s="17"/>
    </row>
    <row r="205" spans="78:106">
      <c r="BZ205" s="49"/>
      <c r="CA205" s="17"/>
      <c r="CB205" s="17"/>
      <c r="CC205" s="17"/>
      <c r="CD205" s="17"/>
      <c r="CE205" s="17"/>
      <c r="CF205" s="17"/>
      <c r="CG205" s="17"/>
      <c r="CH205" s="17"/>
      <c r="CI205" s="17"/>
      <c r="CJ205" s="17"/>
      <c r="CK205" s="17"/>
      <c r="CL205" s="17"/>
      <c r="CM205" s="17"/>
      <c r="CN205" s="17"/>
      <c r="CO205" s="17"/>
      <c r="CP205" s="17"/>
      <c r="CQ205" s="17"/>
      <c r="CR205" s="17"/>
      <c r="CS205" s="17"/>
      <c r="CT205" s="17"/>
      <c r="CU205" s="17"/>
      <c r="CV205" s="17"/>
      <c r="CW205" s="17"/>
      <c r="CX205" s="17"/>
      <c r="CY205" s="17"/>
      <c r="CZ205" s="17"/>
      <c r="DA205" s="17"/>
      <c r="DB205" s="17"/>
    </row>
    <row r="206" spans="78:106">
      <c r="BZ206" s="49"/>
      <c r="CA206" s="17"/>
      <c r="CB206" s="17"/>
      <c r="CC206" s="17"/>
      <c r="CD206" s="17"/>
      <c r="CE206" s="17"/>
      <c r="CF206" s="17"/>
      <c r="CG206" s="17"/>
      <c r="CH206" s="17"/>
      <c r="CI206" s="17"/>
      <c r="CJ206" s="17"/>
      <c r="CK206" s="17"/>
      <c r="CL206" s="17"/>
      <c r="CM206" s="17"/>
      <c r="CN206" s="17"/>
      <c r="CO206" s="17"/>
      <c r="CP206" s="17"/>
      <c r="CQ206" s="17"/>
      <c r="CR206" s="17"/>
      <c r="CS206" s="17"/>
      <c r="CT206" s="17"/>
      <c r="CU206" s="17"/>
      <c r="CV206" s="17"/>
      <c r="CW206" s="17"/>
      <c r="CX206" s="17"/>
      <c r="CY206" s="17"/>
      <c r="CZ206" s="17"/>
      <c r="DA206" s="17"/>
      <c r="DB206" s="17"/>
    </row>
    <row r="207" spans="78:106">
      <c r="BZ207" s="49"/>
      <c r="CA207" s="17"/>
      <c r="CB207" s="17"/>
      <c r="CC207" s="17"/>
      <c r="CD207" s="17"/>
      <c r="CE207" s="17"/>
      <c r="CF207" s="17"/>
      <c r="CG207" s="17"/>
      <c r="CH207" s="17"/>
      <c r="CI207" s="17"/>
      <c r="CJ207" s="17"/>
      <c r="CK207" s="17"/>
      <c r="CL207" s="17"/>
      <c r="CM207" s="17"/>
      <c r="CN207" s="17"/>
      <c r="CO207" s="17"/>
      <c r="CP207" s="17"/>
      <c r="CQ207" s="17"/>
      <c r="CR207" s="17"/>
      <c r="CS207" s="17"/>
      <c r="CT207" s="17"/>
      <c r="CU207" s="17"/>
      <c r="CV207" s="17"/>
      <c r="CW207" s="17"/>
      <c r="CX207" s="17"/>
      <c r="CY207" s="17"/>
      <c r="CZ207" s="17"/>
      <c r="DA207" s="17"/>
      <c r="DB207" s="17"/>
    </row>
    <row r="208" spans="78:106">
      <c r="BZ208" s="49"/>
      <c r="CA208" s="17"/>
      <c r="CB208" s="17"/>
      <c r="CC208" s="17"/>
      <c r="CD208" s="17"/>
      <c r="CE208" s="17"/>
      <c r="CF208" s="17"/>
      <c r="CG208" s="17"/>
      <c r="CH208" s="17"/>
      <c r="CI208" s="17"/>
      <c r="CJ208" s="17"/>
      <c r="CK208" s="17"/>
      <c r="CL208" s="17"/>
      <c r="CM208" s="17"/>
      <c r="CN208" s="17"/>
      <c r="CO208" s="17"/>
      <c r="CP208" s="17"/>
      <c r="CQ208" s="17"/>
      <c r="CR208" s="17"/>
      <c r="CS208" s="17"/>
      <c r="CT208" s="17"/>
      <c r="CU208" s="17"/>
      <c r="CV208" s="17"/>
      <c r="CW208" s="17"/>
      <c r="CX208" s="17"/>
      <c r="CY208" s="17"/>
      <c r="CZ208" s="17"/>
      <c r="DA208" s="17"/>
      <c r="DB208" s="17"/>
    </row>
    <row r="209" spans="78:106">
      <c r="BZ209" s="49"/>
      <c r="CA209" s="17"/>
      <c r="CB209" s="17"/>
      <c r="CC209" s="17"/>
      <c r="CD209" s="17"/>
      <c r="CE209" s="17"/>
      <c r="CF209" s="17"/>
      <c r="CG209" s="17"/>
      <c r="CH209" s="17"/>
      <c r="CI209" s="17"/>
      <c r="CJ209" s="17"/>
      <c r="CK209" s="17"/>
      <c r="CL209" s="17"/>
      <c r="CM209" s="17"/>
      <c r="CN209" s="17"/>
      <c r="CO209" s="17"/>
      <c r="CP209" s="17"/>
      <c r="CQ209" s="17"/>
      <c r="CR209" s="17"/>
      <c r="CS209" s="17"/>
      <c r="CT209" s="17"/>
      <c r="CU209" s="17"/>
      <c r="CV209" s="17"/>
      <c r="CW209" s="17"/>
      <c r="CX209" s="17"/>
      <c r="CY209" s="17"/>
      <c r="CZ209" s="17"/>
      <c r="DA209" s="17"/>
      <c r="DB209" s="17"/>
    </row>
    <row r="210" spans="78:106">
      <c r="BZ210" s="49"/>
      <c r="CA210" s="17"/>
      <c r="CB210" s="17"/>
      <c r="CC210" s="17"/>
      <c r="CD210" s="17"/>
      <c r="CE210" s="17"/>
      <c r="CF210" s="17"/>
      <c r="CG210" s="17"/>
      <c r="CH210" s="17"/>
      <c r="CI210" s="17"/>
      <c r="CJ210" s="17"/>
      <c r="CK210" s="17"/>
      <c r="CL210" s="17"/>
      <c r="CM210" s="17"/>
      <c r="CN210" s="17"/>
      <c r="CO210" s="17"/>
      <c r="CP210" s="17"/>
      <c r="CQ210" s="17"/>
      <c r="CR210" s="17"/>
      <c r="CS210" s="17"/>
      <c r="CT210" s="17"/>
      <c r="CU210" s="17"/>
      <c r="CV210" s="17"/>
      <c r="CW210" s="17"/>
      <c r="CX210" s="17"/>
      <c r="CY210" s="17"/>
      <c r="CZ210" s="17"/>
      <c r="DA210" s="17"/>
      <c r="DB210" s="17"/>
    </row>
    <row r="211" spans="78:106">
      <c r="BZ211" s="49"/>
      <c r="CA211" s="17"/>
      <c r="CB211" s="17"/>
      <c r="CC211" s="17"/>
      <c r="CD211" s="17"/>
      <c r="CE211" s="17"/>
      <c r="CF211" s="17"/>
      <c r="CG211" s="17"/>
      <c r="CH211" s="17"/>
      <c r="CI211" s="17"/>
      <c r="CJ211" s="17"/>
      <c r="CK211" s="17"/>
      <c r="CL211" s="17"/>
      <c r="CM211" s="17"/>
      <c r="CN211" s="17"/>
      <c r="CO211" s="17"/>
      <c r="CP211" s="17"/>
      <c r="CQ211" s="17"/>
      <c r="CR211" s="17"/>
      <c r="CS211" s="17"/>
      <c r="CT211" s="17"/>
      <c r="CU211" s="17"/>
      <c r="CV211" s="17"/>
      <c r="CW211" s="17"/>
      <c r="CX211" s="17"/>
      <c r="CY211" s="17"/>
      <c r="CZ211" s="17"/>
      <c r="DA211" s="17"/>
      <c r="DB211" s="17"/>
    </row>
    <row r="212" spans="78:106">
      <c r="BZ212" s="49"/>
      <c r="CA212" s="17"/>
      <c r="CB212" s="17"/>
      <c r="CC212" s="17"/>
      <c r="CD212" s="17"/>
      <c r="CE212" s="17"/>
      <c r="CF212" s="17"/>
      <c r="CG212" s="17"/>
      <c r="CH212" s="17"/>
      <c r="CI212" s="17"/>
      <c r="CJ212" s="17"/>
      <c r="CK212" s="17"/>
      <c r="CL212" s="17"/>
      <c r="CM212" s="17"/>
      <c r="CN212" s="17"/>
      <c r="CO212" s="17"/>
      <c r="CP212" s="17"/>
      <c r="CQ212" s="17"/>
      <c r="CR212" s="17"/>
      <c r="CS212" s="17"/>
      <c r="CT212" s="17"/>
      <c r="CU212" s="17"/>
      <c r="CV212" s="17"/>
      <c r="CW212" s="17"/>
      <c r="CX212" s="17"/>
      <c r="CY212" s="17"/>
      <c r="CZ212" s="17"/>
      <c r="DA212" s="17"/>
      <c r="DB212" s="17"/>
    </row>
    <row r="213" spans="78:106">
      <c r="BZ213" s="49"/>
      <c r="CA213" s="17"/>
      <c r="CB213" s="17"/>
      <c r="CC213" s="17"/>
      <c r="CD213" s="17"/>
      <c r="CE213" s="17"/>
      <c r="CF213" s="17"/>
      <c r="CG213" s="17"/>
      <c r="CH213" s="17"/>
      <c r="CI213" s="17"/>
      <c r="CJ213" s="17"/>
      <c r="CK213" s="17"/>
      <c r="CL213" s="17"/>
      <c r="CM213" s="17"/>
      <c r="CN213" s="17"/>
      <c r="CO213" s="17"/>
      <c r="CP213" s="17"/>
      <c r="CQ213" s="17"/>
      <c r="CR213" s="17"/>
      <c r="CS213" s="17"/>
      <c r="CT213" s="17"/>
      <c r="CU213" s="17"/>
      <c r="CV213" s="17"/>
      <c r="CW213" s="17"/>
      <c r="CX213" s="17"/>
      <c r="CY213" s="17"/>
      <c r="CZ213" s="17"/>
      <c r="DA213" s="17"/>
      <c r="DB213" s="17"/>
    </row>
    <row r="214" spans="78:106">
      <c r="BZ214" s="49"/>
      <c r="CA214" s="17"/>
      <c r="CB214" s="17"/>
      <c r="CC214" s="17"/>
      <c r="CD214" s="17"/>
      <c r="CE214" s="17"/>
      <c r="CF214" s="17"/>
      <c r="CG214" s="17"/>
      <c r="CH214" s="17"/>
      <c r="CI214" s="17"/>
      <c r="CJ214" s="17"/>
      <c r="CK214" s="17"/>
      <c r="CL214" s="17"/>
      <c r="CM214" s="17"/>
      <c r="CN214" s="17"/>
      <c r="CO214" s="17"/>
      <c r="CP214" s="17"/>
      <c r="CQ214" s="17"/>
      <c r="CR214" s="17"/>
      <c r="CS214" s="17"/>
      <c r="CT214" s="17"/>
      <c r="CU214" s="17"/>
      <c r="CV214" s="17"/>
      <c r="CW214" s="17"/>
      <c r="CX214" s="17"/>
      <c r="CY214" s="17"/>
      <c r="CZ214" s="17"/>
      <c r="DA214" s="17"/>
      <c r="DB214" s="17"/>
    </row>
    <row r="215" spans="78:106">
      <c r="BZ215" s="49"/>
      <c r="CA215" s="17"/>
      <c r="CB215" s="17"/>
      <c r="CC215" s="17"/>
      <c r="CD215" s="17"/>
      <c r="CE215" s="17"/>
      <c r="CF215" s="17"/>
      <c r="CG215" s="17"/>
      <c r="CH215" s="17"/>
      <c r="CI215" s="17"/>
      <c r="CJ215" s="17"/>
      <c r="CK215" s="17"/>
      <c r="CL215" s="17"/>
      <c r="CM215" s="17"/>
      <c r="CN215" s="17"/>
      <c r="CO215" s="17"/>
      <c r="CP215" s="17"/>
      <c r="CQ215" s="17"/>
      <c r="CR215" s="17"/>
      <c r="CS215" s="17"/>
      <c r="CT215" s="17"/>
      <c r="CU215" s="17"/>
      <c r="CV215" s="17"/>
      <c r="CW215" s="17"/>
      <c r="CX215" s="17"/>
      <c r="CY215" s="17"/>
      <c r="CZ215" s="17"/>
      <c r="DA215" s="17"/>
      <c r="DB215" s="17"/>
    </row>
    <row r="216" spans="78:106">
      <c r="BZ216" s="49"/>
      <c r="CA216" s="17"/>
      <c r="CB216" s="17"/>
      <c r="CC216" s="17"/>
      <c r="CD216" s="17"/>
      <c r="CE216" s="17"/>
      <c r="CF216" s="17"/>
      <c r="CG216" s="17"/>
      <c r="CH216" s="17"/>
      <c r="CI216" s="17"/>
      <c r="CJ216" s="17"/>
      <c r="CK216" s="17"/>
      <c r="CL216" s="17"/>
      <c r="CM216" s="17"/>
      <c r="CN216" s="17"/>
      <c r="CO216" s="17"/>
      <c r="CP216" s="17"/>
      <c r="CQ216" s="17"/>
      <c r="CR216" s="17"/>
      <c r="CS216" s="17"/>
      <c r="CT216" s="17"/>
      <c r="CU216" s="17"/>
      <c r="CV216" s="17"/>
      <c r="CW216" s="17"/>
      <c r="CX216" s="17"/>
      <c r="CY216" s="17"/>
      <c r="CZ216" s="17"/>
      <c r="DA216" s="17"/>
      <c r="DB216" s="17"/>
    </row>
    <row r="217" spans="78:106">
      <c r="BZ217" s="49"/>
      <c r="CA217" s="17"/>
      <c r="CB217" s="17"/>
      <c r="CC217" s="17"/>
      <c r="CD217" s="17"/>
      <c r="CE217" s="17"/>
      <c r="CF217" s="17"/>
      <c r="CG217" s="17"/>
      <c r="CH217" s="17"/>
      <c r="CI217" s="17"/>
      <c r="CJ217" s="17"/>
      <c r="CK217" s="17"/>
      <c r="CL217" s="17"/>
      <c r="CM217" s="17"/>
      <c r="CN217" s="17"/>
      <c r="CO217" s="17"/>
      <c r="CP217" s="17"/>
      <c r="CQ217" s="17"/>
      <c r="CR217" s="17"/>
      <c r="CS217" s="17"/>
      <c r="CT217" s="17"/>
      <c r="CU217" s="17"/>
      <c r="CV217" s="17"/>
      <c r="CW217" s="17"/>
      <c r="CX217" s="17"/>
      <c r="CY217" s="17"/>
      <c r="CZ217" s="17"/>
      <c r="DA217" s="17"/>
      <c r="DB217" s="17"/>
    </row>
    <row r="218" spans="78:106">
      <c r="BZ218" s="49"/>
      <c r="CA218" s="17"/>
      <c r="CB218" s="17"/>
      <c r="CC218" s="17"/>
      <c r="CD218" s="17"/>
      <c r="CE218" s="17"/>
      <c r="CF218" s="17"/>
      <c r="CG218" s="17"/>
      <c r="CH218" s="17"/>
      <c r="CI218" s="17"/>
      <c r="CJ218" s="17"/>
      <c r="CK218" s="17"/>
      <c r="CL218" s="17"/>
      <c r="CM218" s="17"/>
      <c r="CN218" s="17"/>
      <c r="CO218" s="17"/>
      <c r="CP218" s="17"/>
      <c r="CQ218" s="17"/>
      <c r="CR218" s="17"/>
      <c r="CS218" s="17"/>
      <c r="CT218" s="17"/>
      <c r="CU218" s="17"/>
      <c r="CV218" s="17"/>
      <c r="CW218" s="17"/>
      <c r="CX218" s="17"/>
      <c r="CY218" s="17"/>
      <c r="CZ218" s="17"/>
      <c r="DA218" s="17"/>
      <c r="DB218" s="17"/>
    </row>
    <row r="219" spans="78:106">
      <c r="BZ219" s="49"/>
      <c r="CA219" s="17"/>
      <c r="CB219" s="17"/>
      <c r="CC219" s="17"/>
      <c r="CD219" s="17"/>
      <c r="CE219" s="17"/>
      <c r="CF219" s="17"/>
      <c r="CG219" s="17"/>
      <c r="CH219" s="17"/>
      <c r="CI219" s="17"/>
      <c r="CJ219" s="17"/>
      <c r="CK219" s="17"/>
      <c r="CL219" s="17"/>
      <c r="CM219" s="17"/>
      <c r="CN219" s="17"/>
      <c r="CO219" s="17"/>
      <c r="CP219" s="17"/>
      <c r="CQ219" s="17"/>
      <c r="CR219" s="17"/>
      <c r="CS219" s="17"/>
      <c r="CT219" s="17"/>
      <c r="CU219" s="17"/>
      <c r="CV219" s="17"/>
      <c r="CW219" s="17"/>
      <c r="CX219" s="17"/>
      <c r="CY219" s="17"/>
      <c r="CZ219" s="17"/>
      <c r="DA219" s="17"/>
      <c r="DB219" s="17"/>
    </row>
    <row r="220" spans="78:106">
      <c r="BZ220" s="49"/>
      <c r="CA220" s="17"/>
      <c r="CB220" s="17"/>
      <c r="CC220" s="17"/>
      <c r="CD220" s="17"/>
      <c r="CE220" s="17"/>
      <c r="CF220" s="17"/>
      <c r="CG220" s="17"/>
      <c r="CH220" s="17"/>
      <c r="CI220" s="17"/>
      <c r="CJ220" s="17"/>
      <c r="CK220" s="17"/>
      <c r="CL220" s="17"/>
      <c r="CM220" s="17"/>
      <c r="CN220" s="17"/>
      <c r="CO220" s="17"/>
      <c r="CP220" s="17"/>
      <c r="CQ220" s="17"/>
      <c r="CR220" s="17"/>
      <c r="CS220" s="17"/>
      <c r="CT220" s="17"/>
      <c r="CU220" s="17"/>
      <c r="CV220" s="17"/>
      <c r="CW220" s="17"/>
      <c r="CX220" s="17"/>
      <c r="CY220" s="17"/>
      <c r="CZ220" s="17"/>
      <c r="DA220" s="17"/>
      <c r="DB220" s="17"/>
    </row>
    <row r="221" spans="78:106">
      <c r="BZ221" s="49"/>
      <c r="CA221" s="17"/>
      <c r="CB221" s="17"/>
      <c r="CC221" s="17"/>
      <c r="CD221" s="17"/>
      <c r="CE221" s="17"/>
      <c r="CF221" s="17"/>
      <c r="CG221" s="17"/>
      <c r="CH221" s="17"/>
      <c r="CI221" s="17"/>
      <c r="CJ221" s="17"/>
      <c r="CK221" s="17"/>
      <c r="CL221" s="17"/>
      <c r="CM221" s="17"/>
      <c r="CN221" s="17"/>
      <c r="CO221" s="17"/>
      <c r="CP221" s="17"/>
      <c r="CQ221" s="17"/>
      <c r="CR221" s="17"/>
      <c r="CS221" s="17"/>
      <c r="CT221" s="17"/>
      <c r="CU221" s="17"/>
      <c r="CV221" s="17"/>
      <c r="CW221" s="17"/>
      <c r="CX221" s="17"/>
      <c r="CY221" s="17"/>
      <c r="CZ221" s="17"/>
      <c r="DA221" s="17"/>
      <c r="DB221" s="17"/>
    </row>
    <row r="222" spans="78:106">
      <c r="BZ222" s="49"/>
      <c r="CA222" s="17"/>
      <c r="CB222" s="17"/>
      <c r="CC222" s="17"/>
      <c r="CD222" s="17"/>
      <c r="CE222" s="17"/>
      <c r="CF222" s="17"/>
      <c r="CG222" s="17"/>
      <c r="CH222" s="17"/>
      <c r="CI222" s="17"/>
      <c r="CJ222" s="17"/>
      <c r="CK222" s="17"/>
      <c r="CL222" s="17"/>
      <c r="CM222" s="17"/>
      <c r="CN222" s="17"/>
      <c r="CO222" s="17"/>
      <c r="CP222" s="17"/>
      <c r="CQ222" s="17"/>
      <c r="CR222" s="17"/>
      <c r="CS222" s="17"/>
      <c r="CT222" s="17"/>
      <c r="CU222" s="17"/>
      <c r="CV222" s="17"/>
      <c r="CW222" s="17"/>
      <c r="CX222" s="17"/>
      <c r="CY222" s="17"/>
      <c r="CZ222" s="17"/>
      <c r="DA222" s="17"/>
      <c r="DB222" s="17"/>
    </row>
    <row r="223" spans="78:106">
      <c r="BZ223" s="49"/>
      <c r="CA223" s="17"/>
      <c r="CB223" s="17"/>
      <c r="CC223" s="17"/>
      <c r="CD223" s="17"/>
      <c r="CE223" s="17"/>
      <c r="CF223" s="17"/>
      <c r="CG223" s="17"/>
      <c r="CH223" s="17"/>
      <c r="CI223" s="17"/>
      <c r="CJ223" s="17"/>
      <c r="CK223" s="17"/>
      <c r="CL223" s="17"/>
      <c r="CM223" s="17"/>
      <c r="CN223" s="17"/>
      <c r="CO223" s="17"/>
      <c r="CP223" s="17"/>
      <c r="CQ223" s="17"/>
      <c r="CR223" s="17"/>
      <c r="CS223" s="17"/>
      <c r="CT223" s="17"/>
      <c r="CU223" s="17"/>
      <c r="CV223" s="17"/>
      <c r="CW223" s="17"/>
      <c r="CX223" s="17"/>
      <c r="CY223" s="17"/>
      <c r="CZ223" s="17"/>
      <c r="DA223" s="17"/>
      <c r="DB223" s="17"/>
    </row>
    <row r="224" spans="78:106">
      <c r="BZ224" s="49"/>
      <c r="CA224" s="17"/>
      <c r="CB224" s="17"/>
      <c r="CC224" s="17"/>
      <c r="CD224" s="17"/>
      <c r="CE224" s="17"/>
      <c r="CF224" s="17"/>
      <c r="CG224" s="17"/>
      <c r="CH224" s="17"/>
      <c r="CI224" s="17"/>
      <c r="CJ224" s="17"/>
      <c r="CK224" s="17"/>
      <c r="CL224" s="17"/>
      <c r="CM224" s="17"/>
      <c r="CN224" s="17"/>
      <c r="CO224" s="17"/>
      <c r="CP224" s="17"/>
      <c r="CQ224" s="17"/>
      <c r="CR224" s="17"/>
      <c r="CS224" s="17"/>
      <c r="CT224" s="17"/>
      <c r="CU224" s="17"/>
      <c r="CV224" s="17"/>
      <c r="CW224" s="17"/>
      <c r="CX224" s="17"/>
      <c r="CY224" s="17"/>
      <c r="CZ224" s="17"/>
      <c r="DA224" s="17"/>
      <c r="DB224" s="17"/>
    </row>
    <row r="225" spans="78:106">
      <c r="BZ225" s="49"/>
      <c r="CA225" s="17"/>
      <c r="CB225" s="17"/>
      <c r="CC225" s="17"/>
      <c r="CD225" s="17"/>
      <c r="CE225" s="17"/>
      <c r="CF225" s="17"/>
      <c r="CG225" s="17"/>
      <c r="CH225" s="17"/>
      <c r="CI225" s="17"/>
      <c r="CJ225" s="17"/>
      <c r="CK225" s="17"/>
      <c r="CL225" s="17"/>
      <c r="CM225" s="17"/>
      <c r="CN225" s="17"/>
      <c r="CO225" s="17"/>
      <c r="CP225" s="17"/>
      <c r="CQ225" s="17"/>
      <c r="CR225" s="17"/>
      <c r="CS225" s="17"/>
      <c r="CT225" s="17"/>
      <c r="CU225" s="17"/>
      <c r="CV225" s="17"/>
      <c r="CW225" s="17"/>
      <c r="CX225" s="17"/>
      <c r="CY225" s="17"/>
      <c r="CZ225" s="17"/>
      <c r="DA225" s="17"/>
      <c r="DB225" s="17"/>
    </row>
    <row r="226" spans="78:106">
      <c r="BZ226" s="49"/>
      <c r="CA226" s="17"/>
      <c r="CB226" s="17"/>
      <c r="CC226" s="17"/>
      <c r="CD226" s="17"/>
      <c r="CE226" s="17"/>
      <c r="CF226" s="17"/>
      <c r="CG226" s="17"/>
      <c r="CH226" s="17"/>
      <c r="CI226" s="17"/>
      <c r="CJ226" s="17"/>
      <c r="CK226" s="17"/>
      <c r="CL226" s="17"/>
      <c r="CM226" s="17"/>
      <c r="CN226" s="17"/>
      <c r="CO226" s="17"/>
      <c r="CP226" s="17"/>
      <c r="CQ226" s="17"/>
      <c r="CR226" s="17"/>
      <c r="CS226" s="17"/>
      <c r="CT226" s="17"/>
      <c r="CU226" s="17"/>
      <c r="CV226" s="17"/>
      <c r="CW226" s="17"/>
      <c r="CX226" s="17"/>
      <c r="CY226" s="17"/>
      <c r="CZ226" s="17"/>
      <c r="DA226" s="17"/>
      <c r="DB226" s="17"/>
    </row>
    <row r="227" spans="78:106">
      <c r="BZ227" s="49"/>
      <c r="CA227" s="17"/>
      <c r="CB227" s="17"/>
      <c r="CC227" s="17"/>
      <c r="CD227" s="17"/>
      <c r="CE227" s="17"/>
      <c r="CF227" s="17"/>
      <c r="CG227" s="17"/>
      <c r="CH227" s="17"/>
      <c r="CI227" s="17"/>
      <c r="CJ227" s="17"/>
      <c r="CK227" s="17"/>
      <c r="CL227" s="17"/>
      <c r="CM227" s="17"/>
      <c r="CN227" s="17"/>
      <c r="CO227" s="17"/>
      <c r="CP227" s="17"/>
      <c r="CQ227" s="17"/>
      <c r="CR227" s="17"/>
      <c r="CS227" s="17"/>
      <c r="CT227" s="17"/>
      <c r="CU227" s="17"/>
      <c r="CV227" s="17"/>
      <c r="CW227" s="17"/>
      <c r="CX227" s="17"/>
      <c r="CY227" s="17"/>
      <c r="CZ227" s="17"/>
      <c r="DA227" s="17"/>
      <c r="DB227" s="17"/>
    </row>
    <row r="228" spans="78:106">
      <c r="BZ228" s="49"/>
      <c r="CA228" s="17"/>
      <c r="CB228" s="17"/>
      <c r="CC228" s="17"/>
      <c r="CD228" s="17"/>
      <c r="CE228" s="17"/>
      <c r="CF228" s="17"/>
      <c r="CG228" s="17"/>
      <c r="CH228" s="17"/>
      <c r="CI228" s="17"/>
      <c r="CJ228" s="17"/>
      <c r="CK228" s="17"/>
      <c r="CL228" s="17"/>
      <c r="CM228" s="17"/>
      <c r="CN228" s="17"/>
      <c r="CO228" s="17"/>
      <c r="CP228" s="17"/>
      <c r="CQ228" s="17"/>
      <c r="CR228" s="17"/>
      <c r="CS228" s="17"/>
      <c r="CT228" s="17"/>
      <c r="CU228" s="17"/>
      <c r="CV228" s="17"/>
      <c r="CW228" s="17"/>
      <c r="CX228" s="17"/>
      <c r="CY228" s="17"/>
      <c r="CZ228" s="17"/>
      <c r="DA228" s="17"/>
      <c r="DB228" s="17"/>
    </row>
    <row r="229" spans="78:106">
      <c r="BZ229" s="49"/>
      <c r="CA229" s="17"/>
      <c r="CB229" s="17"/>
      <c r="CC229" s="17"/>
      <c r="CD229" s="17"/>
      <c r="CE229" s="17"/>
      <c r="CF229" s="17"/>
      <c r="CG229" s="17"/>
      <c r="CH229" s="17"/>
      <c r="CI229" s="17"/>
      <c r="CJ229" s="17"/>
      <c r="CK229" s="17"/>
      <c r="CL229" s="17"/>
      <c r="CM229" s="17"/>
      <c r="CN229" s="17"/>
      <c r="CO229" s="17"/>
      <c r="CP229" s="17"/>
      <c r="CQ229" s="17"/>
      <c r="CR229" s="17"/>
      <c r="CS229" s="17"/>
      <c r="CT229" s="17"/>
      <c r="CU229" s="17"/>
      <c r="CV229" s="17"/>
      <c r="CW229" s="17"/>
      <c r="CX229" s="17"/>
      <c r="CY229" s="17"/>
      <c r="CZ229" s="17"/>
      <c r="DA229" s="17"/>
      <c r="DB229" s="17"/>
    </row>
    <row r="230" spans="78:106">
      <c r="BZ230" s="49"/>
      <c r="CA230" s="17"/>
      <c r="CB230" s="17"/>
      <c r="CC230" s="17"/>
      <c r="CD230" s="17"/>
      <c r="CE230" s="17"/>
      <c r="CF230" s="17"/>
      <c r="CG230" s="17"/>
      <c r="CH230" s="17"/>
      <c r="CI230" s="17"/>
      <c r="CJ230" s="17"/>
      <c r="CK230" s="17"/>
      <c r="CL230" s="17"/>
      <c r="CM230" s="17"/>
      <c r="CN230" s="17"/>
      <c r="CO230" s="17"/>
      <c r="CP230" s="17"/>
      <c r="CQ230" s="17"/>
      <c r="CR230" s="17"/>
      <c r="CS230" s="17"/>
      <c r="CT230" s="17"/>
      <c r="CU230" s="17"/>
      <c r="CV230" s="17"/>
      <c r="CW230" s="17"/>
      <c r="CX230" s="17"/>
      <c r="CY230" s="17"/>
      <c r="CZ230" s="17"/>
      <c r="DA230" s="17"/>
      <c r="DB230" s="17"/>
    </row>
    <row r="231" spans="78:106">
      <c r="BZ231" s="49"/>
      <c r="CA231" s="17"/>
      <c r="CB231" s="17"/>
      <c r="CC231" s="17"/>
      <c r="CD231" s="17"/>
      <c r="CE231" s="17"/>
      <c r="CF231" s="17"/>
      <c r="CG231" s="17"/>
      <c r="CH231" s="17"/>
      <c r="CI231" s="17"/>
      <c r="CJ231" s="17"/>
      <c r="CK231" s="17"/>
      <c r="CL231" s="17"/>
      <c r="CM231" s="17"/>
      <c r="CN231" s="17"/>
      <c r="CO231" s="17"/>
      <c r="CP231" s="17"/>
      <c r="CQ231" s="17"/>
      <c r="CR231" s="17"/>
      <c r="CS231" s="17"/>
      <c r="CT231" s="17"/>
      <c r="CU231" s="17"/>
      <c r="CV231" s="17"/>
      <c r="CW231" s="17"/>
      <c r="CX231" s="17"/>
      <c r="CY231" s="17"/>
      <c r="CZ231" s="17"/>
      <c r="DA231" s="17"/>
      <c r="DB231" s="17"/>
    </row>
    <row r="232" spans="78:106">
      <c r="BZ232" s="49"/>
      <c r="CA232" s="17"/>
      <c r="CB232" s="17"/>
      <c r="CC232" s="17"/>
      <c r="CD232" s="17"/>
      <c r="CE232" s="17"/>
      <c r="CF232" s="17"/>
      <c r="CG232" s="17"/>
      <c r="CH232" s="17"/>
      <c r="CI232" s="17"/>
      <c r="CJ232" s="17"/>
      <c r="CK232" s="17"/>
      <c r="CL232" s="17"/>
      <c r="CM232" s="17"/>
      <c r="CN232" s="17"/>
      <c r="CO232" s="17"/>
      <c r="CP232" s="17"/>
      <c r="CQ232" s="17"/>
      <c r="CR232" s="17"/>
      <c r="CS232" s="17"/>
      <c r="CT232" s="17"/>
      <c r="CU232" s="17"/>
      <c r="CV232" s="17"/>
      <c r="CW232" s="17"/>
      <c r="CX232" s="17"/>
      <c r="CY232" s="17"/>
      <c r="CZ232" s="17"/>
      <c r="DA232" s="17"/>
      <c r="DB232" s="17"/>
    </row>
  </sheetData>
  <sheetProtection sheet="1" objects="1" scenarios="1" formatCells="0" formatColumns="0" formatRows="0" selectLockedCells="1"/>
  <mergeCells count="81">
    <mergeCell ref="R9:BD11"/>
    <mergeCell ref="AV16:BL17"/>
    <mergeCell ref="S53:BX56"/>
    <mergeCell ref="N18:P20"/>
    <mergeCell ref="AM23:AT24"/>
    <mergeCell ref="AM26:AT27"/>
    <mergeCell ref="AV23:BX24"/>
    <mergeCell ref="AV26:BX27"/>
    <mergeCell ref="AM29:AT30"/>
    <mergeCell ref="A41:R52"/>
    <mergeCell ref="AV29:BX30"/>
    <mergeCell ref="Y48:BX52"/>
    <mergeCell ref="AZ41:BD47"/>
    <mergeCell ref="S41:X42"/>
    <mergeCell ref="S43:X47"/>
    <mergeCell ref="S48:X52"/>
    <mergeCell ref="Y41:AU42"/>
    <mergeCell ref="Y43:AU47"/>
    <mergeCell ref="AV43:AY47"/>
    <mergeCell ref="BE46:BX47"/>
    <mergeCell ref="BV41:BX45"/>
    <mergeCell ref="BE41:BU45"/>
    <mergeCell ref="BC68:BD70"/>
    <mergeCell ref="AD71:AD72"/>
    <mergeCell ref="AA68:AB70"/>
    <mergeCell ref="AC68:AI70"/>
    <mergeCell ref="AJ68:AK70"/>
    <mergeCell ref="AL68:AS70"/>
    <mergeCell ref="AT68:AU70"/>
    <mergeCell ref="AW71:BB72"/>
    <mergeCell ref="A71:R74"/>
    <mergeCell ref="BC71:BC72"/>
    <mergeCell ref="AE71:AM72"/>
    <mergeCell ref="AN71:AV72"/>
    <mergeCell ref="S71:AC72"/>
    <mergeCell ref="AM73:BT74"/>
    <mergeCell ref="BP71:BW72"/>
    <mergeCell ref="BE71:BO72"/>
    <mergeCell ref="AL73:AL74"/>
    <mergeCell ref="BB77:BB78"/>
    <mergeCell ref="AB75:AM76"/>
    <mergeCell ref="AN75:AT76"/>
    <mergeCell ref="AW75:BE76"/>
    <mergeCell ref="S75:Z76"/>
    <mergeCell ref="S77:AA78"/>
    <mergeCell ref="AA75:AA76"/>
    <mergeCell ref="AU75:AU76"/>
    <mergeCell ref="AB77:AB78"/>
    <mergeCell ref="AC77:BA78"/>
    <mergeCell ref="S57:BX60"/>
    <mergeCell ref="A103:B104"/>
    <mergeCell ref="D103:BX104"/>
    <mergeCell ref="A105:B106"/>
    <mergeCell ref="D105:BJ106"/>
    <mergeCell ref="A79:R82"/>
    <mergeCell ref="S79:BX82"/>
    <mergeCell ref="A83:R88"/>
    <mergeCell ref="S83:BX88"/>
    <mergeCell ref="A89:R93"/>
    <mergeCell ref="S89:BX93"/>
    <mergeCell ref="A94:R97"/>
    <mergeCell ref="Y99:AY101"/>
    <mergeCell ref="S94:BX97"/>
    <mergeCell ref="BU73:BU74"/>
    <mergeCell ref="A75:R78"/>
    <mergeCell ref="B2:W4"/>
    <mergeCell ref="B34:BW37"/>
    <mergeCell ref="B18:L20"/>
    <mergeCell ref="AC73:AK74"/>
    <mergeCell ref="S73:AA74"/>
    <mergeCell ref="BE61:BX63"/>
    <mergeCell ref="S64:AK67"/>
    <mergeCell ref="AL64:BD67"/>
    <mergeCell ref="S68:Z70"/>
    <mergeCell ref="AV68:BB70"/>
    <mergeCell ref="BE64:BX70"/>
    <mergeCell ref="A61:R70"/>
    <mergeCell ref="S61:AK63"/>
    <mergeCell ref="AL61:BD63"/>
    <mergeCell ref="A57:R60"/>
    <mergeCell ref="A53:R56"/>
  </mergeCells>
  <phoneticPr fontId="1"/>
  <dataValidations count="6">
    <dataValidation imeMode="hiragana" allowBlank="1" showInputMessage="1" showErrorMessage="1" sqref="BJ1:BW1 BI1:BI2 B1:B2 BY64:CK65 DB64:XFD65 DQ72:XFD72 DI75:XFD76 AD71:AD72 BY75:CH76 CJ75:CM76 FQ70:XFD71 CQ61:XFD63 S77 BY70:CK71 CB27:DR29 S73 S75 DC73:XFD74 BY77:XFD79 BY80:CX81 DQ80:XFD81 DK70:DK71 BY96:CK97 BZ22:CA22 DZ27:XFD33 CP39:XFD39 BY39:CN39 AV28:AV29 CG30:DR30 BE46 AZ41 Y43 BY50:XFD60 AV25:AV26 BZ110:DE1048576 CM47:XFD49 S68 S61 S64 AJ68 AL64 AA68 BC68 AL68 CB30:CE30 AT68 BE61:BE64 D105:BX1048576 AW71 S71 BY66:XFD67 BY68:CJ69 DI68:DK69 BP71 BE71 DU68:DW69 EE68:XFD69 BX31:BX35 BV5:BW22 B34 T23:AL25 D38:D103 A38:C1048576 E38:R102 BI5:BU13 CB33:CC33 S43 BZ28:CA33 AL61 CB31:DR32 CB1:XFD26 BX1:BX22 AW28:BW28 AM23:AU30 AV23 AW25:BW25 S41 BZ1:CA4 S48 Y48 BY48:CJ49 CG47:CJ47 CG41:XFD46 BY40:XFD40 BY41:CC47 B32:D33 AM31:BW31 BU32:BW33 S38:BX40 CE33:DR33 AM14:AU17 A23:A33 A1:A13 S79 T14:AL16 T18:BU22 BZ19:CA19 BY1:BY33 BF61:CN63 CK72:CP72 BY74:CL74 CK73:CL73 BY72:BZ73 BC71:BC72 AN71 AE71 B24:D25 B18 AC73 BU73:BW74 AL73:AL74 AM73 BW71:BW72 BW73:BX75 DM96:XFD97 S101:BX102 S99:BB100 BW99:BX100 BD78:BX78 BY82:XFD92 BY93:CK94 DM93:XFD94 AB77:BB78 BY95:XFD95 P24:P25 AB73:AB75 AA75:AA76 BG75:BK75 S98:BX98 S83:S94 AN75:AU76 AW75 BJ75:BK76 BP75:BV75 T83:BX93 BY34:BZ38 CB34:XFD38 CA34 A17:AL17 A19:A20 B26:AL31 X1:BH13 C1:W1 B5:W13 B23:P23 N18:P20 BY98:BY1048576 DF98:XFD1048576 BZ98:DE108" xr:uid="{0ED8F611-D4FD-437B-A251-C817CDC9AF82}"/>
    <dataValidation imeMode="halfAlpha" allowBlank="1" showInputMessage="1" showErrorMessage="1" sqref="CA14:CA18 AV68:BB70 CA8 AC68:AI70 CA10:CA12" xr:uid="{56F11379-7AEB-48DB-8830-720DD1C163E3}"/>
    <dataValidation type="list" imeMode="hiragana" allowBlank="1" showInputMessage="1" showErrorMessage="1" sqref="AV43:AY47" xr:uid="{01405F57-6810-4B46-962F-DADB81978829}">
      <formula1>"男,女"</formula1>
    </dataValidation>
    <dataValidation type="date" imeMode="halfAlpha" operator="greaterThanOrEqual" allowBlank="1" showInputMessage="1" showErrorMessage="1" sqref="BE41 S53:BX60 AV16:BL17" xr:uid="{63CC06C2-2B30-4D4D-994F-FA5A2D147C80}">
      <formula1>1</formula1>
    </dataValidation>
    <dataValidation imeMode="on" operator="greaterThanOrEqual" allowBlank="1" showInputMessage="1" showErrorMessage="1" sqref="BV41:BX45" xr:uid="{361A01D4-2B38-4F40-A1E5-0F24BBA3130F}"/>
    <dataValidation imeMode="fullKatakana" allowBlank="1" showInputMessage="1" showErrorMessage="1" sqref="Y41:AU42" xr:uid="{71FDB5E5-1FC9-41C7-A57C-E9B743433C02}"/>
  </dataValidations>
  <pageMargins left="0.78740157480314965" right="0.74803149606299213" top="0.31496062992125984" bottom="0.19685039370078741" header="0.31496062992125984" footer="0.31496062992125984"/>
  <pageSetup paperSize="9" scale="90" fitToHeight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5" r:id="rId4" name="Check Box 7">
              <controlPr defaultSize="0" print="0" autoFill="0" autoLine="0" autoPict="0">
                <anchor moveWithCells="1">
                  <from>
                    <xdr:col>17</xdr:col>
                    <xdr:colOff>63500</xdr:colOff>
                    <xdr:row>70</xdr:row>
                    <xdr:rowOff>6350</xdr:rowOff>
                  </from>
                  <to>
                    <xdr:col>28</xdr:col>
                    <xdr:colOff>31750</xdr:colOff>
                    <xdr:row>71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5" name="Check Box 8">
              <controlPr defaultSize="0" print="0" autoFill="0" autoLine="0" autoPict="0">
                <anchor moveWithCells="1">
                  <from>
                    <xdr:col>29</xdr:col>
                    <xdr:colOff>63500</xdr:colOff>
                    <xdr:row>70</xdr:row>
                    <xdr:rowOff>12700</xdr:rowOff>
                  </from>
                  <to>
                    <xdr:col>38</xdr:col>
                    <xdr:colOff>25400</xdr:colOff>
                    <xdr:row>71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6" name="Check Box 9">
              <controlPr defaultSize="0" print="0" autoFill="0" autoLine="0" autoPict="0">
                <anchor moveWithCells="1">
                  <from>
                    <xdr:col>39</xdr:col>
                    <xdr:colOff>6350</xdr:colOff>
                    <xdr:row>70</xdr:row>
                    <xdr:rowOff>12700</xdr:rowOff>
                  </from>
                  <to>
                    <xdr:col>48</xdr:col>
                    <xdr:colOff>6350</xdr:colOff>
                    <xdr:row>71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7" name="Check Box 10">
              <controlPr defaultSize="0" print="0" autoFill="0" autoLine="0" autoPict="0">
                <anchor moveWithCells="1">
                  <from>
                    <xdr:col>48</xdr:col>
                    <xdr:colOff>44450</xdr:colOff>
                    <xdr:row>70</xdr:row>
                    <xdr:rowOff>19050</xdr:rowOff>
                  </from>
                  <to>
                    <xdr:col>54</xdr:col>
                    <xdr:colOff>38100</xdr:colOff>
                    <xdr:row>71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8" name="Check Box 11">
              <controlPr defaultSize="0" print="0" autoFill="0" autoLine="0" autoPict="0">
                <anchor moveWithCells="1">
                  <from>
                    <xdr:col>56</xdr:col>
                    <xdr:colOff>38100</xdr:colOff>
                    <xdr:row>70</xdr:row>
                    <xdr:rowOff>12700</xdr:rowOff>
                  </from>
                  <to>
                    <xdr:col>66</xdr:col>
                    <xdr:colOff>63500</xdr:colOff>
                    <xdr:row>71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9" name="Check Box 12">
              <controlPr defaultSize="0" print="0" autoFill="0" autoLine="0" autoPict="0">
                <anchor moveWithCells="1">
                  <from>
                    <xdr:col>68</xdr:col>
                    <xdr:colOff>19050</xdr:colOff>
                    <xdr:row>70</xdr:row>
                    <xdr:rowOff>19050</xdr:rowOff>
                  </from>
                  <to>
                    <xdr:col>75</xdr:col>
                    <xdr:colOff>38100</xdr:colOff>
                    <xdr:row>71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0" name="Check Box 13">
              <controlPr defaultSize="0" print="0" autoFill="0" autoLine="0" autoPict="0">
                <anchor moveWithCells="1">
                  <from>
                    <xdr:col>17</xdr:col>
                    <xdr:colOff>63500</xdr:colOff>
                    <xdr:row>72</xdr:row>
                    <xdr:rowOff>19050</xdr:rowOff>
                  </from>
                  <to>
                    <xdr:col>25</xdr:col>
                    <xdr:colOff>76200</xdr:colOff>
                    <xdr:row>73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1" name="Check Box 14">
              <controlPr defaultSize="0" print="0" autoFill="0" autoLine="0" autoPict="0">
                <anchor moveWithCells="1">
                  <from>
                    <xdr:col>28</xdr:col>
                    <xdr:colOff>19050</xdr:colOff>
                    <xdr:row>72</xdr:row>
                    <xdr:rowOff>25400</xdr:rowOff>
                  </from>
                  <to>
                    <xdr:col>37</xdr:col>
                    <xdr:colOff>19050</xdr:colOff>
                    <xdr:row>73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2" name="Check Box 15">
              <controlPr defaultSize="0" print="0" autoFill="0" autoLine="0" autoPict="0">
                <anchor moveWithCells="1">
                  <from>
                    <xdr:col>17</xdr:col>
                    <xdr:colOff>57150</xdr:colOff>
                    <xdr:row>74</xdr:row>
                    <xdr:rowOff>19050</xdr:rowOff>
                  </from>
                  <to>
                    <xdr:col>26</xdr:col>
                    <xdr:colOff>0</xdr:colOff>
                    <xdr:row>76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3" name="Check Box 16">
              <controlPr defaultSize="0" print="0" autoFill="0" autoLine="0" autoPict="0">
                <anchor moveWithCells="1">
                  <from>
                    <xdr:col>26</xdr:col>
                    <xdr:colOff>63500</xdr:colOff>
                    <xdr:row>74</xdr:row>
                    <xdr:rowOff>19050</xdr:rowOff>
                  </from>
                  <to>
                    <xdr:col>38</xdr:col>
                    <xdr:colOff>31750</xdr:colOff>
                    <xdr:row>75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14" name="Check Box 17">
              <controlPr defaultSize="0" print="0" autoFill="0" autoLine="0" autoPict="0">
                <anchor moveWithCells="1">
                  <from>
                    <xdr:col>38</xdr:col>
                    <xdr:colOff>69850</xdr:colOff>
                    <xdr:row>74</xdr:row>
                    <xdr:rowOff>19050</xdr:rowOff>
                  </from>
                  <to>
                    <xdr:col>46</xdr:col>
                    <xdr:colOff>6350</xdr:colOff>
                    <xdr:row>75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15" name="Check Box 18">
              <controlPr defaultSize="0" print="0" autoFill="0" autoLine="0" autoPict="0">
                <anchor moveWithCells="1">
                  <from>
                    <xdr:col>48</xdr:col>
                    <xdr:colOff>76200</xdr:colOff>
                    <xdr:row>74</xdr:row>
                    <xdr:rowOff>19050</xdr:rowOff>
                  </from>
                  <to>
                    <xdr:col>56</xdr:col>
                    <xdr:colOff>19050</xdr:colOff>
                    <xdr:row>75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16" name="Check Box 19">
              <controlPr defaultSize="0" print="0" autoFill="0" autoLine="0" autoPict="0">
                <anchor moveWithCells="1">
                  <from>
                    <xdr:col>17</xdr:col>
                    <xdr:colOff>57150</xdr:colOff>
                    <xdr:row>76</xdr:row>
                    <xdr:rowOff>19050</xdr:rowOff>
                  </from>
                  <to>
                    <xdr:col>26</xdr:col>
                    <xdr:colOff>57150</xdr:colOff>
                    <xdr:row>77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17" name="Check Box 27">
              <controlPr locked="0" defaultSize="0" print="0" autoFill="0" autoLine="0" autoPict="0">
                <anchor moveWithCells="1">
                  <from>
                    <xdr:col>55</xdr:col>
                    <xdr:colOff>63500</xdr:colOff>
                    <xdr:row>62</xdr:row>
                    <xdr:rowOff>95250</xdr:rowOff>
                  </from>
                  <to>
                    <xdr:col>60</xdr:col>
                    <xdr:colOff>63500</xdr:colOff>
                    <xdr:row>64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18" name="Check Box 28">
              <controlPr locked="0" defaultSize="0" print="0" autoFill="0" autoLine="0" autoPict="0">
                <anchor moveWithCells="1">
                  <from>
                    <xdr:col>36</xdr:col>
                    <xdr:colOff>57150</xdr:colOff>
                    <xdr:row>62</xdr:row>
                    <xdr:rowOff>88900</xdr:rowOff>
                  </from>
                  <to>
                    <xdr:col>41</xdr:col>
                    <xdr:colOff>57150</xdr:colOff>
                    <xdr:row>64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19" name="Check Box 29">
              <controlPr defaultSize="0" print="0" autoFill="0" autoLine="0" autoPict="0">
                <anchor moveWithCells="1">
                  <from>
                    <xdr:col>17</xdr:col>
                    <xdr:colOff>69850</xdr:colOff>
                    <xdr:row>82</xdr:row>
                    <xdr:rowOff>25400</xdr:rowOff>
                  </from>
                  <to>
                    <xdr:col>22</xdr:col>
                    <xdr:colOff>69850</xdr:colOff>
                    <xdr:row>83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8" r:id="rId20" name="Check Box 30">
              <controlPr defaultSize="0" print="0" autoFill="0" autoLine="0" autoPict="0">
                <anchor moveWithCells="1">
                  <from>
                    <xdr:col>17</xdr:col>
                    <xdr:colOff>76200</xdr:colOff>
                    <xdr:row>88</xdr:row>
                    <xdr:rowOff>12700</xdr:rowOff>
                  </from>
                  <to>
                    <xdr:col>22</xdr:col>
                    <xdr:colOff>76200</xdr:colOff>
                    <xdr:row>89</xdr:row>
                    <xdr:rowOff>82550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退院届</vt:lpstr>
      <vt:lpstr>退院届!Print_Area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njc</dc:creator>
  <cp:lastModifiedBy>0005346</cp:lastModifiedBy>
  <cp:lastPrinted>2026-06-12T01:48:15Z</cp:lastPrinted>
  <dcterms:created xsi:type="dcterms:W3CDTF">2011-02-24T00:04:42Z</dcterms:created>
  <dcterms:modified xsi:type="dcterms:W3CDTF">2026-07-31T04:48:44Z</dcterms:modified>
</cp:coreProperties>
</file>