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16週\"/>
    </mc:Choice>
  </mc:AlternateContent>
  <xr:revisionPtr revIDLastSave="0" documentId="13_ncr:1_{0A9EF2C1-F186-44DF-B73A-1E683A47311F}" xr6:coauthVersionLast="47" xr6:coauthVersionMax="47" xr10:uidLastSave="{00000000-0000-0000-0000-000000000000}"/>
  <bookViews>
    <workbookView xWindow="1360" yWindow="290" windowWidth="15990" windowHeight="936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8" i="28" l="1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11" i="31"/>
  <c r="J60" i="31" a="1"/>
  <c r="J60" i="31" s="1"/>
  <c r="K60" i="31" a="1"/>
  <c r="K60" i="31" s="1"/>
  <c r="L60" i="31" a="1"/>
  <c r="L60" i="31" s="1"/>
  <c r="Q23" i="31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F32" i="29" l="1"/>
  <c r="H32" i="29"/>
  <c r="I32" i="29"/>
  <c r="D32" i="29"/>
  <c r="G32" i="29"/>
  <c r="E32" i="29"/>
  <c r="D40" i="29" a="1"/>
  <c r="D16" i="29" a="1"/>
  <c r="D8" i="29" a="1"/>
  <c r="C32" i="29" l="1"/>
  <c r="H40" i="29"/>
  <c r="E40" i="29"/>
  <c r="F40" i="29"/>
  <c r="I40" i="29"/>
  <c r="G40" i="29"/>
  <c r="D40" i="29"/>
  <c r="C40" i="29" s="1"/>
  <c r="H16" i="29"/>
  <c r="I16" i="29"/>
  <c r="F16" i="29"/>
  <c r="E16" i="29"/>
  <c r="G16" i="29"/>
  <c r="D16" i="29"/>
  <c r="I8" i="29"/>
  <c r="G8" i="29"/>
  <c r="D8" i="29"/>
  <c r="E8" i="29"/>
  <c r="F8" i="29"/>
  <c r="H8" i="29"/>
  <c r="C16" i="29" l="1"/>
  <c r="C8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G24" i="29" l="1"/>
  <c r="I24" i="29"/>
  <c r="E24" i="29"/>
  <c r="F24" i="29"/>
  <c r="H24" i="29"/>
  <c r="D24" i="29"/>
  <c r="C24" i="29" s="1"/>
  <c r="G152" i="29"/>
  <c r="F152" i="29"/>
  <c r="E152" i="29"/>
  <c r="D152" i="29"/>
  <c r="I152" i="29"/>
  <c r="H152" i="29"/>
  <c r="H64" i="29"/>
  <c r="E64" i="29"/>
  <c r="I64" i="29"/>
  <c r="D64" i="29"/>
  <c r="F64" i="29"/>
  <c r="G64" i="29"/>
  <c r="D96" i="29"/>
  <c r="E96" i="29"/>
  <c r="F96" i="29"/>
  <c r="G96" i="29"/>
  <c r="I96" i="29"/>
  <c r="H96" i="29"/>
  <c r="E88" i="29"/>
  <c r="D88" i="29"/>
  <c r="G88" i="29"/>
  <c r="I88" i="29"/>
  <c r="H88" i="29"/>
  <c r="F88" i="29"/>
  <c r="F136" i="29"/>
  <c r="G136" i="29"/>
  <c r="H136" i="29"/>
  <c r="D136" i="29"/>
  <c r="I136" i="29"/>
  <c r="E136" i="29"/>
  <c r="I120" i="29"/>
  <c r="E120" i="29"/>
  <c r="G120" i="29"/>
  <c r="H120" i="29"/>
  <c r="F120" i="29"/>
  <c r="D120" i="29"/>
  <c r="C120" i="29" s="1"/>
  <c r="G72" i="29"/>
  <c r="H72" i="29"/>
  <c r="I72" i="29"/>
  <c r="E72" i="29"/>
  <c r="D72" i="29"/>
  <c r="F72" i="29"/>
  <c r="F128" i="29"/>
  <c r="H128" i="29"/>
  <c r="E128" i="29"/>
  <c r="G128" i="29"/>
  <c r="I128" i="29"/>
  <c r="D128" i="29"/>
  <c r="C128" i="29" s="1"/>
  <c r="H104" i="29"/>
  <c r="I104" i="29"/>
  <c r="D104" i="29"/>
  <c r="E104" i="29"/>
  <c r="F104" i="29"/>
  <c r="G104" i="29"/>
  <c r="F80" i="29"/>
  <c r="D80" i="29"/>
  <c r="H80" i="29"/>
  <c r="E80" i="29"/>
  <c r="G80" i="29"/>
  <c r="I80" i="29"/>
  <c r="D144" i="29"/>
  <c r="E144" i="29"/>
  <c r="F144" i="29"/>
  <c r="G144" i="29"/>
  <c r="H144" i="29"/>
  <c r="I144" i="29"/>
  <c r="I56" i="29"/>
  <c r="E56" i="29"/>
  <c r="D56" i="29"/>
  <c r="G56" i="29"/>
  <c r="F56" i="29"/>
  <c r="H56" i="29"/>
  <c r="H112" i="29"/>
  <c r="D112" i="29"/>
  <c r="E112" i="29"/>
  <c r="G112" i="29"/>
  <c r="I112" i="29"/>
  <c r="F112" i="29"/>
  <c r="D48" i="29"/>
  <c r="H48" i="29"/>
  <c r="E48" i="29"/>
  <c r="G48" i="29"/>
  <c r="F48" i="29"/>
  <c r="I48" i="29"/>
  <c r="C72" i="29" l="1"/>
  <c r="C136" i="29"/>
  <c r="C96" i="29"/>
  <c r="C104" i="29"/>
  <c r="C152" i="29"/>
  <c r="C112" i="29"/>
  <c r="C144" i="29"/>
  <c r="C64" i="29"/>
  <c r="C56" i="29"/>
  <c r="C80" i="29"/>
  <c r="C88" i="29"/>
  <c r="C4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<sst xmlns="http://schemas.openxmlformats.org/spreadsheetml/2006/main" count="4027" uniqueCount="275">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</sst>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  <xf numFmtId="177" fontId="21" fillId="2" borderId="13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1.96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0.59499999999999997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0.49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1.31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39.655172413793103</c:v>
                </c:pt>
                <c:pt idx="1">
                  <c:v>18.96551724137931</c:v>
                </c:pt>
                <c:pt idx="2">
                  <c:v>24.137931034482758</c:v>
                </c:pt>
                <c:pt idx="3">
                  <c:v>8.6206896551724146</c:v>
                </c:pt>
                <c:pt idx="4">
                  <c:v>5.1724137931034484</c:v>
                </c:pt>
                <c:pt idx="5">
                  <c:v>0</c:v>
                </c:pt>
                <c:pt idx="6">
                  <c:v>1.7241379310344827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1.7241379310344827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1.0309278350515463</c:v>
                </c:pt>
                <c:pt idx="1">
                  <c:v>9.2783505154639183</c:v>
                </c:pt>
                <c:pt idx="2">
                  <c:v>30.927835051546392</c:v>
                </c:pt>
                <c:pt idx="3">
                  <c:v>14.432989690721648</c:v>
                </c:pt>
                <c:pt idx="4">
                  <c:v>3.0927835051546393</c:v>
                </c:pt>
                <c:pt idx="5">
                  <c:v>8.2474226804123703</c:v>
                </c:pt>
                <c:pt idx="6">
                  <c:v>14.432989690721648</c:v>
                </c:pt>
                <c:pt idx="7">
                  <c:v>5.1546391752577314</c:v>
                </c:pt>
                <c:pt idx="8">
                  <c:v>3.0927835051546393</c:v>
                </c:pt>
                <c:pt idx="9">
                  <c:v>3.0927835051546393</c:v>
                </c:pt>
                <c:pt idx="10">
                  <c:v>2.0618556701030926</c:v>
                </c:pt>
                <c:pt idx="11">
                  <c:v>4.1237113402061851</c:v>
                </c:pt>
                <c:pt idx="12">
                  <c:v>1.0309278350515463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0.47694753577106513</c:v>
                </c:pt>
                <c:pt idx="2">
                  <c:v>3.8155802861685211</c:v>
                </c:pt>
                <c:pt idx="3">
                  <c:v>7.9491255961844196</c:v>
                </c:pt>
                <c:pt idx="4">
                  <c:v>10.651828298887123</c:v>
                </c:pt>
                <c:pt idx="5">
                  <c:v>11.128775834658187</c:v>
                </c:pt>
                <c:pt idx="6">
                  <c:v>11.923688394276629</c:v>
                </c:pt>
                <c:pt idx="7">
                  <c:v>11.128775834658187</c:v>
                </c:pt>
                <c:pt idx="8">
                  <c:v>9.6979332273449916</c:v>
                </c:pt>
                <c:pt idx="9">
                  <c:v>6.359300476947535</c:v>
                </c:pt>
                <c:pt idx="10">
                  <c:v>6.6772655007949124</c:v>
                </c:pt>
                <c:pt idx="11">
                  <c:v>11.446740858505565</c:v>
                </c:pt>
                <c:pt idx="12">
                  <c:v>0.63593004769475359</c:v>
                </c:pt>
                <c:pt idx="13">
                  <c:v>8.1081081081081088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2.0274689339437542</c:v>
                </c:pt>
                <c:pt idx="1">
                  <c:v>8.1098757357750166</c:v>
                </c:pt>
                <c:pt idx="2">
                  <c:v>10.529758011772399</c:v>
                </c:pt>
                <c:pt idx="3">
                  <c:v>7.455853499018966</c:v>
                </c:pt>
                <c:pt idx="4">
                  <c:v>6.2786134728580771</c:v>
                </c:pt>
                <c:pt idx="5">
                  <c:v>6.8018312622629171</c:v>
                </c:pt>
                <c:pt idx="6">
                  <c:v>6.867233485938522</c:v>
                </c:pt>
                <c:pt idx="7">
                  <c:v>5.6899934597776332</c:v>
                </c:pt>
                <c:pt idx="8">
                  <c:v>3.0085022890778288</c:v>
                </c:pt>
                <c:pt idx="9">
                  <c:v>3.6625245258338781</c:v>
                </c:pt>
                <c:pt idx="10">
                  <c:v>3.5317200784826683</c:v>
                </c:pt>
                <c:pt idx="11">
                  <c:v>7.5866579463701758</c:v>
                </c:pt>
                <c:pt idx="12">
                  <c:v>3.0739045127534337</c:v>
                </c:pt>
                <c:pt idx="13">
                  <c:v>25.376062786134728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0.47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0.16250000000000001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1.1661807580174928</c:v>
                </c:pt>
                <c:pt idx="1">
                  <c:v>3.4985422740524781</c:v>
                </c:pt>
                <c:pt idx="2">
                  <c:v>4.3731778425655978</c:v>
                </c:pt>
                <c:pt idx="3">
                  <c:v>11.9533527696793</c:v>
                </c:pt>
                <c:pt idx="4">
                  <c:v>9.6209912536443145</c:v>
                </c:pt>
                <c:pt idx="5">
                  <c:v>8.7463556851311957</c:v>
                </c:pt>
                <c:pt idx="6">
                  <c:v>8.1632653061224492</c:v>
                </c:pt>
                <c:pt idx="7">
                  <c:v>8.1632653061224492</c:v>
                </c:pt>
                <c:pt idx="8">
                  <c:v>7.8717201166180768</c:v>
                </c:pt>
                <c:pt idx="9">
                  <c:v>8.7463556851311957</c:v>
                </c:pt>
                <c:pt idx="10">
                  <c:v>7.5801749271137027</c:v>
                </c:pt>
                <c:pt idx="11">
                  <c:v>16.326530612244898</c:v>
                </c:pt>
                <c:pt idx="12">
                  <c:v>2.3323615160349855</c:v>
                </c:pt>
                <c:pt idx="13">
                  <c:v>1.4577259475218658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0.01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7.2499999999999995E-2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17.391304347826086</c:v>
                </c:pt>
                <c:pt idx="2">
                  <c:v>43.478260869565219</c:v>
                </c:pt>
                <c:pt idx="3">
                  <c:v>13.043478260869565</c:v>
                </c:pt>
                <c:pt idx="4">
                  <c:v>8.695652173913043</c:v>
                </c:pt>
                <c:pt idx="5">
                  <c:v>4.3478260869565215</c:v>
                </c:pt>
                <c:pt idx="6">
                  <c:v>4.3478260869565215</c:v>
                </c:pt>
                <c:pt idx="7">
                  <c:v>0</c:v>
                </c:pt>
                <c:pt idx="8">
                  <c:v>4.3478260869565215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4.3478260869565215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0.04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2.4390243902439024</c:v>
                </c:pt>
                <c:pt idx="2">
                  <c:v>9.7560975609756095</c:v>
                </c:pt>
                <c:pt idx="3">
                  <c:v>7.3170731707317067</c:v>
                </c:pt>
                <c:pt idx="4">
                  <c:v>12.195121951219512</c:v>
                </c:pt>
                <c:pt idx="5">
                  <c:v>14.634146341463413</c:v>
                </c:pt>
                <c:pt idx="6">
                  <c:v>4.8780487804878048</c:v>
                </c:pt>
                <c:pt idx="7">
                  <c:v>4.8780487804878048</c:v>
                </c:pt>
                <c:pt idx="8">
                  <c:v>7.3170731707317067</c:v>
                </c:pt>
                <c:pt idx="9">
                  <c:v>12.195121951219512</c:v>
                </c:pt>
                <c:pt idx="10">
                  <c:v>7.3170731707317067</c:v>
                </c:pt>
                <c:pt idx="11">
                  <c:v>7.3170731707317067</c:v>
                </c:pt>
                <c:pt idx="12">
                  <c:v>2.4390243902439024</c:v>
                </c:pt>
                <c:pt idx="13">
                  <c:v>7.3170731707317067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0.1575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0.13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1.5151515151515151</c:v>
                </c:pt>
                <c:pt idx="1">
                  <c:v>21.212121212121211</c:v>
                </c:pt>
                <c:pt idx="2">
                  <c:v>63.636363636363633</c:v>
                </c:pt>
                <c:pt idx="3">
                  <c:v>6.0606060606060606</c:v>
                </c:pt>
                <c:pt idx="4">
                  <c:v>6.0606060606060606</c:v>
                </c:pt>
                <c:pt idx="5">
                  <c:v>0</c:v>
                </c:pt>
                <c:pt idx="6">
                  <c:v>1.5151515151515151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0.03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0.02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21.428571428571427</c:v>
                </c:pt>
                <c:pt idx="2">
                  <c:v>57.142857142857139</c:v>
                </c:pt>
                <c:pt idx="3">
                  <c:v>14.285714285714285</c:v>
                </c:pt>
                <c:pt idx="4">
                  <c:v>0</c:v>
                </c:pt>
                <c:pt idx="5">
                  <c:v>0</c:v>
                </c:pt>
                <c:pt idx="6">
                  <c:v>7.1428571428571423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1.2500000000000001E-2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0.16750000000000001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0.28000000000000003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11.111111111111111</c:v>
                </c:pt>
                <c:pt idx="4">
                  <c:v>11.111111111111111</c:v>
                </c:pt>
                <c:pt idx="5">
                  <c:v>11.111111111111111</c:v>
                </c:pt>
                <c:pt idx="6">
                  <c:v>44.444444444444443</c:v>
                </c:pt>
                <c:pt idx="7">
                  <c:v>11.111111111111111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11.111111111111111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2.5000000000000001E-3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0.6100000000000001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0.1925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0.33557046979865773</c:v>
                </c:pt>
                <c:pt idx="1">
                  <c:v>0.67114093959731547</c:v>
                </c:pt>
                <c:pt idx="2">
                  <c:v>1.006711409395973</c:v>
                </c:pt>
                <c:pt idx="3">
                  <c:v>2.348993288590604</c:v>
                </c:pt>
                <c:pt idx="4">
                  <c:v>0.67114093959731547</c:v>
                </c:pt>
                <c:pt idx="5">
                  <c:v>2.0134228187919461</c:v>
                </c:pt>
                <c:pt idx="6">
                  <c:v>2.348993288590604</c:v>
                </c:pt>
                <c:pt idx="7">
                  <c:v>1.006711409395973</c:v>
                </c:pt>
                <c:pt idx="8">
                  <c:v>2.348993288590604</c:v>
                </c:pt>
                <c:pt idx="9">
                  <c:v>3.6912751677852351</c:v>
                </c:pt>
                <c:pt idx="10">
                  <c:v>2.348993288590604</c:v>
                </c:pt>
                <c:pt idx="11">
                  <c:v>6.7114093959731544</c:v>
                </c:pt>
                <c:pt idx="12">
                  <c:v>3.6912751677852351</c:v>
                </c:pt>
                <c:pt idx="13">
                  <c:v>8.724832214765101</c:v>
                </c:pt>
                <c:pt idx="14">
                  <c:v>18.456375838926174</c:v>
                </c:pt>
                <c:pt idx="15">
                  <c:v>15.771812080536913</c:v>
                </c:pt>
                <c:pt idx="16">
                  <c:v>7.7181208053691277</c:v>
                </c:pt>
                <c:pt idx="17">
                  <c:v>12.416107382550337</c:v>
                </c:pt>
                <c:pt idx="18">
                  <c:v>7.7181208053691277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0.01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</c:v>
                </c:pt>
                <c:pt idx="1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3.5000000000000003E-2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1.7500000000000002E-2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15.384615384615385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15.384615384615385</c:v>
                </c:pt>
                <c:pt idx="5">
                  <c:v>0</c:v>
                </c:pt>
                <c:pt idx="6">
                  <c:v>7.6923076923076925</c:v>
                </c:pt>
                <c:pt idx="7">
                  <c:v>0</c:v>
                </c:pt>
                <c:pt idx="8">
                  <c:v>7.6923076923076925</c:v>
                </c:pt>
                <c:pt idx="9">
                  <c:v>15.384615384615385</c:v>
                </c:pt>
                <c:pt idx="10">
                  <c:v>15.384615384615385</c:v>
                </c:pt>
                <c:pt idx="11">
                  <c:v>15.384615384615385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8.2500000000000004E-2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14.285714285714285</c:v>
                </c:pt>
                <c:pt idx="7">
                  <c:v>0</c:v>
                </c:pt>
                <c:pt idx="8">
                  <c:v>28.571428571428569</c:v>
                </c:pt>
                <c:pt idx="9">
                  <c:v>0</c:v>
                </c:pt>
                <c:pt idx="10">
                  <c:v>14.285714285714285</c:v>
                </c:pt>
                <c:pt idx="11">
                  <c:v>0</c:v>
                </c:pt>
                <c:pt idx="12">
                  <c:v>0</c:v>
                </c:pt>
                <c:pt idx="13">
                  <c:v>28.571428571428569</c:v>
                </c:pt>
                <c:pt idx="14">
                  <c:v>0</c:v>
                </c:pt>
                <c:pt idx="15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7.4999999999999997E-3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3.5000000000000003E-2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0.11499999999999999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0.1225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12.5</c:v>
                </c:pt>
                <c:pt idx="2">
                  <c:v>62.5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1.49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2.4175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[2]沖縄県!$DJ$21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[2]沖縄県!$DJ$22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[2]沖縄県!$DJ$23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[2]沖縄県!$DJ$24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[2]沖縄県!$DJ$25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[2]沖縄県!$DJ$26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[2]沖縄県!$DK$80:$FJ$80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[2]沖縄県!$DJ$81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[2]沖縄県!$DK$81:$FJ$81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[2]沖縄県!$DJ$82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[2]沖縄県!$DK$82:$FJ$82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[2]沖縄県!$DJ$83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[2]沖縄県!$DK$83:$FJ$83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[2]沖縄県!$DJ$84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[2]沖縄県!$DK$84:$FJ$84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[2]沖縄県!$DJ$85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[2]沖縄県!$DK$85:$FJ$85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[2]沖縄県!$DK$257:$FJ$257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[2]沖縄県!$DJ$258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[2]沖縄県!$DK$258:$FJ$258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[2]沖縄県!$DJ$259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[2]沖縄県!$DK$259:$FJ$259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[2]沖縄県!$DJ$260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[2]沖縄県!$DK$260:$FJ$260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[2]沖縄県!$DJ$261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[2]沖縄県!$DK$261:$FJ$261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[2]沖縄県!$DJ$262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[2]沖縄県!$DK$262:$FJ$262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[2]沖縄県!$BG$140:$DF$140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[2]沖縄県!$BF$141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[2]沖縄県!$BG$141:$DF$141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[2]沖縄県!$BF$142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[2]沖縄県!$BG$142:$DF$142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[2]沖縄県!$BF$143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[2]沖縄県!$BG$143:$DF$143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[2]沖縄県!$BF$144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[2]沖縄県!$BG$144:$DF$144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[2]沖縄県!$BF$145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[2]沖縄県!$BG$145:$DF$145</c:f>
              <c:numCache>
                <c:formatCode>General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[2]沖縄県!$BG$199:$DF$199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[2]沖縄県!$BF$200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[2]沖縄県!$BG$200:$DF$200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[2]沖縄県!$BF$201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[2]沖縄県!$BG$201:$DF$201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[2]沖縄県!$BF$202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[2]沖縄県!$BG$202:$DF$202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[2]沖縄県!$BF$203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[2]沖縄県!$BG$203:$DF$203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[2]沖縄県!$BF$204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[2]沖縄県!$BG$204:$DF$204</c:f>
              <c:numCache>
                <c:formatCode>General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[2]沖縄県!$BG$317:$DF$317</c:f>
              <c:numCache>
                <c:formatCode>General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[2]沖縄県!$BF$318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[2]沖縄県!$BG$318:$DF$318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[2]沖縄県!$BF$319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[2]沖縄県!$BG$319:$DF$319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[2]沖縄県!$BF$320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[2]沖縄県!$BG$320:$DF$320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[2]沖縄県!$BF$321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[2]沖縄県!$BG$321:$DF$321</c:f>
              <c:numCache>
                <c:formatCode>General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[2]沖縄県!$BF$322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[2]沖縄県!$BG$322:$DF$322</c:f>
              <c:numCache>
                <c:formatCode>General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[2]沖縄県!$BG$376:$DF$376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[2]沖縄県!$BF$377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[2]沖縄県!$BG$377:$DF$377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[2]沖縄県!$BF$378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[2]沖縄県!$BG$378:$DF$378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[2]沖縄県!$BF$379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[2]沖縄県!$BG$379:$DF$379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[2]沖縄県!$BF$380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[2]沖縄県!$BG$380:$DF$380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[2]沖縄県!$BF$381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[2]沖縄県!$BG$381:$DF$381</c:f>
              <c:numCache>
                <c:formatCode>General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[2]沖縄県!$BG$435:$DF$435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[2]沖縄県!$BF$436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[2]沖縄県!$BG$436:$DF$436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[2]沖縄県!$BF$437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[2]沖縄県!$BG$437:$DF$437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[2]沖縄県!$BF$438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[2]沖縄県!$BG$438:$DF$438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[2]沖縄県!$BF$439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[2]沖縄県!$BG$439:$DF$439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[2]沖縄県!$BF$440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[2]沖縄県!$BG$440:$DF$440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[2]沖縄県!$BG$494:$DF$494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[2]沖縄県!$BF$495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[2]沖縄県!$BG$495:$DF$495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[2]沖縄県!$BF$496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[2]沖縄県!$BG$496:$DF$496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[2]沖縄県!$BF$497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[2]沖縄県!$BG$497:$DF$497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[2]沖縄県!$BF$498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[2]沖縄県!$BG$498:$DF$498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[2]沖縄県!$BF$499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[2]沖縄県!$BG$499:$DF$499</c:f>
              <c:numCache>
                <c:formatCode>General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[2]沖縄県!$BG$553:$DF$553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[2]沖縄県!$BF$554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[2]沖縄県!$BG$554:$DF$554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[2]沖縄県!$BF$555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[2]沖縄県!$BG$555:$DF$555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[2]沖縄県!$BF$556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[2]沖縄県!$BG$556:$DF$556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[2]沖縄県!$BF$557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[2]沖縄県!$BG$557:$DF$557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[2]沖縄県!$BF$558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[2]沖縄県!$BG$558:$DF$558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[2]沖縄県!$BG$612:$DF$612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[2]沖縄県!$BF$613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[2]沖縄県!$BG$613:$DF$613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[2]沖縄県!$BF$614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[2]沖縄県!$BG$614:$DF$614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[2]沖縄県!$BF$615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[2]沖縄県!$BG$615:$DF$615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[2]沖縄県!$BF$616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[2]沖縄県!$BG$616:$DF$616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[2]沖縄県!$BF$617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[2]沖縄県!$BG$617:$DF$617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[2]沖縄県!$BG$671:$DF$671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[2]沖縄県!$BF$672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[2]沖縄県!$BG$672:$DF$672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[2]沖縄県!$BF$673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[2]沖縄県!$BG$673:$DF$673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[2]沖縄県!$BF$674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[2]沖縄県!$BG$674:$DF$674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[2]沖縄県!$BF$675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[2]沖縄県!$BG$675:$DF$675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[2]沖縄県!$BF$676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[2]沖縄県!$BG$676:$DF$676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[2]沖縄県!$BG$730:$DF$730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[2]沖縄県!$BF$731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[2]沖縄県!$BG$731:$DF$731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[2]沖縄県!$BF$732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[2]沖縄県!$BG$732:$DF$732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[2]沖縄県!$BF$733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[2]沖縄県!$BG$733:$DF$733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[2]沖縄県!$BF$734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[2]沖縄県!$BG$734:$DF$734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[2]沖縄県!$BF$735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[2]沖縄県!$BG$735:$DF$735</c:f>
              <c:numCache>
                <c:formatCode>General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[2]沖縄県!$BG$789:$DF$789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[2]沖縄県!$BF$790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[2]沖縄県!$BG$790:$DF$790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[2]沖縄県!$BF$791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[2]沖縄県!$BG$791:$DF$791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[2]沖縄県!$BF$792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[2]沖縄県!$BG$792:$DF$792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[2]沖縄県!$BF$793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[2]沖縄県!$BG$793:$DF$793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[2]沖縄県!$BF$794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[2]沖縄県!$BG$794:$DF$794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[2]沖縄県!$BG$848:$DF$848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[2]沖縄県!$BF$849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[2]沖縄県!$BG$849:$DF$849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[2]沖縄県!$BF$850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[2]沖縄県!$BG$850:$DF$850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[2]沖縄県!$BF$851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[2]沖縄県!$BG$851:$DF$851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[2]沖縄県!$BF$852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[2]沖縄県!$BG$852:$DF$852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[2]沖縄県!$BF$853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[2]沖縄県!$BG$853:$DF$853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[2]沖縄県!$BG$907:$DF$907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[2]沖縄県!$BF$908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[2]沖縄県!$BG$908:$DF$908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[2]沖縄県!$BF$909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[2]沖縄県!$BG$909:$DF$909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[2]沖縄県!$BF$910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[2]沖縄県!$BG$910:$DF$910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[2]沖縄県!$BF$911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[2]沖縄県!$BG$911:$DF$911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[2]沖縄県!$BF$912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[2]沖縄県!$BG$912:$DF$912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[2]沖縄県!$BG$966:$DF$966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[2]沖縄県!$BF$967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[2]沖縄県!$BG$967:$DF$967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[2]沖縄県!$BF$968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[2]沖縄県!$BG$968:$DF$968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[2]沖縄県!$BF$969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[2]沖縄県!$BG$969:$DF$969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[2]沖縄県!$BF$970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[2]沖縄県!$BG$970:$DF$970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[2]沖縄県!$BF$971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[2]沖縄県!$BG$971:$DF$971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[2]沖縄県!$BG$1025:$DF$1025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[2]沖縄県!$BF$1026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[2]沖縄県!$BG$1026:$DF$1026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[2]沖縄県!$BF$1027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[2]沖縄県!$BG$1027:$DF$1027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[2]沖縄県!$BF$1028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[2]沖縄県!$BG$1028:$DF$1028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[2]沖縄県!$BF$1029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[2]沖縄県!$BG$1029:$DF$1029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[2]沖縄県!$BF$1030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[2]沖縄県!$BG$1030:$DF$1030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0.72249999999999992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0.32750000000000001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[2]沖縄県!$BG$1086:$DF$1086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[2]沖縄県!$BF$1087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[2]沖縄県!$BG$1087:$DF$1087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[2]沖縄県!$BF$1088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[2]沖縄県!$BG$1088:$DF$1088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[2]沖縄県!$BF$1089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[2]沖縄県!$BG$1089:$DF$1089</c:f>
              <c:numCache>
                <c:formatCode>General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23523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23523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23523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235240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235241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235242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235243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235244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235245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235246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235247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235248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235249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235250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235251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235252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235253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235254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2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353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235312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22624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148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97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629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3064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  <cell r="DF319">
            <v>8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343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23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41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66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14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9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2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298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4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13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7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8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1056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topLeftCell="A84" zoomScaleNormal="100" zoomScaleSheetLayoutView="100" workbookViewId="0">
      <selection activeCell="L89" sqref="L89"/>
    </sheetView>
  </sheetViews>
  <sheetFormatPr defaultRowHeight="16.5"/>
  <cols>
    <col min="1" max="9" width="9" customWidth="1"/>
    <col min="10" max="10" width="4.58203125" customWidth="1"/>
    <col min="11" max="11" width="8.75" customWidth="1"/>
    <col min="12" max="12" width="10" bestFit="1" customWidth="1"/>
    <col min="13" max="13" width="3.83203125" customWidth="1"/>
    <col min="14" max="14" width="5.58203125" customWidth="1"/>
    <col min="15" max="15" width="3.25" customWidth="1"/>
    <col min="16" max="16" width="5.58203125" customWidth="1"/>
    <col min="17" max="17" width="5.25" customWidth="1"/>
    <col min="18" max="18" width="22.5" bestFit="1" customWidth="1"/>
  </cols>
  <sheetData>
    <row r="1" spans="1:20" ht="23" thickBot="1">
      <c r="A1" s="13" t="str">
        <f>T1&amp;K2&amp;L2&amp;M2&amp;N2&amp;O2&amp;P2&amp;Q2</f>
        <v xml:space="preserve">2026年第16週 (4/13～4/19) </v>
      </c>
      <c r="H1" s="92" t="str">
        <f>TEXT(R2,"yyyy年mm月dd日現在")</f>
        <v>2026年04月22日現在</v>
      </c>
      <c r="T1" s="94" t="s">
        <v>264</v>
      </c>
    </row>
    <row r="2" spans="1:20" ht="23.5" thickTop="1" thickBot="1">
      <c r="A2" s="11" t="s">
        <v>78</v>
      </c>
      <c r="K2" s="26" t="s">
        <v>246</v>
      </c>
      <c r="L2" s="27">
        <v>16</v>
      </c>
      <c r="M2" s="25" t="s">
        <v>190</v>
      </c>
      <c r="N2" t="str">
        <f>TEXT(INDEX(カレンダー!$C:$C,MATCH(疾病別報告状況!$L$2,カレンダー!$B:$B,0)),"m/d")</f>
        <v>4/13</v>
      </c>
      <c r="O2" s="25" t="s">
        <v>188</v>
      </c>
      <c r="P2" t="str">
        <f>TEXT(INDEX(カレンダー!$D:$D,MATCH(疾病別報告状況!$L$2,カレンダー!$B:$B,0)),"m/d")</f>
        <v>4/19</v>
      </c>
      <c r="Q2" s="25" t="s">
        <v>189</v>
      </c>
      <c r="R2" s="90">
        <v>46134</v>
      </c>
      <c r="S2" s="89"/>
    </row>
    <row r="3" spans="1:20" ht="18">
      <c r="A3" s="15"/>
      <c r="L3" s="29" t="s">
        <v>191</v>
      </c>
      <c r="R3" s="91" t="s">
        <v>245</v>
      </c>
    </row>
    <row r="4" spans="1:20" ht="18">
      <c r="A4" s="15"/>
      <c r="L4" s="28"/>
    </row>
    <row r="5" spans="1:20" ht="18">
      <c r="A5" s="15"/>
      <c r="R5" s="88"/>
    </row>
    <row r="6" spans="1:20" ht="18">
      <c r="A6" s="15"/>
    </row>
    <row r="7" spans="1:20" ht="18">
      <c r="A7" s="15"/>
    </row>
    <row r="8" spans="1:20" ht="18">
      <c r="A8" s="15"/>
      <c r="N8" s="167"/>
    </row>
    <row r="9" spans="1:20" ht="18">
      <c r="A9" s="15"/>
    </row>
    <row r="10" spans="1:20" ht="18">
      <c r="A10" s="15"/>
    </row>
    <row r="11" spans="1:20" ht="18">
      <c r="A11" s="15"/>
    </row>
    <row r="12" spans="1:20" ht="18">
      <c r="A12" s="15"/>
    </row>
    <row r="13" spans="1:20" ht="18">
      <c r="A13" s="15"/>
    </row>
    <row r="14" spans="1:20" ht="18">
      <c r="A14" s="15"/>
    </row>
    <row r="15" spans="1:20" ht="18">
      <c r="A15" s="15"/>
    </row>
    <row r="16" spans="1:20" ht="18">
      <c r="A16" s="15"/>
    </row>
    <row r="17" spans="1:1" ht="18">
      <c r="A17" s="15"/>
    </row>
    <row r="18" spans="1:1" ht="18">
      <c r="A18" s="15"/>
    </row>
    <row r="19" spans="1:1" ht="18">
      <c r="A19" s="15"/>
    </row>
    <row r="20" spans="1:1" ht="18">
      <c r="A20" s="15"/>
    </row>
    <row r="21" spans="1:1" ht="18">
      <c r="A21" s="15"/>
    </row>
    <row r="22" spans="1:1" ht="18">
      <c r="A22" s="15"/>
    </row>
    <row r="23" spans="1:1" ht="18">
      <c r="A23" s="15"/>
    </row>
    <row r="24" spans="1:1" ht="18">
      <c r="A24" s="15"/>
    </row>
    <row r="25" spans="1:1" ht="18">
      <c r="A25" s="15"/>
    </row>
    <row r="26" spans="1:1" ht="18">
      <c r="A26" s="15"/>
    </row>
    <row r="27" spans="1:1" ht="18">
      <c r="A27" s="15"/>
    </row>
    <row r="28" spans="1:1" ht="18">
      <c r="A28" s="15"/>
    </row>
    <row r="29" spans="1:1" ht="18">
      <c r="A29" s="15"/>
    </row>
    <row r="30" spans="1:1" ht="18">
      <c r="A30" s="15"/>
    </row>
    <row r="31" spans="1:1" ht="18">
      <c r="A31" s="15"/>
    </row>
    <row r="32" spans="1:1" ht="18">
      <c r="A32" s="15"/>
    </row>
    <row r="33" spans="1:1" ht="18">
      <c r="A33" s="15"/>
    </row>
    <row r="34" spans="1:1" ht="18">
      <c r="A34" s="15"/>
    </row>
    <row r="35" spans="1:1" ht="18">
      <c r="A35" s="15"/>
    </row>
    <row r="36" spans="1:1" ht="18">
      <c r="A36" s="15"/>
    </row>
    <row r="37" spans="1:1" ht="18">
      <c r="A37" s="15"/>
    </row>
    <row r="38" spans="1:1" ht="18">
      <c r="A38" s="15"/>
    </row>
    <row r="39" spans="1:1" ht="18">
      <c r="A39" s="15"/>
    </row>
    <row r="40" spans="1:1" ht="18">
      <c r="A40" s="15"/>
    </row>
    <row r="41" spans="1:1" ht="18">
      <c r="A41" s="15"/>
    </row>
    <row r="42" spans="1:1" ht="18">
      <c r="A42" s="15"/>
    </row>
    <row r="43" spans="1:1" ht="18">
      <c r="A43" s="15"/>
    </row>
    <row r="44" spans="1:1" ht="18">
      <c r="A44" s="15"/>
    </row>
    <row r="45" spans="1:1" ht="18">
      <c r="A45" s="15"/>
    </row>
    <row r="46" spans="1:1" ht="18">
      <c r="A46" s="15"/>
    </row>
    <row r="47" spans="1:1" ht="18">
      <c r="A47" s="15"/>
    </row>
    <row r="48" spans="1:1" ht="18">
      <c r="A48" s="15"/>
    </row>
    <row r="49" spans="1:12" ht="18">
      <c r="A49" s="15"/>
    </row>
    <row r="50" spans="1:12" ht="18">
      <c r="A50" s="15"/>
    </row>
    <row r="51" spans="1:12" ht="18">
      <c r="A51" s="15"/>
    </row>
    <row r="52" spans="1:12" ht="18">
      <c r="A52" s="15"/>
    </row>
    <row r="53" spans="1:12" ht="18">
      <c r="A53" s="15"/>
    </row>
    <row r="54" spans="1:12" ht="18">
      <c r="A54" s="15"/>
    </row>
    <row r="55" spans="1:12" ht="18">
      <c r="A55" s="15"/>
    </row>
    <row r="56" spans="1:12" ht="18">
      <c r="A56" s="15"/>
    </row>
    <row r="57" spans="1:12" ht="18">
      <c r="A57" s="15"/>
      <c r="L57" s="93"/>
    </row>
    <row r="58" spans="1:12" ht="18">
      <c r="A58" s="15"/>
    </row>
    <row r="59" spans="1:12" ht="18">
      <c r="A59" s="15"/>
    </row>
    <row r="60" spans="1:12" ht="18">
      <c r="A60" s="15"/>
    </row>
    <row r="61" spans="1:12" ht="18">
      <c r="A61" s="15"/>
    </row>
    <row r="62" spans="1:12" ht="18">
      <c r="A62" s="15"/>
    </row>
    <row r="63" spans="1:12" ht="18">
      <c r="A63" s="15"/>
    </row>
    <row r="64" spans="1:12" ht="18">
      <c r="A64" s="15"/>
    </row>
    <row r="65" spans="1:1" ht="18">
      <c r="A65" s="15"/>
    </row>
    <row r="66" spans="1:1" ht="18">
      <c r="A66" s="15"/>
    </row>
    <row r="67" spans="1:1" ht="18">
      <c r="A67" s="15"/>
    </row>
    <row r="68" spans="1:1" ht="18">
      <c r="A68" s="15"/>
    </row>
    <row r="69" spans="1:1" ht="18">
      <c r="A69" s="15"/>
    </row>
    <row r="70" spans="1:1" ht="18">
      <c r="A70" s="15"/>
    </row>
    <row r="71" spans="1:1" ht="18">
      <c r="A71" s="15"/>
    </row>
    <row r="72" spans="1:1" ht="18">
      <c r="A72" s="15"/>
    </row>
    <row r="73" spans="1:1" ht="18">
      <c r="A73" s="15"/>
    </row>
    <row r="74" spans="1:1" ht="18">
      <c r="A74" s="15"/>
    </row>
    <row r="75" spans="1:1" ht="18">
      <c r="A75" s="15"/>
    </row>
    <row r="76" spans="1:1" ht="18">
      <c r="A76" s="15"/>
    </row>
    <row r="77" spans="1:1" ht="18">
      <c r="A77" s="15"/>
    </row>
    <row r="78" spans="1:1" ht="18">
      <c r="A78" s="15"/>
    </row>
    <row r="79" spans="1:1" ht="18">
      <c r="A79" s="15"/>
    </row>
    <row r="80" spans="1:1" ht="18">
      <c r="A80" s="15"/>
    </row>
    <row r="81" spans="1:10" ht="18">
      <c r="A81" s="15"/>
    </row>
    <row r="82" spans="1:10" ht="22.5">
      <c r="A82" s="11" t="str">
        <f>+A1</f>
        <v xml:space="preserve">2026年第16週 (4/13～4/19) </v>
      </c>
    </row>
    <row r="83" spans="1:10" ht="22.5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">
      <c r="A84" s="15"/>
    </row>
    <row r="85" spans="1:10" ht="18">
      <c r="A85" s="15"/>
    </row>
    <row r="86" spans="1:10" ht="18">
      <c r="A86" s="15"/>
    </row>
    <row r="87" spans="1:10" ht="18">
      <c r="A87" s="15"/>
    </row>
    <row r="88" spans="1:10" ht="18">
      <c r="A88" s="15"/>
    </row>
    <row r="89" spans="1:10" ht="18">
      <c r="A89" s="15"/>
    </row>
    <row r="90" spans="1:10" ht="18">
      <c r="A90" s="15"/>
    </row>
    <row r="91" spans="1:10" ht="18">
      <c r="A91" s="15"/>
    </row>
    <row r="92" spans="1:10" ht="18">
      <c r="A92" s="15"/>
    </row>
    <row r="93" spans="1:10" ht="18">
      <c r="A93" s="15"/>
    </row>
    <row r="94" spans="1:10" ht="18">
      <c r="A94" s="15"/>
    </row>
    <row r="95" spans="1:10" ht="18">
      <c r="A95" s="15"/>
    </row>
    <row r="96" spans="1:10" ht="18">
      <c r="A96" s="15"/>
    </row>
    <row r="97" spans="1:1" ht="18">
      <c r="A97" s="15"/>
    </row>
    <row r="98" spans="1:1" ht="18">
      <c r="A98" s="15"/>
    </row>
    <row r="99" spans="1:1" ht="18">
      <c r="A99" s="15"/>
    </row>
    <row r="100" spans="1:1" ht="18">
      <c r="A100" s="15"/>
    </row>
    <row r="101" spans="1:1" ht="18">
      <c r="A101" s="15"/>
    </row>
    <row r="102" spans="1:1" ht="18">
      <c r="A102" s="15"/>
    </row>
    <row r="103" spans="1:1" ht="18">
      <c r="A103" s="15"/>
    </row>
    <row r="104" spans="1:1" ht="18">
      <c r="A104" s="15"/>
    </row>
    <row r="105" spans="1:1" ht="18">
      <c r="A105" s="15"/>
    </row>
    <row r="106" spans="1:1" ht="18">
      <c r="A106" s="15"/>
    </row>
    <row r="107" spans="1:1" ht="18">
      <c r="A107" s="15"/>
    </row>
    <row r="108" spans="1:1" ht="18">
      <c r="A108" s="15"/>
    </row>
    <row r="109" spans="1:1" ht="18">
      <c r="A109" s="15"/>
    </row>
    <row r="110" spans="1:1" ht="18">
      <c r="A110" s="15"/>
    </row>
    <row r="111" spans="1:1" ht="18">
      <c r="A111" s="15"/>
    </row>
    <row r="112" spans="1:1" ht="18">
      <c r="A112" s="15"/>
    </row>
    <row r="113" spans="1:1" ht="18">
      <c r="A113" s="15"/>
    </row>
    <row r="114" spans="1:1" ht="18">
      <c r="A114" s="15"/>
    </row>
    <row r="115" spans="1:1" ht="18">
      <c r="A115" s="15"/>
    </row>
    <row r="116" spans="1:1" ht="18">
      <c r="A116" s="15"/>
    </row>
    <row r="117" spans="1:1" ht="18">
      <c r="A117" s="15"/>
    </row>
    <row r="118" spans="1:1" ht="18">
      <c r="A118" s="15"/>
    </row>
    <row r="119" spans="1:1" ht="18">
      <c r="A119" s="15"/>
    </row>
    <row r="120" spans="1:1" ht="18">
      <c r="A120" s="15"/>
    </row>
    <row r="121" spans="1:1" ht="18">
      <c r="A121" s="15"/>
    </row>
    <row r="122" spans="1:1" ht="18">
      <c r="A122" s="15"/>
    </row>
    <row r="123" spans="1:1" ht="18">
      <c r="A123" s="15"/>
    </row>
    <row r="124" spans="1:1" ht="18">
      <c r="A124" s="15"/>
    </row>
    <row r="125" spans="1:1" ht="18">
      <c r="A125" s="15"/>
    </row>
    <row r="126" spans="1:1" ht="18">
      <c r="A126" s="15"/>
    </row>
    <row r="127" spans="1:1" ht="18">
      <c r="A127" s="15"/>
    </row>
    <row r="128" spans="1:1" ht="18">
      <c r="A128" s="15"/>
    </row>
    <row r="129" spans="1:1" ht="18">
      <c r="A129" s="15"/>
    </row>
    <row r="130" spans="1:1" ht="18">
      <c r="A130" s="15"/>
    </row>
    <row r="131" spans="1:1" ht="18">
      <c r="A131" s="15"/>
    </row>
    <row r="132" spans="1:1" ht="18">
      <c r="A132" s="15"/>
    </row>
    <row r="133" spans="1:1" ht="18">
      <c r="A133" s="15"/>
    </row>
    <row r="134" spans="1:1" ht="18">
      <c r="A134" s="15"/>
    </row>
    <row r="135" spans="1:1" ht="18">
      <c r="A135" s="15"/>
    </row>
    <row r="136" spans="1:1" ht="18">
      <c r="A136" s="15"/>
    </row>
    <row r="137" spans="1:1" ht="18">
      <c r="A137" s="15"/>
    </row>
    <row r="138" spans="1:1" ht="18">
      <c r="A138" s="15"/>
    </row>
    <row r="139" spans="1:1" ht="18">
      <c r="A139" s="15"/>
    </row>
    <row r="140" spans="1:1" ht="18">
      <c r="A140" s="15"/>
    </row>
    <row r="141" spans="1:1" ht="18">
      <c r="A141" s="15"/>
    </row>
    <row r="142" spans="1:1" ht="18">
      <c r="A142" s="15"/>
    </row>
    <row r="143" spans="1:1" ht="18">
      <c r="A143" s="15"/>
    </row>
    <row r="144" spans="1:1" ht="18">
      <c r="A144" s="15"/>
    </row>
    <row r="145" spans="1:1" ht="18">
      <c r="A145" s="15"/>
    </row>
    <row r="146" spans="1:1" ht="18">
      <c r="A146" s="15"/>
    </row>
    <row r="147" spans="1:1" ht="18">
      <c r="A147" s="15"/>
    </row>
    <row r="148" spans="1:1" ht="18">
      <c r="A148" s="15"/>
    </row>
    <row r="149" spans="1:1" ht="18">
      <c r="A149" s="15"/>
    </row>
    <row r="150" spans="1:1" ht="18">
      <c r="A150" s="15"/>
    </row>
    <row r="151" spans="1:1" ht="18">
      <c r="A151" s="15"/>
    </row>
    <row r="152" spans="1:1" ht="18">
      <c r="A152" s="15"/>
    </row>
    <row r="153" spans="1:1" ht="18">
      <c r="A153" s="15"/>
    </row>
    <row r="154" spans="1:1" ht="18">
      <c r="A154" s="15"/>
    </row>
    <row r="155" spans="1:1" ht="18">
      <c r="A155" s="15"/>
    </row>
    <row r="156" spans="1:1" ht="18">
      <c r="A156" s="15"/>
    </row>
    <row r="157" spans="1:1" ht="18">
      <c r="A157" s="15"/>
    </row>
    <row r="158" spans="1:1" ht="18">
      <c r="A158" s="15"/>
    </row>
    <row r="159" spans="1:1" ht="18">
      <c r="A159" s="15"/>
    </row>
    <row r="160" spans="1:1" ht="18">
      <c r="A160" s="15"/>
    </row>
    <row r="161" spans="1:1" ht="18">
      <c r="A161" s="15"/>
    </row>
    <row r="162" spans="1:1" ht="18">
      <c r="A162" s="15"/>
    </row>
    <row r="163" spans="1:1" ht="22.5">
      <c r="A163" s="11" t="str">
        <f>+A1</f>
        <v xml:space="preserve">2026年第16週 (4/13～4/19) </v>
      </c>
    </row>
    <row r="164" spans="1:1" ht="22.5">
      <c r="A164" s="11" t="s">
        <v>159</v>
      </c>
    </row>
    <row r="165" spans="1:1" ht="18">
      <c r="A165" s="15"/>
    </row>
    <row r="166" spans="1:1" ht="18">
      <c r="A166" s="15"/>
    </row>
    <row r="167" spans="1:1" ht="18">
      <c r="A167" s="15"/>
    </row>
    <row r="168" spans="1:1" ht="18">
      <c r="A168" s="15"/>
    </row>
    <row r="169" spans="1:1" ht="18">
      <c r="A169" s="15"/>
    </row>
    <row r="170" spans="1:1" ht="18">
      <c r="A170" s="15"/>
    </row>
    <row r="171" spans="1:1" ht="18">
      <c r="A171" s="15"/>
    </row>
    <row r="172" spans="1:1" ht="18">
      <c r="A172" s="15"/>
    </row>
    <row r="173" spans="1:1" ht="18">
      <c r="A173" s="15"/>
    </row>
    <row r="174" spans="1:1" ht="18">
      <c r="A174" s="15"/>
    </row>
    <row r="175" spans="1:1" ht="18">
      <c r="A175" s="15"/>
    </row>
    <row r="176" spans="1:1" ht="18">
      <c r="A176" s="15"/>
    </row>
    <row r="177" spans="1:1" ht="18">
      <c r="A177" s="15"/>
    </row>
    <row r="178" spans="1:1" ht="18">
      <c r="A178" s="15"/>
    </row>
    <row r="179" spans="1:1" ht="18">
      <c r="A179" s="15"/>
    </row>
    <row r="180" spans="1:1" ht="18">
      <c r="A180" s="15"/>
    </row>
    <row r="181" spans="1:1" ht="18">
      <c r="A181" s="15"/>
    </row>
    <row r="182" spans="1:1" ht="18">
      <c r="A182" s="15"/>
    </row>
    <row r="183" spans="1:1" ht="18">
      <c r="A183" s="15"/>
    </row>
    <row r="184" spans="1:1" ht="18">
      <c r="A184" s="15"/>
    </row>
    <row r="185" spans="1:1" ht="18">
      <c r="A185" s="15"/>
    </row>
    <row r="186" spans="1:1" ht="18">
      <c r="A186" s="15"/>
    </row>
    <row r="187" spans="1:1" ht="18">
      <c r="A187" s="15"/>
    </row>
    <row r="188" spans="1:1" ht="18">
      <c r="A188" s="15"/>
    </row>
    <row r="189" spans="1:1" ht="18">
      <c r="A189" s="15"/>
    </row>
    <row r="190" spans="1:1" ht="18">
      <c r="A190" s="15"/>
    </row>
    <row r="191" spans="1:1" ht="18">
      <c r="A191" s="15"/>
    </row>
    <row r="192" spans="1:1" ht="18">
      <c r="A192" s="15"/>
    </row>
    <row r="193" spans="1:1" ht="18">
      <c r="A193" s="15"/>
    </row>
    <row r="194" spans="1:1" ht="18">
      <c r="A194" s="15"/>
    </row>
    <row r="195" spans="1:1" ht="18">
      <c r="A195" s="15"/>
    </row>
    <row r="196" spans="1:1" ht="18">
      <c r="A196" s="15"/>
    </row>
    <row r="197" spans="1:1" ht="18">
      <c r="A197" s="15"/>
    </row>
    <row r="198" spans="1:1" ht="18">
      <c r="A198" s="15"/>
    </row>
    <row r="199" spans="1:1" ht="18">
      <c r="A199" s="15"/>
    </row>
    <row r="200" spans="1:1" ht="18">
      <c r="A200" s="15"/>
    </row>
    <row r="201" spans="1:1" ht="18">
      <c r="A201" s="15"/>
    </row>
    <row r="202" spans="1:1" ht="18">
      <c r="A202" s="15"/>
    </row>
    <row r="203" spans="1:1" ht="18">
      <c r="A203" s="15"/>
    </row>
    <row r="204" spans="1:1" ht="18">
      <c r="A204" s="15"/>
    </row>
    <row r="205" spans="1:1" ht="18">
      <c r="A205" s="15"/>
    </row>
    <row r="206" spans="1:1" ht="18">
      <c r="A206" s="15"/>
    </row>
    <row r="207" spans="1:1" ht="18">
      <c r="A207" s="15"/>
    </row>
    <row r="208" spans="1:1" ht="18">
      <c r="A208" s="15"/>
    </row>
    <row r="209" spans="1:1" ht="18">
      <c r="A209" s="15"/>
    </row>
    <row r="210" spans="1:1" ht="18">
      <c r="A210" s="15"/>
    </row>
    <row r="211" spans="1:1" ht="18">
      <c r="A211" s="15"/>
    </row>
    <row r="212" spans="1:1" ht="18">
      <c r="A212" s="15"/>
    </row>
    <row r="213" spans="1:1" ht="18">
      <c r="A213" s="15"/>
    </row>
    <row r="214" spans="1:1" ht="18">
      <c r="A214" s="15"/>
    </row>
    <row r="215" spans="1:1" ht="18">
      <c r="A215" s="15"/>
    </row>
    <row r="216" spans="1:1" ht="18">
      <c r="A216" s="15"/>
    </row>
    <row r="217" spans="1:1" ht="18">
      <c r="A217" s="15"/>
    </row>
    <row r="218" spans="1:1" ht="18">
      <c r="A218" s="15"/>
    </row>
    <row r="219" spans="1:1" ht="18">
      <c r="A219" s="15"/>
    </row>
    <row r="220" spans="1:1" ht="18">
      <c r="A220" s="15"/>
    </row>
    <row r="221" spans="1:1" ht="18">
      <c r="A221" s="15"/>
    </row>
    <row r="222" spans="1:1" ht="18">
      <c r="A222" s="15"/>
    </row>
    <row r="223" spans="1:1" ht="18">
      <c r="A223" s="15"/>
    </row>
    <row r="224" spans="1:1" ht="18">
      <c r="A224" s="15"/>
    </row>
    <row r="225" spans="1:1" ht="18">
      <c r="A225" s="15"/>
    </row>
    <row r="226" spans="1:1" ht="18">
      <c r="A226" s="15"/>
    </row>
    <row r="227" spans="1:1" ht="18">
      <c r="A227" s="15"/>
    </row>
    <row r="228" spans="1:1" ht="18">
      <c r="A228" s="15"/>
    </row>
    <row r="229" spans="1:1" ht="18">
      <c r="A229" s="15"/>
    </row>
    <row r="230" spans="1:1" ht="18">
      <c r="A230" s="15"/>
    </row>
    <row r="231" spans="1:1" ht="18">
      <c r="A231" s="15"/>
    </row>
    <row r="232" spans="1:1" ht="18">
      <c r="A232" s="15"/>
    </row>
    <row r="233" spans="1:1" ht="18">
      <c r="A233" s="15"/>
    </row>
    <row r="234" spans="1:1" ht="18">
      <c r="A234" s="15"/>
    </row>
    <row r="235" spans="1:1" ht="18">
      <c r="A235" s="15"/>
    </row>
    <row r="236" spans="1:1" ht="18">
      <c r="A236" s="15"/>
    </row>
    <row r="237" spans="1:1" ht="18">
      <c r="A237" s="15"/>
    </row>
    <row r="238" spans="1:1" ht="18">
      <c r="A238" s="15"/>
    </row>
    <row r="239" spans="1:1" ht="18">
      <c r="A239" s="15"/>
    </row>
    <row r="240" spans="1:1" ht="18">
      <c r="A240" s="15"/>
    </row>
    <row r="241" spans="1:1" ht="18">
      <c r="A241" s="15"/>
    </row>
    <row r="242" spans="1:1" ht="18">
      <c r="A242" s="15"/>
    </row>
    <row r="243" spans="1:1" ht="18">
      <c r="A243" s="15"/>
    </row>
    <row r="244" spans="1:1" ht="22.5">
      <c r="A244" s="11" t="str">
        <f>+A1</f>
        <v xml:space="preserve">2026年第16週 (4/13～4/19) </v>
      </c>
    </row>
    <row r="245" spans="1:1" ht="22.5">
      <c r="A245" s="11" t="s">
        <v>160</v>
      </c>
    </row>
    <row r="246" spans="1:1" ht="18">
      <c r="A246" s="15"/>
    </row>
    <row r="247" spans="1:1" ht="18">
      <c r="A247" s="15"/>
    </row>
    <row r="248" spans="1:1" ht="18">
      <c r="A248" s="15"/>
    </row>
    <row r="249" spans="1:1" ht="18">
      <c r="A249" s="15"/>
    </row>
    <row r="250" spans="1:1" ht="18">
      <c r="A250" s="15"/>
    </row>
    <row r="251" spans="1:1" ht="18">
      <c r="A251" s="15"/>
    </row>
    <row r="252" spans="1:1" ht="18">
      <c r="A252" s="15"/>
    </row>
    <row r="253" spans="1:1" ht="18">
      <c r="A253" s="15"/>
    </row>
    <row r="254" spans="1:1" ht="18">
      <c r="A254" s="15"/>
    </row>
    <row r="255" spans="1:1" ht="18">
      <c r="A255" s="15"/>
    </row>
    <row r="256" spans="1:1" ht="18">
      <c r="A256" s="15"/>
    </row>
    <row r="257" spans="1:1" ht="18">
      <c r="A257" s="15"/>
    </row>
    <row r="258" spans="1:1" ht="18">
      <c r="A258" s="15"/>
    </row>
    <row r="259" spans="1:1" ht="18">
      <c r="A259" s="15"/>
    </row>
    <row r="260" spans="1:1" ht="18">
      <c r="A260" s="15"/>
    </row>
    <row r="261" spans="1:1" ht="18">
      <c r="A261" s="15"/>
    </row>
    <row r="262" spans="1:1" ht="18">
      <c r="A262" s="15"/>
    </row>
    <row r="263" spans="1:1" ht="18">
      <c r="A263" s="15"/>
    </row>
    <row r="264" spans="1:1" ht="18">
      <c r="A264" s="15"/>
    </row>
    <row r="265" spans="1:1" ht="18">
      <c r="A265" s="15"/>
    </row>
    <row r="266" spans="1:1" ht="18">
      <c r="A266" s="15"/>
    </row>
    <row r="267" spans="1:1" ht="18">
      <c r="A267" s="15"/>
    </row>
    <row r="268" spans="1:1" ht="18">
      <c r="A268" s="15"/>
    </row>
    <row r="269" spans="1:1" ht="18">
      <c r="A269" s="15"/>
    </row>
    <row r="270" spans="1:1" ht="18">
      <c r="A270" s="15"/>
    </row>
    <row r="271" spans="1:1" ht="18">
      <c r="A271" s="15"/>
    </row>
    <row r="272" spans="1:1" ht="18">
      <c r="A272" s="15"/>
    </row>
    <row r="273" spans="1:1" ht="18">
      <c r="A273" s="15"/>
    </row>
    <row r="274" spans="1:1" ht="18">
      <c r="A274" s="15"/>
    </row>
    <row r="275" spans="1:1" ht="18">
      <c r="A275" s="15"/>
    </row>
    <row r="276" spans="1:1" ht="18">
      <c r="A276" s="15"/>
    </row>
    <row r="277" spans="1:1" ht="18">
      <c r="A277" s="15"/>
    </row>
    <row r="278" spans="1:1" ht="18">
      <c r="A278" s="15"/>
    </row>
    <row r="279" spans="1:1" ht="18">
      <c r="A279" s="15"/>
    </row>
    <row r="280" spans="1:1" ht="18">
      <c r="A280" s="15"/>
    </row>
    <row r="281" spans="1:1" ht="18">
      <c r="A281" s="15"/>
    </row>
    <row r="282" spans="1:1" ht="18">
      <c r="A282" s="15"/>
    </row>
    <row r="283" spans="1:1" ht="18">
      <c r="A283" s="15"/>
    </row>
    <row r="284" spans="1:1" ht="18">
      <c r="A284" s="15"/>
    </row>
    <row r="285" spans="1:1" ht="18">
      <c r="A285" s="15"/>
    </row>
    <row r="286" spans="1:1" ht="18">
      <c r="A286" s="15"/>
    </row>
    <row r="287" spans="1:1" ht="18">
      <c r="A287" s="15"/>
    </row>
    <row r="288" spans="1:1" ht="18">
      <c r="A288" s="15"/>
    </row>
    <row r="289" spans="1:1" ht="18">
      <c r="A289" s="15"/>
    </row>
    <row r="290" spans="1:1" ht="18">
      <c r="A290" s="15"/>
    </row>
    <row r="291" spans="1:1" ht="18">
      <c r="A291" s="15"/>
    </row>
    <row r="292" spans="1:1" ht="18">
      <c r="A292" s="15"/>
    </row>
    <row r="293" spans="1:1" ht="18">
      <c r="A293" s="15"/>
    </row>
    <row r="294" spans="1:1" ht="18">
      <c r="A294" s="15"/>
    </row>
    <row r="295" spans="1:1" ht="18">
      <c r="A295" s="15"/>
    </row>
    <row r="296" spans="1:1" ht="18">
      <c r="A296" s="15"/>
    </row>
    <row r="297" spans="1:1" ht="18">
      <c r="A297" s="15"/>
    </row>
    <row r="298" spans="1:1" ht="18">
      <c r="A298" s="15"/>
    </row>
    <row r="299" spans="1:1" ht="18">
      <c r="A299" s="15"/>
    </row>
    <row r="300" spans="1:1" ht="18">
      <c r="A300" s="15"/>
    </row>
    <row r="301" spans="1:1" ht="18">
      <c r="A301" s="15"/>
    </row>
    <row r="302" spans="1:1" ht="18">
      <c r="A302" s="15"/>
    </row>
    <row r="303" spans="1:1" ht="18">
      <c r="A303" s="15"/>
    </row>
    <row r="304" spans="1:1" ht="18">
      <c r="A304" s="15"/>
    </row>
    <row r="305" spans="1:1" ht="18">
      <c r="A305" s="15"/>
    </row>
    <row r="306" spans="1:1" ht="18">
      <c r="A306" s="15"/>
    </row>
    <row r="307" spans="1:1" ht="18">
      <c r="A307" s="15"/>
    </row>
    <row r="308" spans="1:1" ht="18">
      <c r="A308" s="15"/>
    </row>
    <row r="309" spans="1:1" ht="18">
      <c r="A309" s="15"/>
    </row>
    <row r="310" spans="1:1" ht="18">
      <c r="A310" s="15"/>
    </row>
    <row r="311" spans="1:1" ht="18">
      <c r="A311" s="15"/>
    </row>
    <row r="312" spans="1:1" ht="18">
      <c r="A312" s="15"/>
    </row>
    <row r="313" spans="1:1" ht="18">
      <c r="A313" s="15"/>
    </row>
    <row r="314" spans="1:1" ht="18">
      <c r="A314" s="15"/>
    </row>
    <row r="315" spans="1:1" ht="18">
      <c r="A315" s="15"/>
    </row>
    <row r="316" spans="1:1" ht="18">
      <c r="A316" s="15"/>
    </row>
    <row r="317" spans="1:1" ht="18">
      <c r="A317" s="15"/>
    </row>
    <row r="318" spans="1:1" ht="18">
      <c r="A318" s="15"/>
    </row>
    <row r="319" spans="1:1" ht="18">
      <c r="A319" s="15"/>
    </row>
    <row r="320" spans="1:1" ht="18">
      <c r="A320" s="15"/>
    </row>
    <row r="321" spans="1:1" ht="18">
      <c r="A321" s="15"/>
    </row>
    <row r="322" spans="1:1" ht="18">
      <c r="A322" s="15"/>
    </row>
    <row r="323" spans="1:1" ht="18">
      <c r="A323" s="15"/>
    </row>
    <row r="324" spans="1:1" ht="18">
      <c r="A324" s="15"/>
    </row>
    <row r="325" spans="1:1" ht="22.5">
      <c r="A325" s="11" t="str">
        <f>+A1</f>
        <v xml:space="preserve">2026年第16週 (4/13～4/19) </v>
      </c>
    </row>
    <row r="326" spans="1:1" ht="22.5">
      <c r="A326" s="11" t="s">
        <v>161</v>
      </c>
    </row>
    <row r="327" spans="1:1" ht="18">
      <c r="A327" s="15"/>
    </row>
    <row r="328" spans="1:1" ht="18">
      <c r="A328" s="15"/>
    </row>
    <row r="329" spans="1:1" ht="18">
      <c r="A329" s="15"/>
    </row>
    <row r="330" spans="1:1" ht="18">
      <c r="A330" s="15"/>
    </row>
    <row r="331" spans="1:1" ht="18">
      <c r="A331" s="15"/>
    </row>
    <row r="332" spans="1:1" ht="18">
      <c r="A332" s="15"/>
    </row>
    <row r="333" spans="1:1" ht="18">
      <c r="A333" s="15"/>
    </row>
    <row r="334" spans="1:1" ht="18">
      <c r="A334" s="15"/>
    </row>
    <row r="335" spans="1:1" ht="18">
      <c r="A335" s="15"/>
    </row>
    <row r="336" spans="1:1" ht="18">
      <c r="A336" s="15"/>
    </row>
    <row r="337" spans="1:1" ht="18">
      <c r="A337" s="15"/>
    </row>
    <row r="338" spans="1:1" ht="18">
      <c r="A338" s="15"/>
    </row>
    <row r="339" spans="1:1" ht="18">
      <c r="A339" s="15"/>
    </row>
    <row r="340" spans="1:1" ht="18">
      <c r="A340" s="15"/>
    </row>
    <row r="341" spans="1:1" ht="18">
      <c r="A341" s="15"/>
    </row>
    <row r="342" spans="1:1" ht="18">
      <c r="A342" s="15"/>
    </row>
    <row r="343" spans="1:1" ht="18">
      <c r="A343" s="15"/>
    </row>
    <row r="344" spans="1:1" ht="18">
      <c r="A344" s="15"/>
    </row>
    <row r="345" spans="1:1" ht="18">
      <c r="A345" s="15"/>
    </row>
    <row r="346" spans="1:1" ht="18">
      <c r="A346" s="15"/>
    </row>
    <row r="347" spans="1:1" ht="18">
      <c r="A347" s="15"/>
    </row>
    <row r="348" spans="1:1" ht="18">
      <c r="A348" s="15"/>
    </row>
    <row r="349" spans="1:1" ht="18">
      <c r="A349" s="15"/>
    </row>
    <row r="350" spans="1:1" ht="18">
      <c r="A350" s="15"/>
    </row>
    <row r="351" spans="1:1" ht="18">
      <c r="A351" s="15"/>
    </row>
    <row r="352" spans="1:1" ht="18">
      <c r="A352" s="15"/>
    </row>
    <row r="353" spans="1:1" ht="18">
      <c r="A353" s="15"/>
    </row>
    <row r="354" spans="1:1" ht="18">
      <c r="A354" s="15"/>
    </row>
    <row r="355" spans="1:1" ht="18">
      <c r="A355" s="15"/>
    </row>
    <row r="356" spans="1:1" ht="18">
      <c r="A356" s="15"/>
    </row>
    <row r="357" spans="1:1" ht="18">
      <c r="A357" s="15"/>
    </row>
    <row r="358" spans="1:1" ht="18">
      <c r="A358" s="15"/>
    </row>
    <row r="359" spans="1:1" ht="18">
      <c r="A359" s="15"/>
    </row>
    <row r="360" spans="1:1" ht="18">
      <c r="A360" s="15"/>
    </row>
    <row r="361" spans="1:1" ht="18">
      <c r="A361" s="15"/>
    </row>
    <row r="362" spans="1:1" ht="18">
      <c r="A362" s="15"/>
    </row>
    <row r="363" spans="1:1" ht="18">
      <c r="A363" s="15"/>
    </row>
    <row r="364" spans="1:1" ht="18">
      <c r="A364" s="15"/>
    </row>
    <row r="365" spans="1:1" ht="18">
      <c r="A365" s="15"/>
    </row>
    <row r="366" spans="1:1" ht="18">
      <c r="A366" s="15"/>
    </row>
    <row r="367" spans="1:1" ht="18">
      <c r="A367" s="15"/>
    </row>
    <row r="368" spans="1:1" ht="18">
      <c r="A368" s="15"/>
    </row>
    <row r="369" spans="1:1" ht="18">
      <c r="A369" s="15"/>
    </row>
    <row r="370" spans="1:1" ht="18">
      <c r="A370" s="15"/>
    </row>
    <row r="371" spans="1:1" ht="18">
      <c r="A371" s="15"/>
    </row>
    <row r="372" spans="1:1" ht="18">
      <c r="A372" s="15"/>
    </row>
    <row r="373" spans="1:1" ht="18">
      <c r="A373" s="15"/>
    </row>
    <row r="374" spans="1:1" ht="18">
      <c r="A374" s="15"/>
    </row>
    <row r="375" spans="1:1" ht="18">
      <c r="A375" s="15"/>
    </row>
    <row r="376" spans="1:1" ht="18">
      <c r="A376" s="15"/>
    </row>
    <row r="377" spans="1:1" ht="18">
      <c r="A377" s="15"/>
    </row>
    <row r="378" spans="1:1" ht="18">
      <c r="A378" s="15"/>
    </row>
    <row r="379" spans="1:1" ht="18">
      <c r="A379" s="15"/>
    </row>
    <row r="380" spans="1:1" ht="18">
      <c r="A380" s="15"/>
    </row>
    <row r="381" spans="1:1" ht="18">
      <c r="A381" s="15"/>
    </row>
    <row r="382" spans="1:1" ht="18">
      <c r="A382" s="15"/>
    </row>
    <row r="383" spans="1:1" ht="18">
      <c r="A383" s="15"/>
    </row>
    <row r="384" spans="1:1" ht="18">
      <c r="A384" s="15"/>
    </row>
    <row r="385" spans="1:1" ht="18">
      <c r="A385" s="15"/>
    </row>
    <row r="386" spans="1:1" ht="18">
      <c r="A386" s="15"/>
    </row>
    <row r="387" spans="1:1" ht="18">
      <c r="A387" s="15"/>
    </row>
    <row r="388" spans="1:1" ht="18">
      <c r="A388" s="15"/>
    </row>
    <row r="389" spans="1:1" ht="18">
      <c r="A389" s="15"/>
    </row>
    <row r="390" spans="1:1" ht="18">
      <c r="A390" s="15"/>
    </row>
    <row r="391" spans="1:1" ht="18">
      <c r="A391" s="15"/>
    </row>
    <row r="392" spans="1:1" ht="18">
      <c r="A392" s="15"/>
    </row>
    <row r="393" spans="1:1" ht="18">
      <c r="A393" s="15"/>
    </row>
    <row r="394" spans="1:1" ht="18">
      <c r="A394" s="15"/>
    </row>
    <row r="395" spans="1:1" ht="18">
      <c r="A395" s="15"/>
    </row>
    <row r="396" spans="1:1" ht="18">
      <c r="A396" s="15"/>
    </row>
    <row r="397" spans="1:1" ht="18">
      <c r="A397" s="15"/>
    </row>
    <row r="398" spans="1:1" ht="18">
      <c r="A398" s="15"/>
    </row>
    <row r="399" spans="1:1" ht="18">
      <c r="A399" s="15"/>
    </row>
    <row r="400" spans="1:1" ht="18">
      <c r="A400" s="15"/>
    </row>
    <row r="401" spans="1:1" ht="18">
      <c r="A401" s="15"/>
    </row>
    <row r="402" spans="1:1" ht="18">
      <c r="A402" s="15"/>
    </row>
    <row r="403" spans="1:1" ht="18">
      <c r="A403" s="15"/>
    </row>
    <row r="404" spans="1:1" ht="18">
      <c r="A404" s="15"/>
    </row>
    <row r="405" spans="1:1" ht="18">
      <c r="A405" s="15"/>
    </row>
    <row r="406" spans="1:1" ht="22.5">
      <c r="A406" s="11" t="str">
        <f>+A1</f>
        <v xml:space="preserve">2026年第16週 (4/13～4/19) </v>
      </c>
    </row>
    <row r="407" spans="1:1" ht="22.5">
      <c r="A407" s="11" t="s">
        <v>162</v>
      </c>
    </row>
    <row r="408" spans="1:1" ht="18">
      <c r="A408" s="15"/>
    </row>
    <row r="409" spans="1:1" ht="18">
      <c r="A409" s="15"/>
    </row>
    <row r="410" spans="1:1" ht="18">
      <c r="A410" s="15"/>
    </row>
    <row r="411" spans="1:1" ht="18">
      <c r="A411" s="15"/>
    </row>
    <row r="412" spans="1:1" ht="18">
      <c r="A412" s="15"/>
    </row>
    <row r="413" spans="1:1" ht="18">
      <c r="A413" s="15"/>
    </row>
    <row r="414" spans="1:1" ht="18">
      <c r="A414" s="15"/>
    </row>
    <row r="415" spans="1:1" ht="18">
      <c r="A415" s="15"/>
    </row>
    <row r="416" spans="1:1" ht="18">
      <c r="A416" s="15"/>
    </row>
    <row r="417" spans="1:1" ht="18">
      <c r="A417" s="15"/>
    </row>
    <row r="418" spans="1:1" ht="18">
      <c r="A418" s="15"/>
    </row>
    <row r="419" spans="1:1" ht="18">
      <c r="A419" s="15"/>
    </row>
    <row r="420" spans="1:1" ht="18">
      <c r="A420" s="15"/>
    </row>
    <row r="421" spans="1:1" ht="18">
      <c r="A421" s="15"/>
    </row>
    <row r="422" spans="1:1" ht="18">
      <c r="A422" s="15"/>
    </row>
    <row r="423" spans="1:1" ht="18">
      <c r="A423" s="15"/>
    </row>
    <row r="424" spans="1:1" ht="18">
      <c r="A424" s="15"/>
    </row>
    <row r="425" spans="1:1" ht="18">
      <c r="A425" s="15"/>
    </row>
    <row r="426" spans="1:1" ht="18">
      <c r="A426" s="15"/>
    </row>
    <row r="427" spans="1:1" ht="18">
      <c r="A427" s="15"/>
    </row>
    <row r="428" spans="1:1" ht="18">
      <c r="A428" s="15"/>
    </row>
    <row r="429" spans="1:1" ht="18">
      <c r="A429" s="15"/>
    </row>
    <row r="430" spans="1:1" ht="18">
      <c r="A430" s="15"/>
    </row>
    <row r="431" spans="1:1" ht="18">
      <c r="A431" s="15"/>
    </row>
    <row r="432" spans="1:1" ht="18">
      <c r="A432" s="15"/>
    </row>
    <row r="433" spans="1:1" ht="18">
      <c r="A433" s="15"/>
    </row>
    <row r="434" spans="1:1" ht="18">
      <c r="A434" s="15"/>
    </row>
    <row r="435" spans="1:1" ht="18">
      <c r="A435" s="15"/>
    </row>
    <row r="436" spans="1:1" ht="18">
      <c r="A436" s="15"/>
    </row>
    <row r="437" spans="1:1" ht="18">
      <c r="A437" s="15"/>
    </row>
    <row r="438" spans="1:1" ht="18">
      <c r="A438" s="15"/>
    </row>
    <row r="439" spans="1:1" ht="18">
      <c r="A439" s="15"/>
    </row>
    <row r="440" spans="1:1" ht="18">
      <c r="A440" s="15"/>
    </row>
    <row r="441" spans="1:1" ht="18">
      <c r="A441" s="15"/>
    </row>
    <row r="442" spans="1:1" ht="18">
      <c r="A442" s="15"/>
    </row>
    <row r="443" spans="1:1" ht="18">
      <c r="A443" s="15"/>
    </row>
    <row r="444" spans="1:1" ht="18">
      <c r="A444" s="15"/>
    </row>
    <row r="445" spans="1:1" ht="18">
      <c r="A445" s="15"/>
    </row>
    <row r="446" spans="1:1" ht="18">
      <c r="A446" s="15"/>
    </row>
    <row r="447" spans="1:1" ht="18">
      <c r="A447" s="15"/>
    </row>
    <row r="448" spans="1:1" ht="18">
      <c r="A448" s="15"/>
    </row>
    <row r="449" spans="1:1" ht="18">
      <c r="A449" s="15"/>
    </row>
    <row r="450" spans="1:1" ht="18">
      <c r="A450" s="15"/>
    </row>
    <row r="451" spans="1:1" ht="18">
      <c r="A451" s="15"/>
    </row>
    <row r="452" spans="1:1" ht="18">
      <c r="A452" s="15"/>
    </row>
    <row r="453" spans="1:1" ht="18">
      <c r="A453" s="15"/>
    </row>
    <row r="454" spans="1:1" ht="18">
      <c r="A454" s="15"/>
    </row>
    <row r="455" spans="1:1" ht="18">
      <c r="A455" s="15"/>
    </row>
    <row r="456" spans="1:1" ht="18">
      <c r="A456" s="15"/>
    </row>
    <row r="457" spans="1:1" ht="18">
      <c r="A457" s="15"/>
    </row>
    <row r="458" spans="1:1" ht="18">
      <c r="A458" s="15"/>
    </row>
    <row r="459" spans="1:1" ht="18">
      <c r="A459" s="15"/>
    </row>
    <row r="460" spans="1:1" ht="18">
      <c r="A460" s="15"/>
    </row>
    <row r="461" spans="1:1" ht="18">
      <c r="A461" s="15"/>
    </row>
    <row r="462" spans="1:1" ht="18">
      <c r="A462" s="15"/>
    </row>
    <row r="463" spans="1:1" ht="18">
      <c r="A463" s="15"/>
    </row>
    <row r="464" spans="1:1" ht="18">
      <c r="A464" s="15"/>
    </row>
    <row r="465" spans="1:1" ht="18">
      <c r="A465" s="15"/>
    </row>
    <row r="466" spans="1:1" ht="18">
      <c r="A466" s="15"/>
    </row>
    <row r="467" spans="1:1" ht="18">
      <c r="A467" s="15"/>
    </row>
    <row r="468" spans="1:1" ht="18">
      <c r="A468" s="15"/>
    </row>
    <row r="469" spans="1:1" ht="18">
      <c r="A469" s="15"/>
    </row>
    <row r="470" spans="1:1" ht="18">
      <c r="A470" s="15"/>
    </row>
    <row r="471" spans="1:1" ht="18">
      <c r="A471" s="15"/>
    </row>
    <row r="472" spans="1:1" ht="18">
      <c r="A472" s="15"/>
    </row>
    <row r="473" spans="1:1" ht="18">
      <c r="A473" s="15"/>
    </row>
    <row r="474" spans="1:1" ht="18">
      <c r="A474" s="15"/>
    </row>
    <row r="475" spans="1:1" ht="18">
      <c r="A475" s="15"/>
    </row>
    <row r="476" spans="1:1" ht="18">
      <c r="A476" s="15"/>
    </row>
    <row r="477" spans="1:1" ht="18">
      <c r="A477" s="15"/>
    </row>
    <row r="478" spans="1:1" ht="18">
      <c r="A478" s="15"/>
    </row>
    <row r="479" spans="1:1" ht="18">
      <c r="A479" s="15"/>
    </row>
    <row r="480" spans="1:1" ht="18">
      <c r="A480" s="15"/>
    </row>
    <row r="481" spans="1:1" ht="18">
      <c r="A481" s="15"/>
    </row>
    <row r="482" spans="1:1" ht="18">
      <c r="A482" s="15"/>
    </row>
    <row r="483" spans="1:1" ht="18">
      <c r="A483" s="15"/>
    </row>
    <row r="484" spans="1:1" ht="18">
      <c r="A484" s="15"/>
    </row>
    <row r="485" spans="1:1" ht="18">
      <c r="A485" s="15"/>
    </row>
    <row r="486" spans="1:1" ht="18">
      <c r="A486" s="15"/>
    </row>
    <row r="487" spans="1:1" ht="22.5">
      <c r="A487" s="11" t="str">
        <f>+A1</f>
        <v xml:space="preserve">2026年第16週 (4/13～4/19) </v>
      </c>
    </row>
    <row r="488" spans="1:1" ht="22.5">
      <c r="A488" s="11" t="s">
        <v>163</v>
      </c>
    </row>
    <row r="489" spans="1:1" ht="18">
      <c r="A489" s="15"/>
    </row>
    <row r="490" spans="1:1" ht="18">
      <c r="A490" s="15"/>
    </row>
    <row r="491" spans="1:1" ht="18">
      <c r="A491" s="15"/>
    </row>
    <row r="492" spans="1:1" ht="18">
      <c r="A492" s="15"/>
    </row>
    <row r="493" spans="1:1" ht="18">
      <c r="A493" s="15"/>
    </row>
    <row r="494" spans="1:1" ht="18">
      <c r="A494" s="15"/>
    </row>
    <row r="495" spans="1:1" ht="18">
      <c r="A495" s="15"/>
    </row>
    <row r="496" spans="1:1" ht="18">
      <c r="A496" s="15"/>
    </row>
    <row r="497" spans="1:1" ht="18">
      <c r="A497" s="15"/>
    </row>
    <row r="498" spans="1:1" ht="18">
      <c r="A498" s="15"/>
    </row>
    <row r="499" spans="1:1" ht="18">
      <c r="A499" s="15"/>
    </row>
    <row r="500" spans="1:1" ht="18">
      <c r="A500" s="15"/>
    </row>
    <row r="501" spans="1:1" ht="18">
      <c r="A501" s="15"/>
    </row>
    <row r="502" spans="1:1" ht="18">
      <c r="A502" s="15"/>
    </row>
    <row r="503" spans="1:1" ht="18">
      <c r="A503" s="15"/>
    </row>
    <row r="504" spans="1:1" ht="18">
      <c r="A504" s="15"/>
    </row>
    <row r="505" spans="1:1" ht="18">
      <c r="A505" s="15"/>
    </row>
    <row r="506" spans="1:1" ht="18">
      <c r="A506" s="15"/>
    </row>
    <row r="507" spans="1:1" ht="18">
      <c r="A507" s="15"/>
    </row>
    <row r="508" spans="1:1" ht="18">
      <c r="A508" s="15"/>
    </row>
    <row r="509" spans="1:1" ht="18">
      <c r="A509" s="15"/>
    </row>
    <row r="510" spans="1:1" ht="18">
      <c r="A510" s="15"/>
    </row>
    <row r="511" spans="1:1" ht="18">
      <c r="A511" s="15"/>
    </row>
    <row r="512" spans="1:1" ht="18">
      <c r="A512" s="15"/>
    </row>
    <row r="513" spans="1:1" ht="18">
      <c r="A513" s="15"/>
    </row>
    <row r="514" spans="1:1" ht="18">
      <c r="A514" s="15"/>
    </row>
    <row r="515" spans="1:1" ht="18">
      <c r="A515" s="15"/>
    </row>
    <row r="516" spans="1:1" ht="18">
      <c r="A516" s="15"/>
    </row>
    <row r="517" spans="1:1" ht="18">
      <c r="A517" s="15"/>
    </row>
    <row r="518" spans="1:1" ht="18">
      <c r="A518" s="15"/>
    </row>
    <row r="519" spans="1:1" ht="18">
      <c r="A519" s="15"/>
    </row>
    <row r="520" spans="1:1" ht="18">
      <c r="A520" s="15"/>
    </row>
    <row r="521" spans="1:1" ht="18">
      <c r="A521" s="15"/>
    </row>
    <row r="522" spans="1:1" ht="18">
      <c r="A522" s="15"/>
    </row>
    <row r="523" spans="1:1" ht="18">
      <c r="A523" s="15"/>
    </row>
    <row r="524" spans="1:1" ht="18">
      <c r="A524" s="15"/>
    </row>
    <row r="525" spans="1:1" ht="18">
      <c r="A525" s="15"/>
    </row>
    <row r="526" spans="1:1" ht="18">
      <c r="A526" s="15"/>
    </row>
    <row r="527" spans="1:1" ht="18">
      <c r="A527" s="15"/>
    </row>
    <row r="528" spans="1:1" ht="18">
      <c r="A528" s="15"/>
    </row>
    <row r="529" spans="1:1" ht="18">
      <c r="A529" s="15"/>
    </row>
    <row r="530" spans="1:1" ht="18">
      <c r="A530" s="15"/>
    </row>
    <row r="531" spans="1:1" ht="18">
      <c r="A531" s="15"/>
    </row>
    <row r="532" spans="1:1" ht="18">
      <c r="A532" s="15"/>
    </row>
    <row r="533" spans="1:1" ht="18">
      <c r="A533" s="15"/>
    </row>
    <row r="534" spans="1:1" ht="18">
      <c r="A534" s="15"/>
    </row>
    <row r="535" spans="1:1" ht="18">
      <c r="A535" s="15"/>
    </row>
    <row r="536" spans="1:1" ht="18">
      <c r="A536" s="15"/>
    </row>
    <row r="537" spans="1:1" ht="18">
      <c r="A537" s="15"/>
    </row>
    <row r="538" spans="1:1" ht="18">
      <c r="A538" s="15"/>
    </row>
    <row r="539" spans="1:1" ht="18">
      <c r="A539" s="15"/>
    </row>
    <row r="540" spans="1:1" ht="18">
      <c r="A540" s="15"/>
    </row>
    <row r="541" spans="1:1" ht="18">
      <c r="A541" s="15"/>
    </row>
    <row r="542" spans="1:1" ht="18">
      <c r="A542" s="15"/>
    </row>
    <row r="543" spans="1:1" ht="18">
      <c r="A543" s="15"/>
    </row>
    <row r="544" spans="1:1" ht="18">
      <c r="A544" s="15"/>
    </row>
    <row r="545" spans="1:1" ht="18">
      <c r="A545" s="15"/>
    </row>
    <row r="546" spans="1:1" ht="18">
      <c r="A546" s="15"/>
    </row>
    <row r="547" spans="1:1" ht="18">
      <c r="A547" s="15"/>
    </row>
    <row r="548" spans="1:1" ht="18">
      <c r="A548" s="15"/>
    </row>
    <row r="549" spans="1:1" ht="18">
      <c r="A549" s="15"/>
    </row>
    <row r="550" spans="1:1" ht="18">
      <c r="A550" s="15"/>
    </row>
    <row r="551" spans="1:1" ht="18">
      <c r="A551" s="15"/>
    </row>
    <row r="552" spans="1:1" ht="18">
      <c r="A552" s="15"/>
    </row>
    <row r="553" spans="1:1" ht="18">
      <c r="A553" s="15"/>
    </row>
    <row r="554" spans="1:1" ht="18">
      <c r="A554" s="15"/>
    </row>
    <row r="555" spans="1:1" ht="18">
      <c r="A555" s="15"/>
    </row>
    <row r="556" spans="1:1" ht="18">
      <c r="A556" s="15"/>
    </row>
    <row r="557" spans="1:1" ht="18">
      <c r="A557" s="15"/>
    </row>
    <row r="558" spans="1:1" ht="18">
      <c r="A558" s="15"/>
    </row>
    <row r="559" spans="1:1" ht="18">
      <c r="A559" s="15"/>
    </row>
    <row r="560" spans="1:1" ht="18">
      <c r="A560" s="15"/>
    </row>
    <row r="561" spans="1:1" ht="18">
      <c r="A561" s="15"/>
    </row>
    <row r="562" spans="1:1" ht="18">
      <c r="A562" s="15"/>
    </row>
    <row r="563" spans="1:1" ht="18">
      <c r="A563" s="15"/>
    </row>
    <row r="564" spans="1:1" ht="18">
      <c r="A564" s="15"/>
    </row>
    <row r="565" spans="1:1" ht="18">
      <c r="A565" s="15"/>
    </row>
    <row r="566" spans="1:1" ht="18">
      <c r="A566" s="15"/>
    </row>
    <row r="567" spans="1:1" ht="18">
      <c r="A567" s="15"/>
    </row>
    <row r="568" spans="1:1" ht="22.5">
      <c r="A568" s="11" t="str">
        <f>+A1</f>
        <v xml:space="preserve">2026年第16週 (4/13～4/19) </v>
      </c>
    </row>
    <row r="569" spans="1:1" ht="22.5">
      <c r="A569" s="11" t="s">
        <v>164</v>
      </c>
    </row>
    <row r="570" spans="1:1" ht="18">
      <c r="A570" s="15"/>
    </row>
    <row r="571" spans="1:1" ht="18">
      <c r="A571" s="15"/>
    </row>
    <row r="572" spans="1:1" ht="18">
      <c r="A572" s="15"/>
    </row>
    <row r="573" spans="1:1" ht="18">
      <c r="A573" s="15"/>
    </row>
    <row r="574" spans="1:1" ht="18">
      <c r="A574" s="15"/>
    </row>
    <row r="575" spans="1:1" ht="18">
      <c r="A575" s="15"/>
    </row>
    <row r="576" spans="1:1" ht="18">
      <c r="A576" s="15"/>
    </row>
    <row r="577" spans="1:1" ht="18">
      <c r="A577" s="15"/>
    </row>
    <row r="578" spans="1:1" ht="18">
      <c r="A578" s="15"/>
    </row>
    <row r="579" spans="1:1" ht="18">
      <c r="A579" s="15"/>
    </row>
    <row r="580" spans="1:1" ht="18">
      <c r="A580" s="15"/>
    </row>
    <row r="581" spans="1:1" ht="18">
      <c r="A581" s="15"/>
    </row>
    <row r="582" spans="1:1" ht="18">
      <c r="A582" s="15"/>
    </row>
    <row r="583" spans="1:1" ht="18">
      <c r="A583" s="15"/>
    </row>
    <row r="584" spans="1:1" ht="18">
      <c r="A584" s="15"/>
    </row>
    <row r="585" spans="1:1" ht="18">
      <c r="A585" s="15"/>
    </row>
    <row r="586" spans="1:1" ht="18">
      <c r="A586" s="15"/>
    </row>
    <row r="587" spans="1:1" ht="18">
      <c r="A587" s="15"/>
    </row>
    <row r="588" spans="1:1" ht="18">
      <c r="A588" s="15"/>
    </row>
    <row r="589" spans="1:1" ht="18">
      <c r="A589" s="15"/>
    </row>
    <row r="590" spans="1:1" ht="18">
      <c r="A590" s="15"/>
    </row>
    <row r="591" spans="1:1" ht="18">
      <c r="A591" s="15"/>
    </row>
    <row r="592" spans="1:1" ht="18">
      <c r="A592" s="15"/>
    </row>
    <row r="593" spans="1:1" ht="18">
      <c r="A593" s="15"/>
    </row>
    <row r="594" spans="1:1" ht="18">
      <c r="A594" s="15"/>
    </row>
    <row r="595" spans="1:1" ht="18">
      <c r="A595" s="15"/>
    </row>
    <row r="596" spans="1:1" ht="18">
      <c r="A596" s="15"/>
    </row>
    <row r="597" spans="1:1" ht="18">
      <c r="A597" s="15"/>
    </row>
    <row r="598" spans="1:1" ht="18">
      <c r="A598" s="15"/>
    </row>
    <row r="599" spans="1:1" ht="18">
      <c r="A599" s="15"/>
    </row>
    <row r="600" spans="1:1" ht="18">
      <c r="A600" s="15"/>
    </row>
    <row r="601" spans="1:1" ht="18">
      <c r="A601" s="15"/>
    </row>
    <row r="602" spans="1:1" ht="18">
      <c r="A602" s="15"/>
    </row>
    <row r="603" spans="1:1" ht="18">
      <c r="A603" s="15"/>
    </row>
    <row r="604" spans="1:1" ht="18">
      <c r="A604" s="15"/>
    </row>
    <row r="605" spans="1:1" ht="18">
      <c r="A605" s="15"/>
    </row>
    <row r="606" spans="1:1" ht="18">
      <c r="A606" s="15"/>
    </row>
    <row r="607" spans="1:1" ht="18">
      <c r="A607" s="15"/>
    </row>
    <row r="608" spans="1:1" ht="18">
      <c r="A608" s="15"/>
    </row>
    <row r="609" spans="1:1" ht="18">
      <c r="A609" s="15"/>
    </row>
    <row r="610" spans="1:1" ht="18">
      <c r="A610" s="15"/>
    </row>
    <row r="611" spans="1:1" ht="18">
      <c r="A611" s="15"/>
    </row>
    <row r="612" spans="1:1" ht="18">
      <c r="A612" s="15"/>
    </row>
    <row r="613" spans="1:1" ht="18">
      <c r="A613" s="15"/>
    </row>
    <row r="614" spans="1:1" ht="18">
      <c r="A614" s="15"/>
    </row>
    <row r="615" spans="1:1" ht="18">
      <c r="A615" s="15"/>
    </row>
    <row r="616" spans="1:1" ht="18">
      <c r="A616" s="15"/>
    </row>
    <row r="617" spans="1:1" ht="18">
      <c r="A617" s="15"/>
    </row>
    <row r="618" spans="1:1" ht="18">
      <c r="A618" s="15"/>
    </row>
    <row r="619" spans="1:1" ht="18">
      <c r="A619" s="15"/>
    </row>
    <row r="620" spans="1:1" ht="18">
      <c r="A620" s="15"/>
    </row>
    <row r="621" spans="1:1" ht="18">
      <c r="A621" s="15"/>
    </row>
    <row r="622" spans="1:1" ht="18">
      <c r="A622" s="15"/>
    </row>
    <row r="623" spans="1:1" ht="18">
      <c r="A623" s="15"/>
    </row>
    <row r="624" spans="1:1" ht="18">
      <c r="A624" s="15"/>
    </row>
    <row r="625" spans="1:1" ht="18">
      <c r="A625" s="15"/>
    </row>
    <row r="626" spans="1:1" ht="18">
      <c r="A626" s="15"/>
    </row>
    <row r="627" spans="1:1" ht="18">
      <c r="A627" s="15"/>
    </row>
    <row r="628" spans="1:1" ht="18">
      <c r="A628" s="15"/>
    </row>
    <row r="629" spans="1:1" ht="18">
      <c r="A629" s="15"/>
    </row>
    <row r="630" spans="1:1" ht="18">
      <c r="A630" s="15"/>
    </row>
    <row r="631" spans="1:1" ht="18">
      <c r="A631" s="15"/>
    </row>
    <row r="632" spans="1:1" ht="18">
      <c r="A632" s="15"/>
    </row>
    <row r="633" spans="1:1" ht="18">
      <c r="A633" s="15"/>
    </row>
    <row r="634" spans="1:1" ht="18">
      <c r="A634" s="15"/>
    </row>
    <row r="635" spans="1:1" ht="18">
      <c r="A635" s="15"/>
    </row>
    <row r="636" spans="1:1" ht="18">
      <c r="A636" s="15"/>
    </row>
    <row r="637" spans="1:1" ht="18">
      <c r="A637" s="15"/>
    </row>
    <row r="638" spans="1:1" ht="18">
      <c r="A638" s="15"/>
    </row>
    <row r="639" spans="1:1" ht="18">
      <c r="A639" s="15"/>
    </row>
    <row r="640" spans="1:1" ht="18">
      <c r="A640" s="15"/>
    </row>
    <row r="641" spans="1:1" ht="18">
      <c r="A641" s="15"/>
    </row>
    <row r="642" spans="1:1" ht="18">
      <c r="A642" s="15"/>
    </row>
    <row r="643" spans="1:1" ht="18">
      <c r="A643" s="15"/>
    </row>
    <row r="644" spans="1:1" ht="18">
      <c r="A644" s="15"/>
    </row>
    <row r="645" spans="1:1" ht="18">
      <c r="A645" s="15"/>
    </row>
    <row r="646" spans="1:1" ht="18">
      <c r="A646" s="15"/>
    </row>
    <row r="647" spans="1:1" ht="18">
      <c r="A647" s="15"/>
    </row>
    <row r="648" spans="1:1" ht="18">
      <c r="A648" s="15"/>
    </row>
    <row r="649" spans="1:1" ht="22.5">
      <c r="A649" s="11" t="str">
        <f>+$A$1</f>
        <v xml:space="preserve">2026年第16週 (4/13～4/19) </v>
      </c>
    </row>
    <row r="650" spans="1:1" ht="22.5">
      <c r="A650" s="11" t="s">
        <v>165</v>
      </c>
    </row>
    <row r="651" spans="1:1" ht="18">
      <c r="A651" s="15"/>
    </row>
    <row r="652" spans="1:1" ht="18">
      <c r="A652" s="15"/>
    </row>
    <row r="653" spans="1:1" ht="18">
      <c r="A653" s="15"/>
    </row>
    <row r="654" spans="1:1" ht="18">
      <c r="A654" s="15"/>
    </row>
    <row r="655" spans="1:1" ht="18">
      <c r="A655" s="15"/>
    </row>
    <row r="656" spans="1:1" ht="18">
      <c r="A656" s="15"/>
    </row>
    <row r="657" spans="1:1" ht="18">
      <c r="A657" s="15"/>
    </row>
    <row r="658" spans="1:1" ht="18">
      <c r="A658" s="15"/>
    </row>
    <row r="659" spans="1:1" ht="18">
      <c r="A659" s="15"/>
    </row>
    <row r="660" spans="1:1" ht="18">
      <c r="A660" s="15"/>
    </row>
    <row r="661" spans="1:1" ht="18">
      <c r="A661" s="15"/>
    </row>
    <row r="662" spans="1:1" ht="18">
      <c r="A662" s="15"/>
    </row>
    <row r="663" spans="1:1" ht="18">
      <c r="A663" s="15"/>
    </row>
    <row r="664" spans="1:1" ht="18">
      <c r="A664" s="15"/>
    </row>
    <row r="665" spans="1:1" ht="18">
      <c r="A665" s="15"/>
    </row>
    <row r="666" spans="1:1" ht="18">
      <c r="A666" s="15"/>
    </row>
    <row r="667" spans="1:1" ht="18">
      <c r="A667" s="15"/>
    </row>
    <row r="668" spans="1:1" ht="18">
      <c r="A668" s="15"/>
    </row>
    <row r="669" spans="1:1" ht="18">
      <c r="A669" s="15"/>
    </row>
    <row r="670" spans="1:1" ht="18">
      <c r="A670" s="15"/>
    </row>
    <row r="671" spans="1:1" ht="18">
      <c r="A671" s="15"/>
    </row>
    <row r="672" spans="1:1" ht="18">
      <c r="A672" s="15"/>
    </row>
    <row r="673" spans="1:1" ht="18">
      <c r="A673" s="15"/>
    </row>
    <row r="674" spans="1:1" ht="18">
      <c r="A674" s="15"/>
    </row>
    <row r="675" spans="1:1" ht="18">
      <c r="A675" s="15"/>
    </row>
    <row r="676" spans="1:1" ht="18">
      <c r="A676" s="15"/>
    </row>
    <row r="677" spans="1:1" ht="18">
      <c r="A677" s="15"/>
    </row>
    <row r="678" spans="1:1" ht="18">
      <c r="A678" s="15"/>
    </row>
    <row r="679" spans="1:1" ht="18">
      <c r="A679" s="15"/>
    </row>
    <row r="680" spans="1:1" ht="18">
      <c r="A680" s="15"/>
    </row>
    <row r="681" spans="1:1" ht="18">
      <c r="A681" s="15"/>
    </row>
    <row r="682" spans="1:1" ht="18">
      <c r="A682" s="15"/>
    </row>
    <row r="683" spans="1:1" ht="18">
      <c r="A683" s="15"/>
    </row>
    <row r="684" spans="1:1" ht="18">
      <c r="A684" s="15"/>
    </row>
    <row r="685" spans="1:1" ht="18">
      <c r="A685" s="15"/>
    </row>
    <row r="686" spans="1:1" ht="18">
      <c r="A686" s="15"/>
    </row>
    <row r="687" spans="1:1" ht="18">
      <c r="A687" s="15"/>
    </row>
    <row r="688" spans="1:1" ht="18">
      <c r="A688" s="15"/>
    </row>
    <row r="689" spans="1:1" ht="18">
      <c r="A689" s="15"/>
    </row>
    <row r="690" spans="1:1" ht="18">
      <c r="A690" s="15"/>
    </row>
    <row r="691" spans="1:1" ht="18">
      <c r="A691" s="15"/>
    </row>
    <row r="692" spans="1:1" ht="18">
      <c r="A692" s="15"/>
    </row>
    <row r="693" spans="1:1" ht="18">
      <c r="A693" s="15"/>
    </row>
    <row r="694" spans="1:1" ht="18">
      <c r="A694" s="15"/>
    </row>
    <row r="695" spans="1:1" ht="18">
      <c r="A695" s="15"/>
    </row>
    <row r="696" spans="1:1" ht="18">
      <c r="A696" s="15"/>
    </row>
    <row r="697" spans="1:1" ht="18">
      <c r="A697" s="15"/>
    </row>
    <row r="698" spans="1:1" ht="18">
      <c r="A698" s="15"/>
    </row>
    <row r="699" spans="1:1" ht="18">
      <c r="A699" s="15"/>
    </row>
    <row r="700" spans="1:1" ht="18">
      <c r="A700" s="15"/>
    </row>
    <row r="701" spans="1:1" ht="18">
      <c r="A701" s="15"/>
    </row>
    <row r="702" spans="1:1" ht="18">
      <c r="A702" s="15"/>
    </row>
    <row r="703" spans="1:1" ht="18">
      <c r="A703" s="15"/>
    </row>
    <row r="704" spans="1:1" ht="18">
      <c r="A704" s="15"/>
    </row>
    <row r="705" spans="1:1" ht="18">
      <c r="A705" s="15"/>
    </row>
    <row r="706" spans="1:1" ht="18">
      <c r="A706" s="15"/>
    </row>
    <row r="707" spans="1:1" ht="18">
      <c r="A707" s="15"/>
    </row>
    <row r="708" spans="1:1" ht="18">
      <c r="A708" s="15"/>
    </row>
    <row r="709" spans="1:1" ht="18">
      <c r="A709" s="15"/>
    </row>
    <row r="710" spans="1:1" ht="18">
      <c r="A710" s="15"/>
    </row>
    <row r="711" spans="1:1" ht="18">
      <c r="A711" s="15"/>
    </row>
    <row r="712" spans="1:1" ht="18">
      <c r="A712" s="15"/>
    </row>
    <row r="713" spans="1:1" ht="18">
      <c r="A713" s="15"/>
    </row>
    <row r="714" spans="1:1" ht="18">
      <c r="A714" s="15"/>
    </row>
    <row r="715" spans="1:1" ht="18">
      <c r="A715" s="15"/>
    </row>
    <row r="716" spans="1:1" ht="18">
      <c r="A716" s="15"/>
    </row>
    <row r="717" spans="1:1" ht="18">
      <c r="A717" s="15"/>
    </row>
    <row r="718" spans="1:1" ht="18">
      <c r="A718" s="15"/>
    </row>
    <row r="719" spans="1:1" ht="18">
      <c r="A719" s="15"/>
    </row>
    <row r="720" spans="1:1" ht="18">
      <c r="A720" s="15"/>
    </row>
    <row r="721" spans="1:1" ht="18">
      <c r="A721" s="15"/>
    </row>
    <row r="722" spans="1:1" ht="18">
      <c r="A722" s="15"/>
    </row>
    <row r="723" spans="1:1" ht="18">
      <c r="A723" s="15"/>
    </row>
    <row r="724" spans="1:1" ht="18">
      <c r="A724" s="15"/>
    </row>
    <row r="725" spans="1:1" ht="18">
      <c r="A725" s="15"/>
    </row>
    <row r="726" spans="1:1" ht="18">
      <c r="A726" s="15"/>
    </row>
    <row r="727" spans="1:1" ht="18">
      <c r="A727" s="15"/>
    </row>
    <row r="728" spans="1:1" ht="18">
      <c r="A728" s="15"/>
    </row>
    <row r="729" spans="1:1" ht="18">
      <c r="A729" s="15"/>
    </row>
    <row r="730" spans="1:1" ht="22.5">
      <c r="A730" s="11" t="str">
        <f>+$A$1</f>
        <v xml:space="preserve">2026年第16週 (4/13～4/19) </v>
      </c>
    </row>
    <row r="731" spans="1:1" ht="22.5">
      <c r="A731" s="11" t="s">
        <v>166</v>
      </c>
    </row>
    <row r="732" spans="1:1" ht="18">
      <c r="A732" s="15"/>
    </row>
    <row r="733" spans="1:1" ht="18">
      <c r="A733" s="15"/>
    </row>
    <row r="734" spans="1:1" ht="18">
      <c r="A734" s="15"/>
    </row>
    <row r="735" spans="1:1" ht="18">
      <c r="A735" s="15"/>
    </row>
    <row r="736" spans="1:1" ht="18">
      <c r="A736" s="15"/>
    </row>
    <row r="737" spans="1:1" ht="18">
      <c r="A737" s="15"/>
    </row>
    <row r="738" spans="1:1" ht="18">
      <c r="A738" s="15"/>
    </row>
    <row r="739" spans="1:1" ht="18">
      <c r="A739" s="15"/>
    </row>
    <row r="740" spans="1:1" ht="18">
      <c r="A740" s="15"/>
    </row>
    <row r="741" spans="1:1" ht="18">
      <c r="A741" s="15"/>
    </row>
    <row r="742" spans="1:1" ht="18">
      <c r="A742" s="15"/>
    </row>
    <row r="743" spans="1:1" ht="18">
      <c r="A743" s="15"/>
    </row>
    <row r="744" spans="1:1" ht="18">
      <c r="A744" s="15"/>
    </row>
    <row r="745" spans="1:1" ht="18">
      <c r="A745" s="15"/>
    </row>
    <row r="746" spans="1:1" ht="18">
      <c r="A746" s="15"/>
    </row>
    <row r="747" spans="1:1" ht="18">
      <c r="A747" s="15"/>
    </row>
    <row r="748" spans="1:1" ht="18">
      <c r="A748" s="15"/>
    </row>
    <row r="749" spans="1:1" ht="18">
      <c r="A749" s="15"/>
    </row>
    <row r="750" spans="1:1" ht="18">
      <c r="A750" s="15"/>
    </row>
    <row r="751" spans="1:1" ht="18">
      <c r="A751" s="15"/>
    </row>
    <row r="752" spans="1:1" ht="18">
      <c r="A752" s="15"/>
    </row>
    <row r="753" spans="1:1" ht="18">
      <c r="A753" s="15"/>
    </row>
    <row r="754" spans="1:1" ht="18">
      <c r="A754" s="15"/>
    </row>
    <row r="755" spans="1:1" ht="18">
      <c r="A755" s="15"/>
    </row>
    <row r="756" spans="1:1" ht="18">
      <c r="A756" s="15"/>
    </row>
    <row r="757" spans="1:1" ht="18">
      <c r="A757" s="15"/>
    </row>
    <row r="758" spans="1:1" ht="18">
      <c r="A758" s="15"/>
    </row>
    <row r="759" spans="1:1" ht="18">
      <c r="A759" s="15"/>
    </row>
    <row r="760" spans="1:1" ht="18">
      <c r="A760" s="15"/>
    </row>
    <row r="761" spans="1:1" ht="18">
      <c r="A761" s="15"/>
    </row>
    <row r="762" spans="1:1" ht="18">
      <c r="A762" s="15"/>
    </row>
    <row r="763" spans="1:1" ht="18">
      <c r="A763" s="15"/>
    </row>
    <row r="764" spans="1:1" ht="18">
      <c r="A764" s="15"/>
    </row>
    <row r="765" spans="1:1" ht="18">
      <c r="A765" s="15"/>
    </row>
    <row r="766" spans="1:1" ht="18">
      <c r="A766" s="15"/>
    </row>
    <row r="767" spans="1:1" ht="18">
      <c r="A767" s="15"/>
    </row>
    <row r="768" spans="1:1" ht="18">
      <c r="A768" s="15"/>
    </row>
    <row r="769" spans="1:1" ht="18">
      <c r="A769" s="15"/>
    </row>
    <row r="770" spans="1:1" ht="18">
      <c r="A770" s="15"/>
    </row>
    <row r="771" spans="1:1" ht="18">
      <c r="A771" s="15"/>
    </row>
    <row r="772" spans="1:1" ht="18">
      <c r="A772" s="15"/>
    </row>
    <row r="773" spans="1:1" ht="18">
      <c r="A773" s="15"/>
    </row>
    <row r="774" spans="1:1" ht="18">
      <c r="A774" s="15"/>
    </row>
    <row r="775" spans="1:1" ht="18">
      <c r="A775" s="15"/>
    </row>
    <row r="776" spans="1:1" ht="18">
      <c r="A776" s="15"/>
    </row>
    <row r="777" spans="1:1" ht="18">
      <c r="A777" s="15"/>
    </row>
    <row r="778" spans="1:1" ht="18">
      <c r="A778" s="15"/>
    </row>
    <row r="779" spans="1:1" ht="18">
      <c r="A779" s="15"/>
    </row>
    <row r="780" spans="1:1" ht="18">
      <c r="A780" s="15"/>
    </row>
    <row r="781" spans="1:1" ht="18">
      <c r="A781" s="15"/>
    </row>
    <row r="782" spans="1:1" ht="18">
      <c r="A782" s="15"/>
    </row>
    <row r="783" spans="1:1" ht="18">
      <c r="A783" s="15"/>
    </row>
    <row r="784" spans="1:1" ht="18">
      <c r="A784" s="15"/>
    </row>
    <row r="785" spans="1:1" ht="18">
      <c r="A785" s="15"/>
    </row>
    <row r="786" spans="1:1" ht="18">
      <c r="A786" s="15"/>
    </row>
    <row r="787" spans="1:1" ht="18">
      <c r="A787" s="15"/>
    </row>
    <row r="788" spans="1:1" ht="18">
      <c r="A788" s="15"/>
    </row>
    <row r="789" spans="1:1" ht="18">
      <c r="A789" s="15"/>
    </row>
    <row r="790" spans="1:1" ht="18">
      <c r="A790" s="15"/>
    </row>
    <row r="791" spans="1:1" ht="18">
      <c r="A791" s="15"/>
    </row>
    <row r="792" spans="1:1" ht="18">
      <c r="A792" s="15"/>
    </row>
    <row r="793" spans="1:1" ht="18">
      <c r="A793" s="15"/>
    </row>
    <row r="794" spans="1:1" ht="18">
      <c r="A794" s="15"/>
    </row>
    <row r="795" spans="1:1" ht="18">
      <c r="A795" s="15"/>
    </row>
    <row r="796" spans="1:1" ht="18">
      <c r="A796" s="15"/>
    </row>
    <row r="797" spans="1:1" ht="18">
      <c r="A797" s="15"/>
    </row>
    <row r="798" spans="1:1" ht="18">
      <c r="A798" s="15"/>
    </row>
    <row r="799" spans="1:1" ht="18">
      <c r="A799" s="15"/>
    </row>
    <row r="800" spans="1:1" ht="18">
      <c r="A800" s="15"/>
    </row>
    <row r="801" spans="1:1" ht="18">
      <c r="A801" s="15"/>
    </row>
    <row r="802" spans="1:1" ht="18">
      <c r="A802" s="15"/>
    </row>
    <row r="803" spans="1:1" ht="18">
      <c r="A803" s="15"/>
    </row>
    <row r="804" spans="1:1" ht="18">
      <c r="A804" s="15"/>
    </row>
    <row r="805" spans="1:1" ht="18">
      <c r="A805" s="15"/>
    </row>
    <row r="806" spans="1:1" ht="18">
      <c r="A806" s="15"/>
    </row>
    <row r="807" spans="1:1" ht="18">
      <c r="A807" s="15"/>
    </row>
    <row r="808" spans="1:1" ht="18">
      <c r="A808" s="15"/>
    </row>
    <row r="809" spans="1:1" ht="18">
      <c r="A809" s="15"/>
    </row>
    <row r="810" spans="1:1" ht="18">
      <c r="A810" s="15"/>
    </row>
    <row r="811" spans="1:1" ht="22.5">
      <c r="A811" s="11" t="str">
        <f>+$A$1</f>
        <v xml:space="preserve">2026年第16週 (4/13～4/19) </v>
      </c>
    </row>
    <row r="812" spans="1:1" ht="22.5">
      <c r="A812" s="11" t="s">
        <v>167</v>
      </c>
    </row>
    <row r="813" spans="1:1" ht="18">
      <c r="A813" s="15"/>
    </row>
    <row r="814" spans="1:1" ht="18">
      <c r="A814" s="15"/>
    </row>
    <row r="815" spans="1:1" ht="18">
      <c r="A815" s="15"/>
    </row>
    <row r="816" spans="1:1" ht="18">
      <c r="A816" s="15"/>
    </row>
    <row r="817" spans="1:1" ht="18">
      <c r="A817" s="15"/>
    </row>
    <row r="818" spans="1:1" ht="18">
      <c r="A818" s="15"/>
    </row>
    <row r="819" spans="1:1" ht="18">
      <c r="A819" s="15"/>
    </row>
    <row r="820" spans="1:1" ht="18">
      <c r="A820" s="15"/>
    </row>
    <row r="821" spans="1:1" ht="18">
      <c r="A821" s="15"/>
    </row>
    <row r="822" spans="1:1" ht="18">
      <c r="A822" s="15"/>
    </row>
    <row r="823" spans="1:1" ht="18">
      <c r="A823" s="15"/>
    </row>
    <row r="824" spans="1:1" ht="18">
      <c r="A824" s="15"/>
    </row>
    <row r="825" spans="1:1" ht="18">
      <c r="A825" s="15"/>
    </row>
    <row r="826" spans="1:1" ht="18">
      <c r="A826" s="15"/>
    </row>
    <row r="827" spans="1:1" ht="18">
      <c r="A827" s="15"/>
    </row>
    <row r="828" spans="1:1" ht="18">
      <c r="A828" s="15"/>
    </row>
    <row r="829" spans="1:1" ht="18">
      <c r="A829" s="15"/>
    </row>
    <row r="830" spans="1:1" ht="18">
      <c r="A830" s="15"/>
    </row>
    <row r="831" spans="1:1" ht="18">
      <c r="A831" s="15"/>
    </row>
    <row r="832" spans="1:1" ht="18">
      <c r="A832" s="15"/>
    </row>
    <row r="833" spans="1:1" ht="18">
      <c r="A833" s="15"/>
    </row>
    <row r="834" spans="1:1" ht="18">
      <c r="A834" s="15"/>
    </row>
    <row r="835" spans="1:1" ht="18">
      <c r="A835" s="15"/>
    </row>
    <row r="836" spans="1:1" ht="18">
      <c r="A836" s="15"/>
    </row>
    <row r="837" spans="1:1" ht="18">
      <c r="A837" s="15"/>
    </row>
    <row r="838" spans="1:1" ht="18">
      <c r="A838" s="15"/>
    </row>
    <row r="839" spans="1:1" ht="18">
      <c r="A839" s="15"/>
    </row>
    <row r="840" spans="1:1" ht="18">
      <c r="A840" s="15"/>
    </row>
    <row r="841" spans="1:1" ht="18">
      <c r="A841" s="15"/>
    </row>
    <row r="842" spans="1:1" ht="18">
      <c r="A842" s="15"/>
    </row>
    <row r="843" spans="1:1" ht="18">
      <c r="A843" s="15"/>
    </row>
    <row r="844" spans="1:1" ht="18">
      <c r="A844" s="15"/>
    </row>
    <row r="845" spans="1:1" ht="18">
      <c r="A845" s="15"/>
    </row>
    <row r="846" spans="1:1" ht="18">
      <c r="A846" s="15"/>
    </row>
    <row r="847" spans="1:1" ht="18">
      <c r="A847" s="15"/>
    </row>
    <row r="848" spans="1:1" ht="18">
      <c r="A848" s="15"/>
    </row>
    <row r="849" spans="1:1" ht="18">
      <c r="A849" s="15"/>
    </row>
    <row r="850" spans="1:1" ht="18">
      <c r="A850" s="15"/>
    </row>
    <row r="851" spans="1:1" ht="18">
      <c r="A851" s="15"/>
    </row>
    <row r="852" spans="1:1" ht="18">
      <c r="A852" s="15"/>
    </row>
    <row r="853" spans="1:1" ht="18">
      <c r="A853" s="15"/>
    </row>
    <row r="854" spans="1:1" ht="18">
      <c r="A854" s="15"/>
    </row>
    <row r="855" spans="1:1" ht="18">
      <c r="A855" s="15"/>
    </row>
    <row r="856" spans="1:1" ht="18">
      <c r="A856" s="15"/>
    </row>
    <row r="857" spans="1:1" ht="18">
      <c r="A857" s="15"/>
    </row>
    <row r="858" spans="1:1" ht="18">
      <c r="A858" s="15"/>
    </row>
    <row r="859" spans="1:1" ht="18">
      <c r="A859" s="15"/>
    </row>
    <row r="860" spans="1:1" ht="18">
      <c r="A860" s="15"/>
    </row>
    <row r="861" spans="1:1" ht="18">
      <c r="A861" s="15"/>
    </row>
    <row r="862" spans="1:1" ht="18">
      <c r="A862" s="15"/>
    </row>
    <row r="863" spans="1:1" ht="18">
      <c r="A863" s="15"/>
    </row>
    <row r="864" spans="1:1" ht="18">
      <c r="A864" s="15"/>
    </row>
    <row r="865" spans="1:1" ht="18">
      <c r="A865" s="15"/>
    </row>
    <row r="866" spans="1:1" ht="18">
      <c r="A866" s="15"/>
    </row>
    <row r="867" spans="1:1" ht="18">
      <c r="A867" s="15"/>
    </row>
    <row r="868" spans="1:1" ht="18">
      <c r="A868" s="15"/>
    </row>
    <row r="869" spans="1:1" ht="18">
      <c r="A869" s="15"/>
    </row>
    <row r="870" spans="1:1" ht="18">
      <c r="A870" s="15"/>
    </row>
    <row r="871" spans="1:1" ht="18">
      <c r="A871" s="15"/>
    </row>
    <row r="872" spans="1:1" ht="18">
      <c r="A872" s="15"/>
    </row>
    <row r="873" spans="1:1" ht="18">
      <c r="A873" s="15"/>
    </row>
    <row r="874" spans="1:1" ht="18">
      <c r="A874" s="15"/>
    </row>
    <row r="875" spans="1:1" ht="18">
      <c r="A875" s="15"/>
    </row>
    <row r="876" spans="1:1" ht="18">
      <c r="A876" s="15"/>
    </row>
    <row r="877" spans="1:1" ht="18">
      <c r="A877" s="15"/>
    </row>
    <row r="878" spans="1:1" ht="18">
      <c r="A878" s="15"/>
    </row>
    <row r="879" spans="1:1" ht="18">
      <c r="A879" s="15"/>
    </row>
    <row r="880" spans="1:1" ht="18">
      <c r="A880" s="15"/>
    </row>
    <row r="881" spans="1:1" ht="18">
      <c r="A881" s="15"/>
    </row>
    <row r="882" spans="1:1" ht="18">
      <c r="A882" s="15"/>
    </row>
    <row r="883" spans="1:1" ht="18">
      <c r="A883" s="15"/>
    </row>
    <row r="884" spans="1:1" ht="18">
      <c r="A884" s="15"/>
    </row>
    <row r="885" spans="1:1" ht="18">
      <c r="A885" s="15"/>
    </row>
    <row r="886" spans="1:1" ht="18">
      <c r="A886" s="15"/>
    </row>
    <row r="887" spans="1:1" ht="18">
      <c r="A887" s="15"/>
    </row>
    <row r="888" spans="1:1" ht="18">
      <c r="A888" s="15"/>
    </row>
    <row r="889" spans="1:1" ht="18">
      <c r="A889" s="15"/>
    </row>
    <row r="890" spans="1:1" ht="18">
      <c r="A890" s="15"/>
    </row>
    <row r="891" spans="1:1" ht="18">
      <c r="A891" s="15"/>
    </row>
    <row r="892" spans="1:1" ht="22.5">
      <c r="A892" s="11" t="str">
        <f>+$A$1</f>
        <v xml:space="preserve">2026年第16週 (4/13～4/19) </v>
      </c>
    </row>
    <row r="893" spans="1:1" ht="22.5">
      <c r="A893" s="11" t="s">
        <v>168</v>
      </c>
    </row>
    <row r="894" spans="1:1" ht="18">
      <c r="A894" s="15"/>
    </row>
    <row r="895" spans="1:1" ht="18">
      <c r="A895" s="15"/>
    </row>
    <row r="896" spans="1:1" ht="18">
      <c r="A896" s="15"/>
    </row>
    <row r="897" spans="1:1" ht="18">
      <c r="A897" s="15"/>
    </row>
    <row r="898" spans="1:1" ht="18">
      <c r="A898" s="15"/>
    </row>
    <row r="899" spans="1:1" ht="18">
      <c r="A899" s="15"/>
    </row>
    <row r="900" spans="1:1" ht="18">
      <c r="A900" s="15"/>
    </row>
    <row r="901" spans="1:1" ht="18">
      <c r="A901" s="15"/>
    </row>
    <row r="902" spans="1:1" ht="18">
      <c r="A902" s="15"/>
    </row>
    <row r="903" spans="1:1" ht="18">
      <c r="A903" s="15"/>
    </row>
    <row r="904" spans="1:1" ht="18">
      <c r="A904" s="15"/>
    </row>
    <row r="905" spans="1:1" ht="18">
      <c r="A905" s="15"/>
    </row>
    <row r="906" spans="1:1" ht="18">
      <c r="A906" s="15"/>
    </row>
    <row r="907" spans="1:1" ht="18">
      <c r="A907" s="15"/>
    </row>
    <row r="908" spans="1:1" ht="18">
      <c r="A908" s="15"/>
    </row>
    <row r="909" spans="1:1" ht="18">
      <c r="A909" s="15"/>
    </row>
    <row r="910" spans="1:1" ht="18">
      <c r="A910" s="15"/>
    </row>
    <row r="911" spans="1:1" ht="18">
      <c r="A911" s="15"/>
    </row>
    <row r="912" spans="1:1" ht="18">
      <c r="A912" s="15"/>
    </row>
    <row r="913" spans="1:1" ht="18">
      <c r="A913" s="15"/>
    </row>
    <row r="914" spans="1:1" ht="18">
      <c r="A914" s="15"/>
    </row>
    <row r="915" spans="1:1" ht="18">
      <c r="A915" s="15"/>
    </row>
    <row r="916" spans="1:1" ht="18">
      <c r="A916" s="15"/>
    </row>
    <row r="917" spans="1:1" ht="18">
      <c r="A917" s="15"/>
    </row>
    <row r="918" spans="1:1" ht="18">
      <c r="A918" s="15"/>
    </row>
    <row r="919" spans="1:1" ht="18">
      <c r="A919" s="15"/>
    </row>
    <row r="920" spans="1:1" ht="18">
      <c r="A920" s="15"/>
    </row>
    <row r="921" spans="1:1" ht="18">
      <c r="A921" s="15"/>
    </row>
    <row r="922" spans="1:1" ht="18">
      <c r="A922" s="15"/>
    </row>
    <row r="923" spans="1:1" ht="18">
      <c r="A923" s="15"/>
    </row>
    <row r="924" spans="1:1" ht="18">
      <c r="A924" s="15"/>
    </row>
    <row r="925" spans="1:1" ht="18">
      <c r="A925" s="15"/>
    </row>
    <row r="926" spans="1:1" ht="18">
      <c r="A926" s="15"/>
    </row>
    <row r="927" spans="1:1" ht="18">
      <c r="A927" s="15"/>
    </row>
    <row r="928" spans="1:1" ht="18">
      <c r="A928" s="15"/>
    </row>
    <row r="929" spans="1:1" ht="18">
      <c r="A929" s="15"/>
    </row>
    <row r="930" spans="1:1" ht="18">
      <c r="A930" s="15"/>
    </row>
    <row r="931" spans="1:1" ht="18">
      <c r="A931" s="15"/>
    </row>
    <row r="932" spans="1:1" ht="18">
      <c r="A932" s="15"/>
    </row>
    <row r="933" spans="1:1" ht="18">
      <c r="A933" s="15"/>
    </row>
    <row r="934" spans="1:1" ht="18">
      <c r="A934" s="15"/>
    </row>
    <row r="935" spans="1:1" ht="18">
      <c r="A935" s="15"/>
    </row>
    <row r="936" spans="1:1" ht="18">
      <c r="A936" s="15"/>
    </row>
    <row r="937" spans="1:1" ht="18">
      <c r="A937" s="15"/>
    </row>
    <row r="938" spans="1:1" ht="18">
      <c r="A938" s="15"/>
    </row>
    <row r="939" spans="1:1" ht="18">
      <c r="A939" s="15"/>
    </row>
    <row r="940" spans="1:1" ht="18">
      <c r="A940" s="15"/>
    </row>
    <row r="941" spans="1:1" ht="18">
      <c r="A941" s="15"/>
    </row>
    <row r="942" spans="1:1" ht="18">
      <c r="A942" s="15"/>
    </row>
    <row r="943" spans="1:1" ht="18">
      <c r="A943" s="15"/>
    </row>
    <row r="944" spans="1:1" ht="18">
      <c r="A944" s="15"/>
    </row>
    <row r="945" spans="1:1" ht="18">
      <c r="A945" s="15"/>
    </row>
    <row r="946" spans="1:1" ht="18">
      <c r="A946" s="15"/>
    </row>
    <row r="947" spans="1:1" ht="18">
      <c r="A947" s="15"/>
    </row>
    <row r="948" spans="1:1" ht="18">
      <c r="A948" s="15"/>
    </row>
    <row r="949" spans="1:1" ht="18">
      <c r="A949" s="15"/>
    </row>
    <row r="950" spans="1:1" ht="18">
      <c r="A950" s="15"/>
    </row>
    <row r="951" spans="1:1" ht="18">
      <c r="A951" s="15"/>
    </row>
    <row r="952" spans="1:1" ht="18">
      <c r="A952" s="15"/>
    </row>
    <row r="953" spans="1:1" ht="18">
      <c r="A953" s="15"/>
    </row>
    <row r="954" spans="1:1" ht="18">
      <c r="A954" s="15"/>
    </row>
    <row r="955" spans="1:1" ht="18">
      <c r="A955" s="15"/>
    </row>
    <row r="956" spans="1:1" ht="18">
      <c r="A956" s="15"/>
    </row>
    <row r="957" spans="1:1" ht="18">
      <c r="A957" s="15"/>
    </row>
    <row r="958" spans="1:1" ht="18">
      <c r="A958" s="15"/>
    </row>
    <row r="959" spans="1:1" ht="18">
      <c r="A959" s="15"/>
    </row>
    <row r="960" spans="1:1" ht="18">
      <c r="A960" s="15"/>
    </row>
    <row r="961" spans="1:1" ht="18">
      <c r="A961" s="15"/>
    </row>
    <row r="962" spans="1:1" ht="18">
      <c r="A962" s="15"/>
    </row>
    <row r="963" spans="1:1" ht="18">
      <c r="A963" s="15"/>
    </row>
    <row r="964" spans="1:1" ht="18">
      <c r="A964" s="15"/>
    </row>
    <row r="965" spans="1:1" ht="18">
      <c r="A965" s="15"/>
    </row>
    <row r="966" spans="1:1" ht="18">
      <c r="A966" s="15"/>
    </row>
    <row r="967" spans="1:1" ht="18">
      <c r="A967" s="15"/>
    </row>
    <row r="968" spans="1:1" ht="18">
      <c r="A968" s="15"/>
    </row>
    <row r="969" spans="1:1" ht="18">
      <c r="A969" s="15"/>
    </row>
    <row r="970" spans="1:1" ht="18">
      <c r="A970" s="15"/>
    </row>
    <row r="971" spans="1:1" ht="18">
      <c r="A971" s="15"/>
    </row>
    <row r="972" spans="1:1" ht="18">
      <c r="A972" s="15"/>
    </row>
    <row r="973" spans="1:1" ht="22.5">
      <c r="A973" s="11" t="str">
        <f>+$A$1</f>
        <v xml:space="preserve">2026年第16週 (4/13～4/19) </v>
      </c>
    </row>
    <row r="974" spans="1:1" ht="22.5">
      <c r="A974" s="11" t="s">
        <v>169</v>
      </c>
    </row>
    <row r="975" spans="1:1" ht="18">
      <c r="A975" s="15"/>
    </row>
    <row r="976" spans="1:1" ht="18">
      <c r="A976" s="15"/>
    </row>
    <row r="977" spans="1:1" ht="18">
      <c r="A977" s="15"/>
    </row>
    <row r="978" spans="1:1" ht="18">
      <c r="A978" s="15"/>
    </row>
    <row r="979" spans="1:1" ht="18">
      <c r="A979" s="15"/>
    </row>
    <row r="980" spans="1:1" ht="18">
      <c r="A980" s="15"/>
    </row>
    <row r="981" spans="1:1" ht="18">
      <c r="A981" s="15"/>
    </row>
    <row r="982" spans="1:1" ht="18">
      <c r="A982" s="15"/>
    </row>
    <row r="983" spans="1:1" ht="18">
      <c r="A983" s="15"/>
    </row>
    <row r="984" spans="1:1" ht="18">
      <c r="A984" s="15"/>
    </row>
    <row r="985" spans="1:1" ht="18">
      <c r="A985" s="15"/>
    </row>
    <row r="986" spans="1:1" ht="18">
      <c r="A986" s="15"/>
    </row>
    <row r="987" spans="1:1" ht="18">
      <c r="A987" s="15"/>
    </row>
    <row r="988" spans="1:1" ht="18">
      <c r="A988" s="15"/>
    </row>
    <row r="989" spans="1:1" ht="18">
      <c r="A989" s="15"/>
    </row>
    <row r="990" spans="1:1" ht="18">
      <c r="A990" s="15"/>
    </row>
    <row r="991" spans="1:1" ht="18">
      <c r="A991" s="15"/>
    </row>
    <row r="992" spans="1:1" ht="18">
      <c r="A992" s="15"/>
    </row>
    <row r="993" spans="1:1" ht="18">
      <c r="A993" s="15"/>
    </row>
    <row r="994" spans="1:1" ht="18">
      <c r="A994" s="15"/>
    </row>
    <row r="995" spans="1:1" ht="18">
      <c r="A995" s="15"/>
    </row>
    <row r="996" spans="1:1" ht="18">
      <c r="A996" s="15"/>
    </row>
    <row r="997" spans="1:1" ht="18">
      <c r="A997" s="15"/>
    </row>
    <row r="998" spans="1:1" ht="18">
      <c r="A998" s="15"/>
    </row>
    <row r="999" spans="1:1" ht="18">
      <c r="A999" s="15"/>
    </row>
    <row r="1000" spans="1:1" ht="18">
      <c r="A1000" s="15"/>
    </row>
    <row r="1001" spans="1:1" ht="18">
      <c r="A1001" s="15"/>
    </row>
    <row r="1002" spans="1:1" ht="18">
      <c r="A1002" s="15"/>
    </row>
    <row r="1003" spans="1:1" ht="18">
      <c r="A1003" s="15"/>
    </row>
    <row r="1004" spans="1:1" ht="18">
      <c r="A1004" s="15"/>
    </row>
    <row r="1005" spans="1:1" ht="18">
      <c r="A1005" s="15"/>
    </row>
    <row r="1006" spans="1:1" ht="18">
      <c r="A1006" s="15"/>
    </row>
    <row r="1007" spans="1:1" ht="18">
      <c r="A1007" s="15"/>
    </row>
    <row r="1008" spans="1:1" ht="18">
      <c r="A1008" s="15"/>
    </row>
    <row r="1009" spans="1:1" ht="18">
      <c r="A1009" s="15"/>
    </row>
    <row r="1010" spans="1:1" ht="18">
      <c r="A1010" s="15"/>
    </row>
    <row r="1011" spans="1:1" ht="18">
      <c r="A1011" s="15"/>
    </row>
    <row r="1012" spans="1:1" ht="18">
      <c r="A1012" s="15"/>
    </row>
    <row r="1013" spans="1:1" ht="18">
      <c r="A1013" s="15"/>
    </row>
    <row r="1014" spans="1:1" ht="18">
      <c r="A1014" s="15"/>
    </row>
    <row r="1015" spans="1:1" ht="18">
      <c r="A1015" s="15"/>
    </row>
    <row r="1016" spans="1:1" ht="18">
      <c r="A1016" s="15"/>
    </row>
    <row r="1017" spans="1:1" ht="18">
      <c r="A1017" s="15"/>
    </row>
    <row r="1018" spans="1:1" ht="18">
      <c r="A1018" s="15"/>
    </row>
    <row r="1019" spans="1:1" ht="18">
      <c r="A1019" s="15"/>
    </row>
    <row r="1020" spans="1:1" ht="18">
      <c r="A1020" s="15"/>
    </row>
    <row r="1021" spans="1:1" ht="18">
      <c r="A1021" s="15"/>
    </row>
    <row r="1022" spans="1:1" ht="18">
      <c r="A1022" s="15"/>
    </row>
    <row r="1023" spans="1:1" ht="18">
      <c r="A1023" s="15"/>
    </row>
    <row r="1024" spans="1:1" ht="18">
      <c r="A1024" s="15"/>
    </row>
    <row r="1025" spans="1:1" ht="18">
      <c r="A1025" s="15"/>
    </row>
    <row r="1026" spans="1:1" ht="18">
      <c r="A1026" s="15"/>
    </row>
    <row r="1027" spans="1:1" ht="18">
      <c r="A1027" s="15"/>
    </row>
    <row r="1028" spans="1:1" ht="18">
      <c r="A1028" s="15"/>
    </row>
    <row r="1029" spans="1:1" ht="18">
      <c r="A1029" s="15"/>
    </row>
    <row r="1030" spans="1:1" ht="18">
      <c r="A1030" s="15"/>
    </row>
    <row r="1031" spans="1:1" ht="18">
      <c r="A1031" s="15"/>
    </row>
    <row r="1032" spans="1:1" ht="18">
      <c r="A1032" s="15"/>
    </row>
    <row r="1033" spans="1:1" ht="18">
      <c r="A1033" s="15"/>
    </row>
    <row r="1034" spans="1:1" ht="18">
      <c r="A1034" s="15"/>
    </row>
    <row r="1035" spans="1:1" ht="18">
      <c r="A1035" s="15"/>
    </row>
    <row r="1036" spans="1:1" ht="18">
      <c r="A1036" s="15"/>
    </row>
    <row r="1037" spans="1:1" ht="18">
      <c r="A1037" s="15"/>
    </row>
    <row r="1038" spans="1:1" ht="18">
      <c r="A1038" s="15"/>
    </row>
    <row r="1039" spans="1:1" ht="18">
      <c r="A1039" s="15"/>
    </row>
    <row r="1040" spans="1:1" ht="18">
      <c r="A1040" s="15"/>
    </row>
    <row r="1041" spans="1:1" ht="18">
      <c r="A1041" s="15"/>
    </row>
    <row r="1042" spans="1:1" ht="18">
      <c r="A1042" s="15"/>
    </row>
    <row r="1043" spans="1:1" ht="18">
      <c r="A1043" s="15"/>
    </row>
    <row r="1044" spans="1:1" ht="18">
      <c r="A1044" s="15"/>
    </row>
    <row r="1045" spans="1:1" ht="18">
      <c r="A1045" s="15"/>
    </row>
    <row r="1046" spans="1:1" ht="18">
      <c r="A1046" s="15"/>
    </row>
    <row r="1047" spans="1:1" ht="18">
      <c r="A1047" s="15"/>
    </row>
    <row r="1048" spans="1:1" ht="18">
      <c r="A1048" s="15"/>
    </row>
    <row r="1049" spans="1:1" ht="18">
      <c r="A1049" s="15"/>
    </row>
    <row r="1050" spans="1:1" ht="18">
      <c r="A1050" s="15"/>
    </row>
    <row r="1051" spans="1:1" ht="18">
      <c r="A1051" s="15"/>
    </row>
    <row r="1052" spans="1:1" ht="18">
      <c r="A1052" s="15"/>
    </row>
    <row r="1053" spans="1:1" ht="18">
      <c r="A1053" s="15"/>
    </row>
    <row r="1054" spans="1:1" ht="22.5">
      <c r="A1054" s="11" t="str">
        <f>+$A$1</f>
        <v xml:space="preserve">2026年第16週 (4/13～4/19) </v>
      </c>
    </row>
    <row r="1055" spans="1:1" ht="22.5">
      <c r="A1055" s="11" t="s">
        <v>170</v>
      </c>
    </row>
    <row r="1056" spans="1:1" ht="18">
      <c r="A1056" s="15"/>
    </row>
    <row r="1057" spans="1:1" ht="18">
      <c r="A1057" s="15"/>
    </row>
    <row r="1058" spans="1:1" ht="18">
      <c r="A1058" s="15"/>
    </row>
    <row r="1059" spans="1:1" ht="18">
      <c r="A1059" s="15"/>
    </row>
    <row r="1060" spans="1:1" ht="18">
      <c r="A1060" s="15"/>
    </row>
    <row r="1061" spans="1:1" ht="18">
      <c r="A1061" s="15"/>
    </row>
    <row r="1062" spans="1:1" ht="18">
      <c r="A1062" s="15"/>
    </row>
    <row r="1063" spans="1:1" ht="18">
      <c r="A1063" s="15"/>
    </row>
    <row r="1064" spans="1:1" ht="18">
      <c r="A1064" s="15"/>
    </row>
    <row r="1065" spans="1:1" ht="18">
      <c r="A1065" s="15"/>
    </row>
    <row r="1066" spans="1:1" ht="18">
      <c r="A1066" s="15"/>
    </row>
    <row r="1067" spans="1:1" ht="18">
      <c r="A1067" s="15"/>
    </row>
    <row r="1068" spans="1:1" ht="18">
      <c r="A1068" s="15"/>
    </row>
    <row r="1069" spans="1:1" ht="18">
      <c r="A1069" s="15"/>
    </row>
    <row r="1070" spans="1:1" ht="18">
      <c r="A1070" s="15"/>
    </row>
    <row r="1071" spans="1:1" ht="18">
      <c r="A1071" s="15"/>
    </row>
    <row r="1072" spans="1:1" ht="18">
      <c r="A1072" s="15"/>
    </row>
    <row r="1073" spans="1:1" ht="18">
      <c r="A1073" s="15"/>
    </row>
    <row r="1074" spans="1:1" ht="18">
      <c r="A1074" s="15"/>
    </row>
    <row r="1075" spans="1:1" ht="18">
      <c r="A1075" s="15"/>
    </row>
    <row r="1076" spans="1:1" ht="18">
      <c r="A1076" s="15"/>
    </row>
    <row r="1077" spans="1:1" ht="18">
      <c r="A1077" s="15"/>
    </row>
    <row r="1078" spans="1:1" ht="18">
      <c r="A1078" s="15"/>
    </row>
    <row r="1079" spans="1:1" ht="18">
      <c r="A1079" s="15"/>
    </row>
    <row r="1080" spans="1:1" ht="18">
      <c r="A1080" s="15"/>
    </row>
    <row r="1081" spans="1:1" ht="18">
      <c r="A1081" s="15"/>
    </row>
    <row r="1082" spans="1:1" ht="18">
      <c r="A1082" s="15"/>
    </row>
    <row r="1083" spans="1:1" ht="18">
      <c r="A1083" s="15"/>
    </row>
    <row r="1084" spans="1:1" ht="18">
      <c r="A1084" s="15"/>
    </row>
    <row r="1085" spans="1:1" ht="18">
      <c r="A1085" s="15"/>
    </row>
    <row r="1086" spans="1:1" ht="18">
      <c r="A1086" s="15"/>
    </row>
    <row r="1087" spans="1:1" ht="18">
      <c r="A1087" s="15"/>
    </row>
    <row r="1088" spans="1:1" ht="18">
      <c r="A1088" s="15"/>
    </row>
    <row r="1089" spans="1:1" ht="18">
      <c r="A1089" s="15"/>
    </row>
    <row r="1090" spans="1:1" ht="18">
      <c r="A1090" s="15"/>
    </row>
    <row r="1091" spans="1:1" ht="18">
      <c r="A1091" s="15"/>
    </row>
    <row r="1092" spans="1:1" ht="18">
      <c r="A1092" s="15"/>
    </row>
    <row r="1093" spans="1:1" ht="18">
      <c r="A1093" s="15"/>
    </row>
    <row r="1094" spans="1:1" ht="18">
      <c r="A1094" s="15"/>
    </row>
    <row r="1095" spans="1:1" ht="18">
      <c r="A1095" s="15"/>
    </row>
    <row r="1096" spans="1:1" ht="18">
      <c r="A1096" s="15"/>
    </row>
    <row r="1097" spans="1:1" ht="18">
      <c r="A1097" s="15"/>
    </row>
    <row r="1098" spans="1:1" ht="18">
      <c r="A1098" s="15"/>
    </row>
    <row r="1099" spans="1:1" ht="18">
      <c r="A1099" s="15"/>
    </row>
    <row r="1100" spans="1:1" ht="18">
      <c r="A1100" s="15"/>
    </row>
    <row r="1101" spans="1:1" ht="18">
      <c r="A1101" s="15"/>
    </row>
    <row r="1102" spans="1:1" ht="18">
      <c r="A1102" s="15"/>
    </row>
    <row r="1103" spans="1:1" ht="18">
      <c r="A1103" s="15"/>
    </row>
    <row r="1104" spans="1:1" ht="18">
      <c r="A1104" s="15"/>
    </row>
    <row r="1105" spans="1:1" ht="18">
      <c r="A1105" s="15"/>
    </row>
    <row r="1106" spans="1:1" ht="18">
      <c r="A1106" s="15"/>
    </row>
    <row r="1107" spans="1:1" ht="18">
      <c r="A1107" s="15"/>
    </row>
    <row r="1108" spans="1:1" ht="18">
      <c r="A1108" s="15"/>
    </row>
    <row r="1109" spans="1:1" ht="18">
      <c r="A1109" s="15"/>
    </row>
    <row r="1110" spans="1:1" ht="18">
      <c r="A1110" s="15"/>
    </row>
    <row r="1111" spans="1:1" ht="18">
      <c r="A1111" s="15"/>
    </row>
    <row r="1112" spans="1:1" ht="18">
      <c r="A1112" s="15"/>
    </row>
    <row r="1113" spans="1:1" ht="18">
      <c r="A1113" s="15"/>
    </row>
    <row r="1114" spans="1:1" ht="18">
      <c r="A1114" s="15"/>
    </row>
    <row r="1115" spans="1:1" ht="18">
      <c r="A1115" s="15"/>
    </row>
    <row r="1116" spans="1:1" ht="18">
      <c r="A1116" s="15"/>
    </row>
    <row r="1117" spans="1:1" ht="18">
      <c r="A1117" s="15"/>
    </row>
    <row r="1118" spans="1:1" ht="18">
      <c r="A1118" s="15"/>
    </row>
    <row r="1119" spans="1:1" ht="18">
      <c r="A1119" s="15"/>
    </row>
    <row r="1120" spans="1:1" ht="18">
      <c r="A1120" s="15"/>
    </row>
    <row r="1121" spans="1:1" ht="18">
      <c r="A1121" s="15"/>
    </row>
    <row r="1122" spans="1:1" ht="18">
      <c r="A1122" s="15"/>
    </row>
    <row r="1123" spans="1:1" ht="18">
      <c r="A1123" s="15"/>
    </row>
    <row r="1124" spans="1:1" ht="18">
      <c r="A1124" s="15"/>
    </row>
    <row r="1125" spans="1:1" ht="18">
      <c r="A1125" s="15"/>
    </row>
    <row r="1126" spans="1:1" ht="18">
      <c r="A1126" s="15"/>
    </row>
    <row r="1127" spans="1:1" ht="18">
      <c r="A1127" s="15"/>
    </row>
    <row r="1128" spans="1:1" ht="18">
      <c r="A1128" s="15"/>
    </row>
    <row r="1129" spans="1:1" ht="18">
      <c r="A1129" s="15"/>
    </row>
    <row r="1130" spans="1:1" ht="18">
      <c r="A1130" s="15"/>
    </row>
    <row r="1131" spans="1:1" ht="18">
      <c r="A1131" s="15"/>
    </row>
    <row r="1132" spans="1:1" ht="18">
      <c r="A1132" s="15"/>
    </row>
    <row r="1133" spans="1:1" ht="18">
      <c r="A1133" s="15"/>
    </row>
    <row r="1134" spans="1:1" ht="18">
      <c r="A1134" s="15"/>
    </row>
    <row r="1135" spans="1:1" ht="22.5">
      <c r="A1135" s="11" t="str">
        <f>+$A$1</f>
        <v xml:space="preserve">2026年第16週 (4/13～4/19) </v>
      </c>
    </row>
    <row r="1136" spans="1:1" ht="22.5">
      <c r="A1136" s="11" t="s">
        <v>171</v>
      </c>
    </row>
    <row r="1137" spans="1:1" ht="18">
      <c r="A1137" s="15"/>
    </row>
    <row r="1138" spans="1:1" ht="18">
      <c r="A1138" s="15"/>
    </row>
    <row r="1139" spans="1:1" ht="18">
      <c r="A1139" s="15"/>
    </row>
    <row r="1140" spans="1:1" ht="18">
      <c r="A1140" s="15"/>
    </row>
    <row r="1141" spans="1:1" ht="18">
      <c r="A1141" s="15"/>
    </row>
    <row r="1142" spans="1:1" ht="18">
      <c r="A1142" s="15"/>
    </row>
    <row r="1143" spans="1:1" ht="18">
      <c r="A1143" s="15"/>
    </row>
    <row r="1144" spans="1:1" ht="18">
      <c r="A1144" s="15"/>
    </row>
    <row r="1145" spans="1:1" ht="18">
      <c r="A1145" s="15"/>
    </row>
    <row r="1146" spans="1:1" ht="18">
      <c r="A1146" s="15"/>
    </row>
    <row r="1147" spans="1:1" ht="18">
      <c r="A1147" s="15"/>
    </row>
    <row r="1148" spans="1:1" ht="18">
      <c r="A1148" s="15"/>
    </row>
    <row r="1149" spans="1:1" ht="18">
      <c r="A1149" s="15"/>
    </row>
    <row r="1150" spans="1:1" ht="18">
      <c r="A1150" s="15"/>
    </row>
    <row r="1151" spans="1:1" ht="18">
      <c r="A1151" s="15"/>
    </row>
    <row r="1152" spans="1:1" ht="18">
      <c r="A1152" s="15"/>
    </row>
    <row r="1153" spans="1:1" ht="18">
      <c r="A1153" s="15"/>
    </row>
    <row r="1154" spans="1:1" ht="18">
      <c r="A1154" s="15"/>
    </row>
    <row r="1155" spans="1:1" ht="18">
      <c r="A1155" s="15"/>
    </row>
    <row r="1156" spans="1:1" ht="18">
      <c r="A1156" s="15"/>
    </row>
    <row r="1157" spans="1:1" ht="18">
      <c r="A1157" s="15"/>
    </row>
    <row r="1158" spans="1:1" ht="18">
      <c r="A1158" s="15"/>
    </row>
    <row r="1159" spans="1:1" ht="18">
      <c r="A1159" s="15"/>
    </row>
    <row r="1160" spans="1:1" ht="18">
      <c r="A1160" s="15"/>
    </row>
    <row r="1161" spans="1:1" ht="18">
      <c r="A1161" s="15"/>
    </row>
    <row r="1162" spans="1:1" ht="18">
      <c r="A1162" s="15"/>
    </row>
    <row r="1163" spans="1:1" ht="18">
      <c r="A1163" s="15"/>
    </row>
    <row r="1164" spans="1:1" ht="18">
      <c r="A1164" s="15"/>
    </row>
    <row r="1165" spans="1:1" ht="18">
      <c r="A1165" s="15"/>
    </row>
    <row r="1166" spans="1:1" ht="18">
      <c r="A1166" s="15"/>
    </row>
    <row r="1167" spans="1:1" ht="18">
      <c r="A1167" s="15"/>
    </row>
    <row r="1168" spans="1:1" ht="18">
      <c r="A1168" s="15"/>
    </row>
    <row r="1169" spans="1:1" ht="18">
      <c r="A1169" s="15"/>
    </row>
    <row r="1170" spans="1:1" ht="18">
      <c r="A1170" s="15"/>
    </row>
    <row r="1171" spans="1:1" ht="18">
      <c r="A1171" s="15"/>
    </row>
    <row r="1172" spans="1:1" ht="18">
      <c r="A1172" s="15"/>
    </row>
    <row r="1173" spans="1:1" ht="18">
      <c r="A1173" s="15"/>
    </row>
    <row r="1174" spans="1:1" ht="18">
      <c r="A1174" s="15"/>
    </row>
    <row r="1175" spans="1:1" ht="18">
      <c r="A1175" s="15"/>
    </row>
    <row r="1176" spans="1:1" ht="18">
      <c r="A1176" s="15"/>
    </row>
    <row r="1177" spans="1:1" ht="18">
      <c r="A1177" s="15"/>
    </row>
    <row r="1178" spans="1:1" ht="18">
      <c r="A1178" s="15"/>
    </row>
    <row r="1179" spans="1:1" ht="18">
      <c r="A1179" s="15"/>
    </row>
    <row r="1180" spans="1:1" ht="18">
      <c r="A1180" s="15"/>
    </row>
    <row r="1181" spans="1:1" ht="18">
      <c r="A1181" s="15"/>
    </row>
    <row r="1182" spans="1:1" ht="18">
      <c r="A1182" s="15"/>
    </row>
    <row r="1183" spans="1:1" ht="18">
      <c r="A1183" s="15"/>
    </row>
    <row r="1184" spans="1:1" ht="18">
      <c r="A1184" s="15"/>
    </row>
    <row r="1185" spans="1:1" ht="18">
      <c r="A1185" s="15"/>
    </row>
    <row r="1186" spans="1:1" ht="18">
      <c r="A1186" s="15"/>
    </row>
    <row r="1187" spans="1:1" ht="18">
      <c r="A1187" s="15"/>
    </row>
    <row r="1188" spans="1:1" ht="18">
      <c r="A1188" s="15"/>
    </row>
    <row r="1189" spans="1:1" ht="18">
      <c r="A1189" s="15"/>
    </row>
    <row r="1190" spans="1:1" ht="18">
      <c r="A1190" s="15"/>
    </row>
    <row r="1191" spans="1:1" ht="18">
      <c r="A1191" s="15"/>
    </row>
    <row r="1192" spans="1:1" ht="18">
      <c r="A1192" s="15"/>
    </row>
    <row r="1193" spans="1:1" ht="18">
      <c r="A1193" s="15"/>
    </row>
    <row r="1194" spans="1:1" ht="18">
      <c r="A1194" s="15"/>
    </row>
    <row r="1195" spans="1:1" ht="18">
      <c r="A1195" s="15"/>
    </row>
    <row r="1196" spans="1:1" ht="18">
      <c r="A1196" s="15"/>
    </row>
    <row r="1197" spans="1:1" ht="18">
      <c r="A1197" s="15"/>
    </row>
    <row r="1198" spans="1:1" ht="18">
      <c r="A1198" s="15"/>
    </row>
    <row r="1199" spans="1:1" ht="18">
      <c r="A1199" s="15"/>
    </row>
    <row r="1200" spans="1:1" ht="18">
      <c r="A1200" s="15"/>
    </row>
    <row r="1201" spans="1:1" ht="18">
      <c r="A1201" s="15"/>
    </row>
    <row r="1202" spans="1:1" ht="18">
      <c r="A1202" s="15"/>
    </row>
    <row r="1203" spans="1:1" ht="18">
      <c r="A1203" s="15"/>
    </row>
    <row r="1204" spans="1:1" ht="18">
      <c r="A1204" s="15"/>
    </row>
    <row r="1205" spans="1:1" ht="18">
      <c r="A1205" s="15"/>
    </row>
    <row r="1206" spans="1:1" ht="18">
      <c r="A1206" s="15"/>
    </row>
    <row r="1207" spans="1:1" ht="18">
      <c r="A1207" s="15"/>
    </row>
    <row r="1208" spans="1:1" ht="18">
      <c r="A1208" s="15"/>
    </row>
    <row r="1209" spans="1:1" ht="18">
      <c r="A1209" s="15"/>
    </row>
    <row r="1210" spans="1:1" ht="18">
      <c r="A1210" s="15"/>
    </row>
    <row r="1211" spans="1:1" ht="18">
      <c r="A1211" s="15"/>
    </row>
    <row r="1212" spans="1:1" ht="18">
      <c r="A1212" s="15"/>
    </row>
    <row r="1213" spans="1:1" ht="18">
      <c r="A1213" s="15"/>
    </row>
    <row r="1214" spans="1:1" ht="18">
      <c r="A1214" s="15"/>
    </row>
    <row r="1215" spans="1:1" ht="18">
      <c r="A1215" s="15"/>
    </row>
    <row r="1216" spans="1:1" ht="22.5">
      <c r="A1216" s="11" t="str">
        <f>+$A$1</f>
        <v xml:space="preserve">2026年第16週 (4/13～4/19) </v>
      </c>
    </row>
    <row r="1217" spans="1:1" ht="22.5">
      <c r="A1217" s="11" t="s">
        <v>172</v>
      </c>
    </row>
    <row r="1218" spans="1:1" ht="18">
      <c r="A1218" s="15"/>
    </row>
    <row r="1219" spans="1:1" ht="18">
      <c r="A1219" s="15"/>
    </row>
    <row r="1220" spans="1:1" ht="18">
      <c r="A1220" s="15"/>
    </row>
    <row r="1221" spans="1:1" ht="18">
      <c r="A1221" s="15"/>
    </row>
    <row r="1222" spans="1:1" ht="18">
      <c r="A1222" s="15"/>
    </row>
    <row r="1223" spans="1:1" ht="18">
      <c r="A1223" s="15"/>
    </row>
    <row r="1224" spans="1:1" ht="18">
      <c r="A1224" s="15"/>
    </row>
    <row r="1225" spans="1:1" ht="18">
      <c r="A1225" s="15"/>
    </row>
    <row r="1226" spans="1:1" ht="18">
      <c r="A1226" s="15"/>
    </row>
    <row r="1227" spans="1:1" ht="18">
      <c r="A1227" s="15"/>
    </row>
    <row r="1228" spans="1:1" ht="18">
      <c r="A1228" s="15"/>
    </row>
    <row r="1229" spans="1:1" ht="18">
      <c r="A1229" s="15"/>
    </row>
    <row r="1230" spans="1:1" ht="18">
      <c r="A1230" s="15"/>
    </row>
    <row r="1231" spans="1:1" ht="18">
      <c r="A1231" s="15"/>
    </row>
    <row r="1232" spans="1:1" ht="18">
      <c r="A1232" s="15"/>
    </row>
    <row r="1233" spans="1:1" ht="18">
      <c r="A1233" s="15"/>
    </row>
    <row r="1234" spans="1:1" ht="18">
      <c r="A1234" s="15"/>
    </row>
    <row r="1235" spans="1:1" ht="18">
      <c r="A1235" s="15"/>
    </row>
    <row r="1236" spans="1:1" ht="18">
      <c r="A1236" s="15"/>
    </row>
    <row r="1237" spans="1:1" ht="18">
      <c r="A1237" s="15"/>
    </row>
    <row r="1238" spans="1:1" ht="18">
      <c r="A1238" s="15"/>
    </row>
    <row r="1239" spans="1:1" ht="18">
      <c r="A1239" s="15"/>
    </row>
    <row r="1240" spans="1:1" ht="18">
      <c r="A1240" s="15"/>
    </row>
    <row r="1241" spans="1:1" ht="18">
      <c r="A1241" s="15"/>
    </row>
    <row r="1242" spans="1:1" ht="18">
      <c r="A1242" s="15"/>
    </row>
    <row r="1243" spans="1:1" ht="18">
      <c r="A1243" s="15"/>
    </row>
    <row r="1244" spans="1:1" ht="18">
      <c r="A1244" s="15"/>
    </row>
    <row r="1245" spans="1:1" ht="18">
      <c r="A1245" s="15"/>
    </row>
    <row r="1246" spans="1:1" ht="18">
      <c r="A1246" s="15"/>
    </row>
    <row r="1247" spans="1:1" ht="18">
      <c r="A1247" s="15"/>
    </row>
    <row r="1248" spans="1:1" ht="18">
      <c r="A1248" s="15"/>
    </row>
    <row r="1249" spans="1:1" ht="18">
      <c r="A1249" s="15"/>
    </row>
    <row r="1250" spans="1:1" ht="18">
      <c r="A1250" s="15"/>
    </row>
    <row r="1251" spans="1:1" ht="18">
      <c r="A1251" s="15"/>
    </row>
    <row r="1252" spans="1:1" ht="18">
      <c r="A1252" s="15"/>
    </row>
    <row r="1253" spans="1:1" ht="18">
      <c r="A1253" s="15"/>
    </row>
    <row r="1254" spans="1:1" ht="18">
      <c r="A1254" s="15"/>
    </row>
    <row r="1255" spans="1:1" ht="18">
      <c r="A1255" s="15"/>
    </row>
    <row r="1256" spans="1:1" ht="18">
      <c r="A1256" s="15"/>
    </row>
    <row r="1257" spans="1:1" ht="18">
      <c r="A1257" s="15"/>
    </row>
    <row r="1258" spans="1:1" ht="18">
      <c r="A1258" s="15"/>
    </row>
    <row r="1259" spans="1:1" ht="18">
      <c r="A1259" s="15"/>
    </row>
    <row r="1260" spans="1:1" ht="18">
      <c r="A1260" s="15"/>
    </row>
    <row r="1261" spans="1:1" ht="18">
      <c r="A1261" s="15"/>
    </row>
    <row r="1262" spans="1:1" ht="18">
      <c r="A1262" s="15"/>
    </row>
    <row r="1263" spans="1:1" ht="18">
      <c r="A1263" s="15"/>
    </row>
    <row r="1264" spans="1:1" ht="18">
      <c r="A1264" s="15"/>
    </row>
    <row r="1265" spans="1:1" ht="18">
      <c r="A1265" s="15"/>
    </row>
    <row r="1266" spans="1:1" ht="18">
      <c r="A1266" s="15"/>
    </row>
    <row r="1267" spans="1:1" ht="18">
      <c r="A1267" s="15"/>
    </row>
    <row r="1268" spans="1:1" ht="18">
      <c r="A1268" s="15"/>
    </row>
    <row r="1269" spans="1:1" ht="18">
      <c r="A1269" s="15"/>
    </row>
    <row r="1270" spans="1:1" ht="18">
      <c r="A1270" s="15"/>
    </row>
    <row r="1271" spans="1:1" ht="18">
      <c r="A1271" s="15"/>
    </row>
    <row r="1272" spans="1:1" ht="18">
      <c r="A1272" s="15"/>
    </row>
    <row r="1273" spans="1:1" ht="18">
      <c r="A1273" s="15"/>
    </row>
    <row r="1274" spans="1:1" ht="18">
      <c r="A1274" s="15"/>
    </row>
    <row r="1275" spans="1:1" ht="18">
      <c r="A1275" s="15"/>
    </row>
    <row r="1276" spans="1:1" ht="18">
      <c r="A1276" s="15"/>
    </row>
    <row r="1277" spans="1:1" ht="18">
      <c r="A1277" s="15"/>
    </row>
    <row r="1278" spans="1:1" ht="18">
      <c r="A1278" s="15"/>
    </row>
    <row r="1279" spans="1:1" ht="18">
      <c r="A1279" s="15"/>
    </row>
    <row r="1280" spans="1:1" ht="18">
      <c r="A1280" s="15"/>
    </row>
    <row r="1281" spans="1:1" ht="18">
      <c r="A1281" s="15"/>
    </row>
    <row r="1282" spans="1:1" ht="18">
      <c r="A1282" s="15"/>
    </row>
    <row r="1283" spans="1:1" ht="18">
      <c r="A1283" s="15"/>
    </row>
    <row r="1284" spans="1:1" ht="18">
      <c r="A1284" s="15"/>
    </row>
    <row r="1285" spans="1:1" ht="18">
      <c r="A1285" s="15"/>
    </row>
    <row r="1286" spans="1:1" ht="18">
      <c r="A1286" s="15"/>
    </row>
    <row r="1287" spans="1:1" ht="18">
      <c r="A1287" s="15"/>
    </row>
    <row r="1288" spans="1:1" ht="18">
      <c r="A1288" s="15"/>
    </row>
    <row r="1289" spans="1:1" ht="18">
      <c r="A1289" s="15"/>
    </row>
    <row r="1290" spans="1:1" ht="18">
      <c r="A1290" s="15"/>
    </row>
    <row r="1291" spans="1:1" ht="18">
      <c r="A1291" s="15"/>
    </row>
    <row r="1292" spans="1:1" ht="18">
      <c r="A1292" s="15"/>
    </row>
    <row r="1293" spans="1:1" ht="18">
      <c r="A1293" s="15"/>
    </row>
    <row r="1294" spans="1:1" ht="18">
      <c r="A1294" s="15"/>
    </row>
    <row r="1295" spans="1:1" ht="18">
      <c r="A1295" s="15"/>
    </row>
    <row r="1296" spans="1:1" ht="18">
      <c r="A1296" s="15"/>
    </row>
    <row r="1297" spans="1:1" ht="22.5">
      <c r="A1297" s="11" t="str">
        <f>+$A$1</f>
        <v xml:space="preserve">2026年第16週 (4/13～4/19) </v>
      </c>
    </row>
    <row r="1298" spans="1:1" ht="22.5">
      <c r="A1298" s="11" t="s">
        <v>173</v>
      </c>
    </row>
    <row r="1299" spans="1:1" ht="18">
      <c r="A1299" s="15"/>
    </row>
    <row r="1300" spans="1:1" ht="18">
      <c r="A1300" s="15"/>
    </row>
    <row r="1301" spans="1:1" ht="18">
      <c r="A1301" s="15"/>
    </row>
    <row r="1302" spans="1:1" ht="18">
      <c r="A1302" s="15"/>
    </row>
    <row r="1303" spans="1:1" ht="18">
      <c r="A1303" s="15"/>
    </row>
    <row r="1304" spans="1:1" ht="18">
      <c r="A1304" s="15"/>
    </row>
    <row r="1305" spans="1:1" ht="18">
      <c r="A1305" s="15"/>
    </row>
    <row r="1306" spans="1:1" ht="18">
      <c r="A1306" s="15"/>
    </row>
    <row r="1307" spans="1:1" ht="18">
      <c r="A1307" s="15"/>
    </row>
    <row r="1308" spans="1:1" ht="18">
      <c r="A1308" s="15"/>
    </row>
    <row r="1309" spans="1:1" ht="18">
      <c r="A1309" s="15"/>
    </row>
    <row r="1310" spans="1:1" ht="18">
      <c r="A1310" s="15"/>
    </row>
    <row r="1311" spans="1:1" ht="18">
      <c r="A1311" s="15"/>
    </row>
    <row r="1312" spans="1:1" ht="18">
      <c r="A1312" s="15"/>
    </row>
    <row r="1313" spans="1:1" ht="18">
      <c r="A1313" s="15"/>
    </row>
    <row r="1314" spans="1:1" ht="18">
      <c r="A1314" s="15"/>
    </row>
    <row r="1315" spans="1:1" ht="18">
      <c r="A1315" s="15"/>
    </row>
    <row r="1316" spans="1:1" ht="18">
      <c r="A1316" s="15"/>
    </row>
    <row r="1317" spans="1:1" ht="18">
      <c r="A1317" s="15"/>
    </row>
    <row r="1318" spans="1:1" ht="18">
      <c r="A1318" s="15"/>
    </row>
    <row r="1319" spans="1:1" ht="18">
      <c r="A1319" s="15"/>
    </row>
    <row r="1320" spans="1:1" ht="18">
      <c r="A1320" s="15"/>
    </row>
    <row r="1321" spans="1:1" ht="18">
      <c r="A1321" s="15"/>
    </row>
    <row r="1322" spans="1:1" ht="18">
      <c r="A1322" s="15"/>
    </row>
    <row r="1323" spans="1:1" ht="18">
      <c r="A1323" s="15"/>
    </row>
    <row r="1324" spans="1:1" ht="18">
      <c r="A1324" s="15"/>
    </row>
    <row r="1325" spans="1:1" ht="18">
      <c r="A1325" s="15"/>
    </row>
    <row r="1326" spans="1:1" ht="18">
      <c r="A1326" s="15"/>
    </row>
    <row r="1327" spans="1:1" ht="18">
      <c r="A1327" s="15"/>
    </row>
    <row r="1328" spans="1:1" ht="18">
      <c r="A1328" s="15"/>
    </row>
    <row r="1329" spans="1:1" ht="18">
      <c r="A1329" s="15"/>
    </row>
    <row r="1330" spans="1:1" ht="18">
      <c r="A1330" s="15"/>
    </row>
    <row r="1331" spans="1:1" ht="18">
      <c r="A1331" s="15"/>
    </row>
    <row r="1332" spans="1:1" ht="18">
      <c r="A1332" s="15"/>
    </row>
    <row r="1333" spans="1:1" ht="18">
      <c r="A1333" s="15"/>
    </row>
    <row r="1334" spans="1:1" ht="18">
      <c r="A1334" s="15"/>
    </row>
    <row r="1335" spans="1:1" ht="18">
      <c r="A1335" s="15"/>
    </row>
    <row r="1336" spans="1:1" ht="18">
      <c r="A1336" s="15"/>
    </row>
    <row r="1337" spans="1:1" ht="18">
      <c r="A1337" s="15"/>
    </row>
    <row r="1338" spans="1:1" ht="18">
      <c r="A1338" s="15"/>
    </row>
    <row r="1339" spans="1:1" ht="18">
      <c r="A1339" s="15"/>
    </row>
    <row r="1340" spans="1:1" ht="18">
      <c r="A1340" s="15"/>
    </row>
    <row r="1341" spans="1:1" ht="18">
      <c r="A1341" s="15"/>
    </row>
    <row r="1342" spans="1:1" ht="18">
      <c r="A1342" s="15"/>
    </row>
    <row r="1343" spans="1:1" ht="18">
      <c r="A1343" s="15"/>
    </row>
    <row r="1344" spans="1:1" ht="18">
      <c r="A1344" s="15"/>
    </row>
    <row r="1345" spans="1:1" ht="18">
      <c r="A1345" s="15"/>
    </row>
    <row r="1346" spans="1:1" ht="18">
      <c r="A1346" s="15"/>
    </row>
    <row r="1347" spans="1:1" ht="18">
      <c r="A1347" s="15"/>
    </row>
    <row r="1348" spans="1:1" ht="18">
      <c r="A1348" s="15"/>
    </row>
    <row r="1349" spans="1:1" ht="18">
      <c r="A1349" s="15"/>
    </row>
    <row r="1350" spans="1:1" ht="18">
      <c r="A1350" s="15"/>
    </row>
    <row r="1351" spans="1:1" ht="18">
      <c r="A1351" s="15"/>
    </row>
    <row r="1352" spans="1:1" ht="18">
      <c r="A1352" s="15"/>
    </row>
    <row r="1353" spans="1:1" ht="18">
      <c r="A1353" s="15"/>
    </row>
    <row r="1354" spans="1:1" ht="18">
      <c r="A1354" s="15"/>
    </row>
    <row r="1355" spans="1:1" ht="18">
      <c r="A1355" s="15"/>
    </row>
    <row r="1356" spans="1:1" ht="18">
      <c r="A1356" s="15"/>
    </row>
    <row r="1357" spans="1:1" ht="18">
      <c r="A1357" s="15"/>
    </row>
    <row r="1358" spans="1:1" ht="18">
      <c r="A1358" s="15"/>
    </row>
    <row r="1359" spans="1:1" ht="18">
      <c r="A1359" s="15"/>
    </row>
    <row r="1360" spans="1:1" ht="18">
      <c r="A1360" s="15"/>
    </row>
    <row r="1361" spans="1:1" ht="18">
      <c r="A1361" s="15"/>
    </row>
    <row r="1362" spans="1:1" ht="18">
      <c r="A1362" s="15"/>
    </row>
    <row r="1363" spans="1:1" ht="18">
      <c r="A1363" s="15"/>
    </row>
    <row r="1364" spans="1:1" ht="18">
      <c r="A1364" s="15"/>
    </row>
    <row r="1365" spans="1:1" ht="18">
      <c r="A1365" s="15"/>
    </row>
    <row r="1366" spans="1:1" ht="18">
      <c r="A1366" s="15"/>
    </row>
    <row r="1367" spans="1:1" ht="18">
      <c r="A1367" s="15"/>
    </row>
    <row r="1368" spans="1:1" ht="18">
      <c r="A1368" s="15"/>
    </row>
    <row r="1369" spans="1:1" ht="18">
      <c r="A1369" s="15"/>
    </row>
    <row r="1370" spans="1:1" ht="18">
      <c r="A1370" s="15"/>
    </row>
    <row r="1371" spans="1:1" ht="18">
      <c r="A1371" s="15"/>
    </row>
    <row r="1372" spans="1:1" ht="18">
      <c r="A1372" s="15"/>
    </row>
    <row r="1373" spans="1:1" ht="18">
      <c r="A1373" s="15"/>
    </row>
    <row r="1374" spans="1:1" ht="18">
      <c r="A1374" s="15"/>
    </row>
    <row r="1375" spans="1:1" ht="18">
      <c r="A1375" s="15"/>
    </row>
    <row r="1376" spans="1:1" ht="18">
      <c r="A1376" s="15"/>
    </row>
    <row r="1377" spans="1:1" ht="18">
      <c r="A1377" s="15"/>
    </row>
    <row r="1378" spans="1:1" ht="22.5">
      <c r="A1378" s="11" t="str">
        <f>+$A$1</f>
        <v xml:space="preserve">2026年第16週 (4/13～4/19) </v>
      </c>
    </row>
    <row r="1379" spans="1:1" ht="22.5">
      <c r="A1379" s="11" t="s">
        <v>174</v>
      </c>
    </row>
    <row r="1469" spans="1:1" ht="22.5">
      <c r="A1469" s="11" t="str">
        <f>+$A$1</f>
        <v xml:space="preserve">2026年第16週 (4/13～4/19) </v>
      </c>
    </row>
    <row r="1470" spans="1:1" ht="22.5">
      <c r="A1470" s="11" t="s">
        <v>244</v>
      </c>
    </row>
    <row r="1504" spans="14:14">
      <c r="N1504" s="87"/>
    </row>
    <row r="1506" spans="3:3" ht="18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 t="e">
        <f>[4]咽頭!$C18</f>
        <v>#N/A</v>
      </c>
      <c r="D22" s="17" t="e">
        <f>[4]咽頭!$D18</f>
        <v>#N/A</v>
      </c>
      <c r="E22" s="17" t="e">
        <f>[4]咽頭!$E18</f>
        <v>#N/A</v>
      </c>
      <c r="F22" s="17" t="e">
        <f>[4]咽頭!$F18</f>
        <v>#N/A</v>
      </c>
      <c r="G22" s="17" t="e">
        <f>[4]咽頭!$G18</f>
        <v>#N/A</v>
      </c>
      <c r="H22" s="17" t="e">
        <f>[4]咽頭!$H18</f>
        <v>#N/A</v>
      </c>
      <c r="I22" s="17" t="e">
        <f>[4]咽頭!$I18</f>
        <v>#N/A</v>
      </c>
      <c r="J22" s="17" t="e">
        <f>[4]咽頭!$J18</f>
        <v>#N/A</v>
      </c>
      <c r="K22" s="17" t="e">
        <f>[4]咽頭!$K18</f>
        <v>#N/A</v>
      </c>
      <c r="L22" s="17" t="e">
        <f>[4]咽頭!$L18</f>
        <v>#N/A</v>
      </c>
      <c r="M22" s="17" t="e">
        <f>[4]咽頭!$M18</f>
        <v>#N/A</v>
      </c>
      <c r="N22" s="17" t="e">
        <f>[4]咽頭!$N18</f>
        <v>#N/A</v>
      </c>
      <c r="O22" s="17" t="e">
        <f>[4]咽頭!$O18</f>
        <v>#N/A</v>
      </c>
      <c r="P22" s="17" t="e">
        <f>[4]咽頭!$P18</f>
        <v>#N/A</v>
      </c>
      <c r="Q22" s="17" t="e">
        <f>[4]咽頭!$Q18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[4]咽頭!$C19</f>
        <v>#N/A</v>
      </c>
      <c r="D23" s="17" t="e">
        <f>[4]咽頭!$D19</f>
        <v>#N/A</v>
      </c>
      <c r="E23" s="17" t="e">
        <f>[4]咽頭!$E19</f>
        <v>#N/A</v>
      </c>
      <c r="F23" s="17" t="e">
        <f>[4]咽頭!$F19</f>
        <v>#N/A</v>
      </c>
      <c r="G23" s="17" t="e">
        <f>[4]咽頭!$G19</f>
        <v>#N/A</v>
      </c>
      <c r="H23" s="17" t="e">
        <f>[4]咽頭!$H19</f>
        <v>#N/A</v>
      </c>
      <c r="I23" s="17" t="e">
        <f>[4]咽頭!$I19</f>
        <v>#N/A</v>
      </c>
      <c r="J23" s="17" t="e">
        <f>[4]咽頭!$J19</f>
        <v>#N/A</v>
      </c>
      <c r="K23" s="17" t="e">
        <f>[4]咽頭!$K19</f>
        <v>#N/A</v>
      </c>
      <c r="L23" s="17" t="e">
        <f>[4]咽頭!$L19</f>
        <v>#N/A</v>
      </c>
      <c r="M23" s="17" t="e">
        <f>[4]咽頭!$M19</f>
        <v>#N/A</v>
      </c>
      <c r="N23" s="17" t="e">
        <f>[4]咽頭!$N19</f>
        <v>#N/A</v>
      </c>
      <c r="O23" s="17" t="e">
        <f>[4]咽頭!$O19</f>
        <v>#N/A</v>
      </c>
      <c r="P23" s="17" t="e">
        <f>[4]咽頭!$P19</f>
        <v>#N/A</v>
      </c>
      <c r="Q23" s="17" t="e">
        <f>[4]咽頭!$Q19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[4]咽頭!$C20</f>
        <v>#N/A</v>
      </c>
      <c r="D24" s="17" t="e">
        <f>[4]咽頭!$D20</f>
        <v>#N/A</v>
      </c>
      <c r="E24" s="17" t="e">
        <f>[4]咽頭!$E20</f>
        <v>#N/A</v>
      </c>
      <c r="F24" s="17" t="e">
        <f>[4]咽頭!$F20</f>
        <v>#N/A</v>
      </c>
      <c r="G24" s="17" t="e">
        <f>[4]咽頭!$G20</f>
        <v>#N/A</v>
      </c>
      <c r="H24" s="17" t="e">
        <f>[4]咽頭!$H20</f>
        <v>#N/A</v>
      </c>
      <c r="I24" s="17" t="e">
        <f>[4]咽頭!$I20</f>
        <v>#N/A</v>
      </c>
      <c r="J24" s="17" t="e">
        <f>[4]咽頭!$J20</f>
        <v>#N/A</v>
      </c>
      <c r="K24" s="17" t="e">
        <f>[4]咽頭!$K20</f>
        <v>#N/A</v>
      </c>
      <c r="L24" s="17" t="e">
        <f>[4]咽頭!$L20</f>
        <v>#N/A</v>
      </c>
      <c r="M24" s="17" t="e">
        <f>[4]咽頭!$M20</f>
        <v>#N/A</v>
      </c>
      <c r="N24" s="17" t="e">
        <f>[4]咽頭!$N20</f>
        <v>#N/A</v>
      </c>
      <c r="O24" s="17" t="e">
        <f>[4]咽頭!$O20</f>
        <v>#N/A</v>
      </c>
      <c r="P24" s="17" t="e">
        <f>[4]咽頭!$P20</f>
        <v>#N/A</v>
      </c>
      <c r="Q24" s="17" t="e">
        <f>[4]咽頭!$Q20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[4]咽頭!$C21</f>
        <v>#N/A</v>
      </c>
      <c r="D25" s="17" t="e">
        <f>[4]咽頭!$D21</f>
        <v>#N/A</v>
      </c>
      <c r="E25" s="17" t="e">
        <f>[4]咽頭!$E21</f>
        <v>#N/A</v>
      </c>
      <c r="F25" s="17" t="e">
        <f>[4]咽頭!$F21</f>
        <v>#N/A</v>
      </c>
      <c r="G25" s="17" t="e">
        <f>[4]咽頭!$G21</f>
        <v>#N/A</v>
      </c>
      <c r="H25" s="17" t="e">
        <f>[4]咽頭!$H21</f>
        <v>#N/A</v>
      </c>
      <c r="I25" s="17" t="e">
        <f>[4]咽頭!$I21</f>
        <v>#N/A</v>
      </c>
      <c r="J25" s="17" t="e">
        <f>[4]咽頭!$J21</f>
        <v>#N/A</v>
      </c>
      <c r="K25" s="17" t="e">
        <f>[4]咽頭!$K21</f>
        <v>#N/A</v>
      </c>
      <c r="L25" s="17" t="e">
        <f>[4]咽頭!$L21</f>
        <v>#N/A</v>
      </c>
      <c r="M25" s="17" t="e">
        <f>[4]咽頭!$M21</f>
        <v>#N/A</v>
      </c>
      <c r="N25" s="17" t="e">
        <f>[4]咽頭!$N21</f>
        <v>#N/A</v>
      </c>
      <c r="O25" s="17" t="e">
        <f>[4]咽頭!$O21</f>
        <v>#N/A</v>
      </c>
      <c r="P25" s="17" t="e">
        <f>[4]咽頭!$P21</f>
        <v>#N/A</v>
      </c>
      <c r="Q25" s="17" t="e">
        <f>[4]咽頭!$Q21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[4]咽頭!$C22</f>
        <v>#N/A</v>
      </c>
      <c r="D26" s="17" t="e">
        <f>[4]咽頭!$D22</f>
        <v>#N/A</v>
      </c>
      <c r="E26" s="17" t="e">
        <f>[4]咽頭!$E22</f>
        <v>#N/A</v>
      </c>
      <c r="F26" s="17" t="e">
        <f>[4]咽頭!$F22</f>
        <v>#N/A</v>
      </c>
      <c r="G26" s="17" t="e">
        <f>[4]咽頭!$G22</f>
        <v>#N/A</v>
      </c>
      <c r="H26" s="17" t="e">
        <f>[4]咽頭!$H22</f>
        <v>#N/A</v>
      </c>
      <c r="I26" s="17" t="e">
        <f>[4]咽頭!$I22</f>
        <v>#N/A</v>
      </c>
      <c r="J26" s="17" t="e">
        <f>[4]咽頭!$J22</f>
        <v>#N/A</v>
      </c>
      <c r="K26" s="17" t="e">
        <f>[4]咽頭!$K22</f>
        <v>#N/A</v>
      </c>
      <c r="L26" s="17" t="e">
        <f>[4]咽頭!$L22</f>
        <v>#N/A</v>
      </c>
      <c r="M26" s="17" t="e">
        <f>[4]咽頭!$M22</f>
        <v>#N/A</v>
      </c>
      <c r="N26" s="17" t="e">
        <f>[4]咽頭!$N22</f>
        <v>#N/A</v>
      </c>
      <c r="O26" s="17" t="e">
        <f>[4]咽頭!$O22</f>
        <v>#N/A</v>
      </c>
      <c r="P26" s="17" t="e">
        <f>[4]咽頭!$P22</f>
        <v>#N/A</v>
      </c>
      <c r="Q26" s="17" t="e">
        <f>[4]咽頭!$Q22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[4]咽頭!$C23</f>
        <v>#N/A</v>
      </c>
      <c r="D27" s="17" t="e">
        <f>[4]咽頭!$D23</f>
        <v>#N/A</v>
      </c>
      <c r="E27" s="17" t="e">
        <f>[4]咽頭!$E23</f>
        <v>#N/A</v>
      </c>
      <c r="F27" s="17" t="e">
        <f>[4]咽頭!$F23</f>
        <v>#N/A</v>
      </c>
      <c r="G27" s="17" t="e">
        <f>[4]咽頭!$G23</f>
        <v>#N/A</v>
      </c>
      <c r="H27" s="17" t="e">
        <f>[4]咽頭!$H23</f>
        <v>#N/A</v>
      </c>
      <c r="I27" s="17" t="e">
        <f>[4]咽頭!$I23</f>
        <v>#N/A</v>
      </c>
      <c r="J27" s="17" t="e">
        <f>[4]咽頭!$J23</f>
        <v>#N/A</v>
      </c>
      <c r="K27" s="17" t="e">
        <f>[4]咽頭!$K23</f>
        <v>#N/A</v>
      </c>
      <c r="L27" s="17" t="e">
        <f>[4]咽頭!$L23</f>
        <v>#N/A</v>
      </c>
      <c r="M27" s="17" t="e">
        <f>[4]咽頭!$M23</f>
        <v>#N/A</v>
      </c>
      <c r="N27" s="17" t="e">
        <f>[4]咽頭!$N23</f>
        <v>#N/A</v>
      </c>
      <c r="O27" s="17" t="e">
        <f>[4]咽頭!$O23</f>
        <v>#N/A</v>
      </c>
      <c r="P27" s="17" t="e">
        <f>[4]咽頭!$P23</f>
        <v>#N/A</v>
      </c>
      <c r="Q27" s="17" t="e">
        <f>[4]咽頭!$Q23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[4]咽頭!$C24</f>
        <v>#N/A</v>
      </c>
      <c r="D28" s="17" t="e">
        <f>[4]咽頭!$D24</f>
        <v>#N/A</v>
      </c>
      <c r="E28" s="17" t="e">
        <f>[4]咽頭!$E24</f>
        <v>#N/A</v>
      </c>
      <c r="F28" s="17" t="e">
        <f>[4]咽頭!$F24</f>
        <v>#N/A</v>
      </c>
      <c r="G28" s="17" t="e">
        <f>[4]咽頭!$G24</f>
        <v>#N/A</v>
      </c>
      <c r="H28" s="17" t="e">
        <f>[4]咽頭!$H24</f>
        <v>#N/A</v>
      </c>
      <c r="I28" s="17" t="e">
        <f>[4]咽頭!$I24</f>
        <v>#N/A</v>
      </c>
      <c r="J28" s="17" t="e">
        <f>[4]咽頭!$J24</f>
        <v>#N/A</v>
      </c>
      <c r="K28" s="17" t="e">
        <f>[4]咽頭!$K24</f>
        <v>#N/A</v>
      </c>
      <c r="L28" s="17" t="e">
        <f>[4]咽頭!$L24</f>
        <v>#N/A</v>
      </c>
      <c r="M28" s="17" t="e">
        <f>[4]咽頭!$M24</f>
        <v>#N/A</v>
      </c>
      <c r="N28" s="17" t="e">
        <f>[4]咽頭!$N24</f>
        <v>#N/A</v>
      </c>
      <c r="O28" s="17" t="e">
        <f>[4]咽頭!$O24</f>
        <v>#N/A</v>
      </c>
      <c r="P28" s="17" t="e">
        <f>[4]咽頭!$P24</f>
        <v>#N/A</v>
      </c>
      <c r="Q28" s="17" t="e">
        <f>[4]咽頭!$Q24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[4]咽頭!$C25</f>
        <v>#N/A</v>
      </c>
      <c r="D29" s="17" t="e">
        <f>[4]咽頭!$D25</f>
        <v>#N/A</v>
      </c>
      <c r="E29" s="17" t="e">
        <f>[4]咽頭!$E25</f>
        <v>#N/A</v>
      </c>
      <c r="F29" s="17" t="e">
        <f>[4]咽頭!$F25</f>
        <v>#N/A</v>
      </c>
      <c r="G29" s="17" t="e">
        <f>[4]咽頭!$G25</f>
        <v>#N/A</v>
      </c>
      <c r="H29" s="17" t="e">
        <f>[4]咽頭!$H25</f>
        <v>#N/A</v>
      </c>
      <c r="I29" s="17" t="e">
        <f>[4]咽頭!$I25</f>
        <v>#N/A</v>
      </c>
      <c r="J29" s="17" t="e">
        <f>[4]咽頭!$J25</f>
        <v>#N/A</v>
      </c>
      <c r="K29" s="17" t="e">
        <f>[4]咽頭!$K25</f>
        <v>#N/A</v>
      </c>
      <c r="L29" s="17" t="e">
        <f>[4]咽頭!$L25</f>
        <v>#N/A</v>
      </c>
      <c r="M29" s="17" t="e">
        <f>[4]咽頭!$M25</f>
        <v>#N/A</v>
      </c>
      <c r="N29" s="17" t="e">
        <f>[4]咽頭!$N25</f>
        <v>#N/A</v>
      </c>
      <c r="O29" s="17" t="e">
        <f>[4]咽頭!$O25</f>
        <v>#N/A</v>
      </c>
      <c r="P29" s="17" t="e">
        <f>[4]咽頭!$P25</f>
        <v>#N/A</v>
      </c>
      <c r="Q29" s="17" t="e">
        <f>[4]咽頭!$Q25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[4]咽頭!$C26</f>
        <v>#N/A</v>
      </c>
      <c r="D30" s="17" t="e">
        <f>[4]咽頭!$D26</f>
        <v>#N/A</v>
      </c>
      <c r="E30" s="17" t="e">
        <f>[4]咽頭!$E26</f>
        <v>#N/A</v>
      </c>
      <c r="F30" s="17" t="e">
        <f>[4]咽頭!$F26</f>
        <v>#N/A</v>
      </c>
      <c r="G30" s="17" t="e">
        <f>[4]咽頭!$G26</f>
        <v>#N/A</v>
      </c>
      <c r="H30" s="17" t="e">
        <f>[4]咽頭!$H26</f>
        <v>#N/A</v>
      </c>
      <c r="I30" s="17" t="e">
        <f>[4]咽頭!$I26</f>
        <v>#N/A</v>
      </c>
      <c r="J30" s="17" t="e">
        <f>[4]咽頭!$J26</f>
        <v>#N/A</v>
      </c>
      <c r="K30" s="17" t="e">
        <f>[4]咽頭!$K26</f>
        <v>#N/A</v>
      </c>
      <c r="L30" s="17" t="e">
        <f>[4]咽頭!$L26</f>
        <v>#N/A</v>
      </c>
      <c r="M30" s="17" t="e">
        <f>[4]咽頭!$M26</f>
        <v>#N/A</v>
      </c>
      <c r="N30" s="17" t="e">
        <f>[4]咽頭!$N26</f>
        <v>#N/A</v>
      </c>
      <c r="O30" s="17" t="e">
        <f>[4]咽頭!$O26</f>
        <v>#N/A</v>
      </c>
      <c r="P30" s="17" t="e">
        <f>[4]咽頭!$P26</f>
        <v>#N/A</v>
      </c>
      <c r="Q30" s="17" t="e">
        <f>[4]咽頭!$Q26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[4]咽頭!$C27</f>
        <v>#N/A</v>
      </c>
      <c r="D31" s="17" t="e">
        <f>[4]咽頭!$D27</f>
        <v>#N/A</v>
      </c>
      <c r="E31" s="17" t="e">
        <f>[4]咽頭!$E27</f>
        <v>#N/A</v>
      </c>
      <c r="F31" s="17" t="e">
        <f>[4]咽頭!$F27</f>
        <v>#N/A</v>
      </c>
      <c r="G31" s="17" t="e">
        <f>[4]咽頭!$G27</f>
        <v>#N/A</v>
      </c>
      <c r="H31" s="17" t="e">
        <f>[4]咽頭!$H27</f>
        <v>#N/A</v>
      </c>
      <c r="I31" s="17" t="e">
        <f>[4]咽頭!$I27</f>
        <v>#N/A</v>
      </c>
      <c r="J31" s="17" t="e">
        <f>[4]咽頭!$J27</f>
        <v>#N/A</v>
      </c>
      <c r="K31" s="17" t="e">
        <f>[4]咽頭!$K27</f>
        <v>#N/A</v>
      </c>
      <c r="L31" s="17" t="e">
        <f>[4]咽頭!$L27</f>
        <v>#N/A</v>
      </c>
      <c r="M31" s="17" t="e">
        <f>[4]咽頭!$M27</f>
        <v>#N/A</v>
      </c>
      <c r="N31" s="17" t="e">
        <f>[4]咽頭!$N27</f>
        <v>#N/A</v>
      </c>
      <c r="O31" s="17" t="e">
        <f>[4]咽頭!$O27</f>
        <v>#N/A</v>
      </c>
      <c r="P31" s="17" t="e">
        <f>[4]咽頭!$P27</f>
        <v>#N/A</v>
      </c>
      <c r="Q31" s="17" t="e">
        <f>[4]咽頭!$Q27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97</v>
      </c>
      <c r="D60" s="2">
        <f t="array" ref="D60">+SUM(IF(NOT(ISERROR(D6:D58)),D6:D58))</f>
        <v>1</v>
      </c>
      <c r="E60" s="2">
        <f t="array" ref="E60">+SUM(IF(NOT(ISERROR(E6:E58)),E6:E58))</f>
        <v>9</v>
      </c>
      <c r="F60" s="2">
        <f t="array" ref="F60">+SUM(IF(NOT(ISERROR(F6:F58)),F6:F58))</f>
        <v>30</v>
      </c>
      <c r="G60" s="2">
        <f t="array" ref="G60">+SUM(IF(NOT(ISERROR(G6:G58)),G6:G58))</f>
        <v>14</v>
      </c>
      <c r="H60" s="2">
        <f t="array" ref="H60">+SUM(IF(NOT(ISERROR(H6:H58)),H6:H58))</f>
        <v>3</v>
      </c>
      <c r="I60" s="2">
        <f t="array" ref="I60">+SUM(IF(NOT(ISERROR(I6:I58)),I6:I58))</f>
        <v>8</v>
      </c>
      <c r="J60" s="2">
        <f t="array" ref="J60">+SUM(IF(NOT(ISERROR(J6:J58)),J6:J58))</f>
        <v>14</v>
      </c>
      <c r="K60" s="2">
        <f t="array" ref="K60">+SUM(IF(NOT(ISERROR(K6:K58)),K6:K58))</f>
        <v>5</v>
      </c>
      <c r="L60" s="2">
        <f t="array" ref="L60">+SUM(IF(NOT(ISERROR(L6:L58)),L6:L58))</f>
        <v>3</v>
      </c>
      <c r="M60" s="2">
        <f t="array" ref="M60">+SUM(IF(NOT(ISERROR(M6:M58)),M6:M58))</f>
        <v>3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97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1.0309278350515463</v>
      </c>
      <c r="E61" s="4">
        <f t="shared" si="4"/>
        <v>9.2783505154639183</v>
      </c>
      <c r="F61" s="4">
        <f t="shared" si="4"/>
        <v>30.927835051546392</v>
      </c>
      <c r="G61" s="4">
        <f t="shared" si="4"/>
        <v>14.432989690721648</v>
      </c>
      <c r="H61" s="4">
        <f t="shared" si="4"/>
        <v>3.0927835051546393</v>
      </c>
      <c r="I61" s="4">
        <f t="shared" si="4"/>
        <v>8.2474226804123703</v>
      </c>
      <c r="J61" s="4">
        <f t="shared" si="4"/>
        <v>14.432989690721648</v>
      </c>
      <c r="K61" s="4">
        <f t="shared" si="4"/>
        <v>5.1546391752577314</v>
      </c>
      <c r="L61" s="4">
        <f t="shared" si="4"/>
        <v>3.0927835051546393</v>
      </c>
      <c r="M61" s="4">
        <f t="shared" si="4"/>
        <v>3.0927835051546393</v>
      </c>
      <c r="N61" s="4">
        <f t="shared" si="4"/>
        <v>2.0618556701030926</v>
      </c>
      <c r="O61" s="4">
        <f t="shared" si="4"/>
        <v>4.1237113402061851</v>
      </c>
      <c r="P61" s="4">
        <f t="shared" si="4"/>
        <v>1.0309278350515463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 t="e">
        <f>[4]A群!$C18</f>
        <v>#N/A</v>
      </c>
      <c r="D22" s="17" t="e">
        <f>[4]A群!$D18</f>
        <v>#N/A</v>
      </c>
      <c r="E22" s="17" t="e">
        <f>[4]A群!$E18</f>
        <v>#N/A</v>
      </c>
      <c r="F22" s="17" t="e">
        <f>[4]A群!$F18</f>
        <v>#N/A</v>
      </c>
      <c r="G22" s="17" t="e">
        <f>[4]A群!$G18</f>
        <v>#N/A</v>
      </c>
      <c r="H22" s="17" t="e">
        <f>[4]A群!$H18</f>
        <v>#N/A</v>
      </c>
      <c r="I22" s="17" t="e">
        <f>[4]A群!$I18</f>
        <v>#N/A</v>
      </c>
      <c r="J22" s="17" t="e">
        <f>[4]A群!$J18</f>
        <v>#N/A</v>
      </c>
      <c r="K22" s="17" t="e">
        <f>[4]A群!$K18</f>
        <v>#N/A</v>
      </c>
      <c r="L22" s="17" t="e">
        <f>[4]A群!$L18</f>
        <v>#N/A</v>
      </c>
      <c r="M22" s="17" t="e">
        <f>[4]A群!$M18</f>
        <v>#N/A</v>
      </c>
      <c r="N22" s="17" t="e">
        <f>[4]A群!$N18</f>
        <v>#N/A</v>
      </c>
      <c r="O22" s="17" t="e">
        <f>[4]A群!$O18</f>
        <v>#N/A</v>
      </c>
      <c r="P22" s="17" t="e">
        <f>[4]A群!$P18</f>
        <v>#N/A</v>
      </c>
      <c r="Q22" s="17" t="e">
        <f>[4]A群!$Q18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[4]A群!$C19</f>
        <v>#N/A</v>
      </c>
      <c r="D23" s="17" t="e">
        <f>[4]A群!$D19</f>
        <v>#N/A</v>
      </c>
      <c r="E23" s="17" t="e">
        <f>[4]A群!$E19</f>
        <v>#N/A</v>
      </c>
      <c r="F23" s="17" t="e">
        <f>[4]A群!$F19</f>
        <v>#N/A</v>
      </c>
      <c r="G23" s="17" t="e">
        <f>[4]A群!$G19</f>
        <v>#N/A</v>
      </c>
      <c r="H23" s="17" t="e">
        <f>[4]A群!$H19</f>
        <v>#N/A</v>
      </c>
      <c r="I23" s="17" t="e">
        <f>[4]A群!$I19</f>
        <v>#N/A</v>
      </c>
      <c r="J23" s="17" t="e">
        <f>[4]A群!$J19</f>
        <v>#N/A</v>
      </c>
      <c r="K23" s="17" t="e">
        <f>[4]A群!$K19</f>
        <v>#N/A</v>
      </c>
      <c r="L23" s="17" t="e">
        <f>[4]A群!$L19</f>
        <v>#N/A</v>
      </c>
      <c r="M23" s="17" t="e">
        <f>[4]A群!$M19</f>
        <v>#N/A</v>
      </c>
      <c r="N23" s="17" t="e">
        <f>[4]A群!$N19</f>
        <v>#N/A</v>
      </c>
      <c r="O23" s="17" t="e">
        <f>[4]A群!$O19</f>
        <v>#N/A</v>
      </c>
      <c r="P23" s="17" t="e">
        <f>[4]A群!$P19</f>
        <v>#N/A</v>
      </c>
      <c r="Q23" s="17" t="e">
        <f>[4]A群!$Q19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[4]A群!$C20</f>
        <v>#N/A</v>
      </c>
      <c r="D24" s="17" t="e">
        <f>[4]A群!$D20</f>
        <v>#N/A</v>
      </c>
      <c r="E24" s="17" t="e">
        <f>[4]A群!$E20</f>
        <v>#N/A</v>
      </c>
      <c r="F24" s="17" t="e">
        <f>[4]A群!$F20</f>
        <v>#N/A</v>
      </c>
      <c r="G24" s="17" t="e">
        <f>[4]A群!$G20</f>
        <v>#N/A</v>
      </c>
      <c r="H24" s="17" t="e">
        <f>[4]A群!$H20</f>
        <v>#N/A</v>
      </c>
      <c r="I24" s="17" t="e">
        <f>[4]A群!$I20</f>
        <v>#N/A</v>
      </c>
      <c r="J24" s="17" t="e">
        <f>[4]A群!$J20</f>
        <v>#N/A</v>
      </c>
      <c r="K24" s="17" t="e">
        <f>[4]A群!$K20</f>
        <v>#N/A</v>
      </c>
      <c r="L24" s="17" t="e">
        <f>[4]A群!$L20</f>
        <v>#N/A</v>
      </c>
      <c r="M24" s="17" t="e">
        <f>[4]A群!$M20</f>
        <v>#N/A</v>
      </c>
      <c r="N24" s="17" t="e">
        <f>[4]A群!$N20</f>
        <v>#N/A</v>
      </c>
      <c r="O24" s="17" t="e">
        <f>[4]A群!$O20</f>
        <v>#N/A</v>
      </c>
      <c r="P24" s="17" t="e">
        <f>[4]A群!$P20</f>
        <v>#N/A</v>
      </c>
      <c r="Q24" s="17" t="e">
        <f>[4]A群!$Q20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[4]A群!$C21</f>
        <v>#N/A</v>
      </c>
      <c r="D25" s="17" t="e">
        <f>[4]A群!$D21</f>
        <v>#N/A</v>
      </c>
      <c r="E25" s="17" t="e">
        <f>[4]A群!$E21</f>
        <v>#N/A</v>
      </c>
      <c r="F25" s="17" t="e">
        <f>[4]A群!$F21</f>
        <v>#N/A</v>
      </c>
      <c r="G25" s="17" t="e">
        <f>[4]A群!$G21</f>
        <v>#N/A</v>
      </c>
      <c r="H25" s="17" t="e">
        <f>[4]A群!$H21</f>
        <v>#N/A</v>
      </c>
      <c r="I25" s="17" t="e">
        <f>[4]A群!$I21</f>
        <v>#N/A</v>
      </c>
      <c r="J25" s="17" t="e">
        <f>[4]A群!$J21</f>
        <v>#N/A</v>
      </c>
      <c r="K25" s="17" t="e">
        <f>[4]A群!$K21</f>
        <v>#N/A</v>
      </c>
      <c r="L25" s="17" t="e">
        <f>[4]A群!$L21</f>
        <v>#N/A</v>
      </c>
      <c r="M25" s="17" t="e">
        <f>[4]A群!$M21</f>
        <v>#N/A</v>
      </c>
      <c r="N25" s="17" t="e">
        <f>[4]A群!$N21</f>
        <v>#N/A</v>
      </c>
      <c r="O25" s="17" t="e">
        <f>[4]A群!$O21</f>
        <v>#N/A</v>
      </c>
      <c r="P25" s="17" t="e">
        <f>[4]A群!$P21</f>
        <v>#N/A</v>
      </c>
      <c r="Q25" s="17" t="e">
        <f>[4]A群!$Q21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[4]A群!$C22</f>
        <v>#N/A</v>
      </c>
      <c r="D26" s="17" t="e">
        <f>[4]A群!$D22</f>
        <v>#N/A</v>
      </c>
      <c r="E26" s="17" t="e">
        <f>[4]A群!$E22</f>
        <v>#N/A</v>
      </c>
      <c r="F26" s="17" t="e">
        <f>[4]A群!$F22</f>
        <v>#N/A</v>
      </c>
      <c r="G26" s="17" t="e">
        <f>[4]A群!$G22</f>
        <v>#N/A</v>
      </c>
      <c r="H26" s="17" t="e">
        <f>[4]A群!$H22</f>
        <v>#N/A</v>
      </c>
      <c r="I26" s="17" t="e">
        <f>[4]A群!$I22</f>
        <v>#N/A</v>
      </c>
      <c r="J26" s="17" t="e">
        <f>[4]A群!$J22</f>
        <v>#N/A</v>
      </c>
      <c r="K26" s="17" t="e">
        <f>[4]A群!$K22</f>
        <v>#N/A</v>
      </c>
      <c r="L26" s="17" t="e">
        <f>[4]A群!$L22</f>
        <v>#N/A</v>
      </c>
      <c r="M26" s="17" t="e">
        <f>[4]A群!$M22</f>
        <v>#N/A</v>
      </c>
      <c r="N26" s="17" t="e">
        <f>[4]A群!$N22</f>
        <v>#N/A</v>
      </c>
      <c r="O26" s="17" t="e">
        <f>[4]A群!$O22</f>
        <v>#N/A</v>
      </c>
      <c r="P26" s="17" t="e">
        <f>[4]A群!$P22</f>
        <v>#N/A</v>
      </c>
      <c r="Q26" s="17" t="e">
        <f>[4]A群!$Q22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[4]A群!$C23</f>
        <v>#N/A</v>
      </c>
      <c r="D27" s="17" t="e">
        <f>[4]A群!$D23</f>
        <v>#N/A</v>
      </c>
      <c r="E27" s="17" t="e">
        <f>[4]A群!$E23</f>
        <v>#N/A</v>
      </c>
      <c r="F27" s="17" t="e">
        <f>[4]A群!$F23</f>
        <v>#N/A</v>
      </c>
      <c r="G27" s="17" t="e">
        <f>[4]A群!$G23</f>
        <v>#N/A</v>
      </c>
      <c r="H27" s="17" t="e">
        <f>[4]A群!$H23</f>
        <v>#N/A</v>
      </c>
      <c r="I27" s="17" t="e">
        <f>[4]A群!$I23</f>
        <v>#N/A</v>
      </c>
      <c r="J27" s="17" t="e">
        <f>[4]A群!$J23</f>
        <v>#N/A</v>
      </c>
      <c r="K27" s="17" t="e">
        <f>[4]A群!$K23</f>
        <v>#N/A</v>
      </c>
      <c r="L27" s="17" t="e">
        <f>[4]A群!$L23</f>
        <v>#N/A</v>
      </c>
      <c r="M27" s="17" t="e">
        <f>[4]A群!$M23</f>
        <v>#N/A</v>
      </c>
      <c r="N27" s="17" t="e">
        <f>[4]A群!$N23</f>
        <v>#N/A</v>
      </c>
      <c r="O27" s="17" t="e">
        <f>[4]A群!$O23</f>
        <v>#N/A</v>
      </c>
      <c r="P27" s="17" t="e">
        <f>[4]A群!$P23</f>
        <v>#N/A</v>
      </c>
      <c r="Q27" s="17" t="e">
        <f>[4]A群!$Q23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[4]A群!$C24</f>
        <v>#N/A</v>
      </c>
      <c r="D28" s="17" t="e">
        <f>[4]A群!$D24</f>
        <v>#N/A</v>
      </c>
      <c r="E28" s="17" t="e">
        <f>[4]A群!$E24</f>
        <v>#N/A</v>
      </c>
      <c r="F28" s="17" t="e">
        <f>[4]A群!$F24</f>
        <v>#N/A</v>
      </c>
      <c r="G28" s="17" t="e">
        <f>[4]A群!$G24</f>
        <v>#N/A</v>
      </c>
      <c r="H28" s="17" t="e">
        <f>[4]A群!$H24</f>
        <v>#N/A</v>
      </c>
      <c r="I28" s="17" t="e">
        <f>[4]A群!$I24</f>
        <v>#N/A</v>
      </c>
      <c r="J28" s="17" t="e">
        <f>[4]A群!$J24</f>
        <v>#N/A</v>
      </c>
      <c r="K28" s="17" t="e">
        <f>[4]A群!$K24</f>
        <v>#N/A</v>
      </c>
      <c r="L28" s="17" t="e">
        <f>[4]A群!$L24</f>
        <v>#N/A</v>
      </c>
      <c r="M28" s="17" t="e">
        <f>[4]A群!$M24</f>
        <v>#N/A</v>
      </c>
      <c r="N28" s="17" t="e">
        <f>[4]A群!$N24</f>
        <v>#N/A</v>
      </c>
      <c r="O28" s="17" t="e">
        <f>[4]A群!$O24</f>
        <v>#N/A</v>
      </c>
      <c r="P28" s="17" t="e">
        <f>[4]A群!$P24</f>
        <v>#N/A</v>
      </c>
      <c r="Q28" s="17" t="e">
        <f>[4]A群!$Q24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[4]A群!$C25</f>
        <v>#N/A</v>
      </c>
      <c r="D29" s="17" t="e">
        <f>[4]A群!$D25</f>
        <v>#N/A</v>
      </c>
      <c r="E29" s="17" t="e">
        <f>[4]A群!$E25</f>
        <v>#N/A</v>
      </c>
      <c r="F29" s="17" t="e">
        <f>[4]A群!$F25</f>
        <v>#N/A</v>
      </c>
      <c r="G29" s="17" t="e">
        <f>[4]A群!$G25</f>
        <v>#N/A</v>
      </c>
      <c r="H29" s="17" t="e">
        <f>[4]A群!$H25</f>
        <v>#N/A</v>
      </c>
      <c r="I29" s="17" t="e">
        <f>[4]A群!$I25</f>
        <v>#N/A</v>
      </c>
      <c r="J29" s="17" t="e">
        <f>[4]A群!$J25</f>
        <v>#N/A</v>
      </c>
      <c r="K29" s="17" t="e">
        <f>[4]A群!$K25</f>
        <v>#N/A</v>
      </c>
      <c r="L29" s="17" t="e">
        <f>[4]A群!$L25</f>
        <v>#N/A</v>
      </c>
      <c r="M29" s="17" t="e">
        <f>[4]A群!$M25</f>
        <v>#N/A</v>
      </c>
      <c r="N29" s="17" t="e">
        <f>[4]A群!$N25</f>
        <v>#N/A</v>
      </c>
      <c r="O29" s="17" t="e">
        <f>[4]A群!$O25</f>
        <v>#N/A</v>
      </c>
      <c r="P29" s="17" t="e">
        <f>[4]A群!$P25</f>
        <v>#N/A</v>
      </c>
      <c r="Q29" s="17" t="e">
        <f>[4]A群!$Q25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[4]A群!$C26</f>
        <v>#N/A</v>
      </c>
      <c r="D30" s="17" t="e">
        <f>[4]A群!$D26</f>
        <v>#N/A</v>
      </c>
      <c r="E30" s="17" t="e">
        <f>[4]A群!$E26</f>
        <v>#N/A</v>
      </c>
      <c r="F30" s="17" t="e">
        <f>[4]A群!$F26</f>
        <v>#N/A</v>
      </c>
      <c r="G30" s="17" t="e">
        <f>[4]A群!$G26</f>
        <v>#N/A</v>
      </c>
      <c r="H30" s="17" t="e">
        <f>[4]A群!$H26</f>
        <v>#N/A</v>
      </c>
      <c r="I30" s="17" t="e">
        <f>[4]A群!$I26</f>
        <v>#N/A</v>
      </c>
      <c r="J30" s="17" t="e">
        <f>[4]A群!$J26</f>
        <v>#N/A</v>
      </c>
      <c r="K30" s="17" t="e">
        <f>[4]A群!$K26</f>
        <v>#N/A</v>
      </c>
      <c r="L30" s="17" t="e">
        <f>[4]A群!$L26</f>
        <v>#N/A</v>
      </c>
      <c r="M30" s="17" t="e">
        <f>[4]A群!$M26</f>
        <v>#N/A</v>
      </c>
      <c r="N30" s="17" t="e">
        <f>[4]A群!$N26</f>
        <v>#N/A</v>
      </c>
      <c r="O30" s="17" t="e">
        <f>[4]A群!$O26</f>
        <v>#N/A</v>
      </c>
      <c r="P30" s="17" t="e">
        <f>[4]A群!$P26</f>
        <v>#N/A</v>
      </c>
      <c r="Q30" s="17" t="e">
        <f>[4]A群!$Q26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[4]A群!$C27</f>
        <v>#N/A</v>
      </c>
      <c r="D31" s="17" t="e">
        <f>[4]A群!$D27</f>
        <v>#N/A</v>
      </c>
      <c r="E31" s="17" t="e">
        <f>[4]A群!$E27</f>
        <v>#N/A</v>
      </c>
      <c r="F31" s="17" t="e">
        <f>[4]A群!$F27</f>
        <v>#N/A</v>
      </c>
      <c r="G31" s="17" t="e">
        <f>[4]A群!$G27</f>
        <v>#N/A</v>
      </c>
      <c r="H31" s="17" t="e">
        <f>[4]A群!$H27</f>
        <v>#N/A</v>
      </c>
      <c r="I31" s="17" t="e">
        <f>[4]A群!$I27</f>
        <v>#N/A</v>
      </c>
      <c r="J31" s="17" t="e">
        <f>[4]A群!$J27</f>
        <v>#N/A</v>
      </c>
      <c r="K31" s="17" t="e">
        <f>[4]A群!$K27</f>
        <v>#N/A</v>
      </c>
      <c r="L31" s="17" t="e">
        <f>[4]A群!$L27</f>
        <v>#N/A</v>
      </c>
      <c r="M31" s="17" t="e">
        <f>[4]A群!$M27</f>
        <v>#N/A</v>
      </c>
      <c r="N31" s="17" t="e">
        <f>[4]A群!$N27</f>
        <v>#N/A</v>
      </c>
      <c r="O31" s="17" t="e">
        <f>[4]A群!$O27</f>
        <v>#N/A</v>
      </c>
      <c r="P31" s="17" t="e">
        <f>[4]A群!$P27</f>
        <v>#N/A</v>
      </c>
      <c r="Q31" s="17" t="e">
        <f>[4]A群!$Q27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629</v>
      </c>
      <c r="D60" s="2">
        <f t="array" ref="D60">+SUM(IF(NOT(ISERROR(D6:D57)),D6:D57))</f>
        <v>0</v>
      </c>
      <c r="E60" s="2">
        <f t="array" ref="E60">+SUM(IF(NOT(ISERROR(E6:E57)),E6:E57))</f>
        <v>3</v>
      </c>
      <c r="F60" s="2">
        <f t="array" ref="F60">+SUM(IF(NOT(ISERROR(F6:F57)),F6:F57))</f>
        <v>24</v>
      </c>
      <c r="G60" s="2">
        <f t="array" ref="G60">+SUM(IF(NOT(ISERROR(G6:G57)),G6:G57))</f>
        <v>50</v>
      </c>
      <c r="H60" s="2">
        <f t="array" ref="H60">+SUM(IF(NOT(ISERROR(H6:H57)),H6:H57))</f>
        <v>67</v>
      </c>
      <c r="I60" s="2">
        <f t="array" ref="I60">+SUM(IF(NOT(ISERROR(I6:I57)),I6:I57))</f>
        <v>70</v>
      </c>
      <c r="J60" s="2">
        <f t="array" ref="J60">+SUM(IF(NOT(ISERROR(J6:J57)),J6:J57))</f>
        <v>75</v>
      </c>
      <c r="K60" s="2">
        <f t="array" ref="K60">+SUM(IF(NOT(ISERROR(K6:K57)),K6:K57))</f>
        <v>70</v>
      </c>
      <c r="L60" s="2">
        <f t="array" ref="L60">+SUM(IF(NOT(ISERROR(L6:L57)),L6:L57))</f>
        <v>61</v>
      </c>
      <c r="M60" s="2">
        <f t="array" ref="M60">+SUM(IF(NOT(ISERROR(M6:M57)),M6:M57))</f>
        <v>40</v>
      </c>
      <c r="N60" s="2">
        <f t="array" ref="N60">+SUM(IF(NOT(ISERROR(N6:N57)),N6:N57))</f>
        <v>42</v>
      </c>
      <c r="O60" s="2">
        <f t="array" ref="O60">+SUM(IF(NOT(ISERROR(O6:O57)),O6:O57))</f>
        <v>72</v>
      </c>
      <c r="P60" s="2">
        <f t="array" ref="P60">+SUM(IF(NOT(ISERROR(P6:P57)),P6:P57))</f>
        <v>4</v>
      </c>
      <c r="Q60" s="2">
        <f t="array" ref="Q60">+SUM(IF(NOT(ISERROR(Q6:Q57)),Q6:Q57))</f>
        <v>51</v>
      </c>
      <c r="R60" s="2"/>
      <c r="S60" s="2">
        <f>SUM(D60:Q60)</f>
        <v>629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0.47694753577106513</v>
      </c>
      <c r="F61" s="4">
        <f t="shared" si="4"/>
        <v>3.8155802861685211</v>
      </c>
      <c r="G61" s="4">
        <f t="shared" si="4"/>
        <v>7.9491255961844196</v>
      </c>
      <c r="H61" s="4">
        <f t="shared" si="4"/>
        <v>10.651828298887123</v>
      </c>
      <c r="I61" s="4">
        <f t="shared" si="4"/>
        <v>11.128775834658187</v>
      </c>
      <c r="J61" s="4">
        <f t="shared" si="4"/>
        <v>11.923688394276629</v>
      </c>
      <c r="K61" s="4">
        <f t="shared" si="4"/>
        <v>11.128775834658187</v>
      </c>
      <c r="L61" s="4">
        <f t="shared" si="4"/>
        <v>9.6979332273449916</v>
      </c>
      <c r="M61" s="4">
        <f t="shared" si="4"/>
        <v>6.359300476947535</v>
      </c>
      <c r="N61" s="4">
        <f t="shared" si="4"/>
        <v>6.6772655007949124</v>
      </c>
      <c r="O61" s="4">
        <f t="shared" si="4"/>
        <v>11.446740858505565</v>
      </c>
      <c r="P61" s="4">
        <f t="shared" si="4"/>
        <v>0.63593004769475359</v>
      </c>
      <c r="Q61" s="4">
        <f t="shared" si="4"/>
        <v>8.1081081081081088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629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 t="e">
        <f>[4]胃腸!$C18</f>
        <v>#N/A</v>
      </c>
      <c r="D22" s="17" t="e">
        <f>[4]胃腸!$D18</f>
        <v>#N/A</v>
      </c>
      <c r="E22" s="17" t="e">
        <f>[4]胃腸!$E18</f>
        <v>#N/A</v>
      </c>
      <c r="F22" s="17" t="e">
        <f>[4]胃腸!$F18</f>
        <v>#N/A</v>
      </c>
      <c r="G22" s="17" t="e">
        <f>[4]胃腸!$G18</f>
        <v>#N/A</v>
      </c>
      <c r="H22" s="17" t="e">
        <f>[4]胃腸!$H18</f>
        <v>#N/A</v>
      </c>
      <c r="I22" s="17" t="e">
        <f>[4]胃腸!$I18</f>
        <v>#N/A</v>
      </c>
      <c r="J22" s="17" t="e">
        <f>[4]胃腸!$J18</f>
        <v>#N/A</v>
      </c>
      <c r="K22" s="17" t="e">
        <f>[4]胃腸!$K18</f>
        <v>#N/A</v>
      </c>
      <c r="L22" s="17" t="e">
        <f>[4]胃腸!$L18</f>
        <v>#N/A</v>
      </c>
      <c r="M22" s="17" t="e">
        <f>[4]胃腸!$M18</f>
        <v>#N/A</v>
      </c>
      <c r="N22" s="17" t="e">
        <f>[4]胃腸!$N18</f>
        <v>#N/A</v>
      </c>
      <c r="O22" s="17" t="e">
        <f>[4]胃腸!$O18</f>
        <v>#N/A</v>
      </c>
      <c r="P22" s="17" t="e">
        <f>[4]胃腸!$P18</f>
        <v>#N/A</v>
      </c>
      <c r="Q22" s="17" t="e">
        <f>[4]胃腸!$Q18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[4]胃腸!$C19</f>
        <v>#N/A</v>
      </c>
      <c r="D23" s="17" t="e">
        <f>[4]胃腸!$D19</f>
        <v>#N/A</v>
      </c>
      <c r="E23" s="17" t="e">
        <f>[4]胃腸!$E19</f>
        <v>#N/A</v>
      </c>
      <c r="F23" s="17" t="e">
        <f>[4]胃腸!$F19</f>
        <v>#N/A</v>
      </c>
      <c r="G23" s="17" t="e">
        <f>[4]胃腸!$G19</f>
        <v>#N/A</v>
      </c>
      <c r="H23" s="17" t="e">
        <f>[4]胃腸!$H19</f>
        <v>#N/A</v>
      </c>
      <c r="I23" s="17" t="e">
        <f>[4]胃腸!$I19</f>
        <v>#N/A</v>
      </c>
      <c r="J23" s="17" t="e">
        <f>[4]胃腸!$J19</f>
        <v>#N/A</v>
      </c>
      <c r="K23" s="17" t="e">
        <f>[4]胃腸!$K19</f>
        <v>#N/A</v>
      </c>
      <c r="L23" s="17" t="e">
        <f>[4]胃腸!$L19</f>
        <v>#N/A</v>
      </c>
      <c r="M23" s="17" t="e">
        <f>[4]胃腸!$M19</f>
        <v>#N/A</v>
      </c>
      <c r="N23" s="17" t="e">
        <f>[4]胃腸!$N19</f>
        <v>#N/A</v>
      </c>
      <c r="O23" s="17" t="e">
        <f>[4]胃腸!$O19</f>
        <v>#N/A</v>
      </c>
      <c r="P23" s="17" t="e">
        <f>[4]胃腸!$P19</f>
        <v>#N/A</v>
      </c>
      <c r="Q23" s="17" t="e">
        <f>[4]胃腸!$Q19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[4]胃腸!$C20</f>
        <v>#N/A</v>
      </c>
      <c r="D24" s="17" t="e">
        <f>[4]胃腸!$D20</f>
        <v>#N/A</v>
      </c>
      <c r="E24" s="17" t="e">
        <f>[4]胃腸!$E20</f>
        <v>#N/A</v>
      </c>
      <c r="F24" s="17" t="e">
        <f>[4]胃腸!$F20</f>
        <v>#N/A</v>
      </c>
      <c r="G24" s="17" t="e">
        <f>[4]胃腸!$G20</f>
        <v>#N/A</v>
      </c>
      <c r="H24" s="17" t="e">
        <f>[4]胃腸!$H20</f>
        <v>#N/A</v>
      </c>
      <c r="I24" s="17" t="e">
        <f>[4]胃腸!$I20</f>
        <v>#N/A</v>
      </c>
      <c r="J24" s="17" t="e">
        <f>[4]胃腸!$J20</f>
        <v>#N/A</v>
      </c>
      <c r="K24" s="17" t="e">
        <f>[4]胃腸!$K20</f>
        <v>#N/A</v>
      </c>
      <c r="L24" s="17" t="e">
        <f>[4]胃腸!$L20</f>
        <v>#N/A</v>
      </c>
      <c r="M24" s="17" t="e">
        <f>[4]胃腸!$M20</f>
        <v>#N/A</v>
      </c>
      <c r="N24" s="17" t="e">
        <f>[4]胃腸!$N20</f>
        <v>#N/A</v>
      </c>
      <c r="O24" s="17" t="e">
        <f>[4]胃腸!$O20</f>
        <v>#N/A</v>
      </c>
      <c r="P24" s="17" t="e">
        <f>[4]胃腸!$P20</f>
        <v>#N/A</v>
      </c>
      <c r="Q24" s="17" t="e">
        <f>[4]胃腸!$Q20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[4]胃腸!$C21</f>
        <v>#N/A</v>
      </c>
      <c r="D25" s="17" t="e">
        <f>[4]胃腸!$D21</f>
        <v>#N/A</v>
      </c>
      <c r="E25" s="17" t="e">
        <f>[4]胃腸!$E21</f>
        <v>#N/A</v>
      </c>
      <c r="F25" s="17" t="e">
        <f>[4]胃腸!$F21</f>
        <v>#N/A</v>
      </c>
      <c r="G25" s="17" t="e">
        <f>[4]胃腸!$G21</f>
        <v>#N/A</v>
      </c>
      <c r="H25" s="17" t="e">
        <f>[4]胃腸!$H21</f>
        <v>#N/A</v>
      </c>
      <c r="I25" s="17" t="e">
        <f>[4]胃腸!$I21</f>
        <v>#N/A</v>
      </c>
      <c r="J25" s="17" t="e">
        <f>[4]胃腸!$J21</f>
        <v>#N/A</v>
      </c>
      <c r="K25" s="17" t="e">
        <f>[4]胃腸!$K21</f>
        <v>#N/A</v>
      </c>
      <c r="L25" s="17" t="e">
        <f>[4]胃腸!$L21</f>
        <v>#N/A</v>
      </c>
      <c r="M25" s="17" t="e">
        <f>[4]胃腸!$M21</f>
        <v>#N/A</v>
      </c>
      <c r="N25" s="17" t="e">
        <f>[4]胃腸!$N21</f>
        <v>#N/A</v>
      </c>
      <c r="O25" s="17" t="e">
        <f>[4]胃腸!$O21</f>
        <v>#N/A</v>
      </c>
      <c r="P25" s="17" t="e">
        <f>[4]胃腸!$P21</f>
        <v>#N/A</v>
      </c>
      <c r="Q25" s="17" t="e">
        <f>[4]胃腸!$Q21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[4]胃腸!$C22</f>
        <v>#N/A</v>
      </c>
      <c r="D26" s="17" t="e">
        <f>[4]胃腸!$D22</f>
        <v>#N/A</v>
      </c>
      <c r="E26" s="17" t="e">
        <f>[4]胃腸!$E22</f>
        <v>#N/A</v>
      </c>
      <c r="F26" s="17" t="e">
        <f>[4]胃腸!$F22</f>
        <v>#N/A</v>
      </c>
      <c r="G26" s="17" t="e">
        <f>[4]胃腸!$G22</f>
        <v>#N/A</v>
      </c>
      <c r="H26" s="17" t="e">
        <f>[4]胃腸!$H22</f>
        <v>#N/A</v>
      </c>
      <c r="I26" s="17" t="e">
        <f>[4]胃腸!$I22</f>
        <v>#N/A</v>
      </c>
      <c r="J26" s="17" t="e">
        <f>[4]胃腸!$J22</f>
        <v>#N/A</v>
      </c>
      <c r="K26" s="17" t="e">
        <f>[4]胃腸!$K22</f>
        <v>#N/A</v>
      </c>
      <c r="L26" s="17" t="e">
        <f>[4]胃腸!$L22</f>
        <v>#N/A</v>
      </c>
      <c r="M26" s="17" t="e">
        <f>[4]胃腸!$M22</f>
        <v>#N/A</v>
      </c>
      <c r="N26" s="17" t="e">
        <f>[4]胃腸!$N22</f>
        <v>#N/A</v>
      </c>
      <c r="O26" s="17" t="e">
        <f>[4]胃腸!$O22</f>
        <v>#N/A</v>
      </c>
      <c r="P26" s="17" t="e">
        <f>[4]胃腸!$P22</f>
        <v>#N/A</v>
      </c>
      <c r="Q26" s="17" t="e">
        <f>[4]胃腸!$Q22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[4]胃腸!$C23</f>
        <v>#N/A</v>
      </c>
      <c r="D27" s="17" t="e">
        <f>[4]胃腸!$D23</f>
        <v>#N/A</v>
      </c>
      <c r="E27" s="17" t="e">
        <f>[4]胃腸!$E23</f>
        <v>#N/A</v>
      </c>
      <c r="F27" s="17" t="e">
        <f>[4]胃腸!$F23</f>
        <v>#N/A</v>
      </c>
      <c r="G27" s="17" t="e">
        <f>[4]胃腸!$G23</f>
        <v>#N/A</v>
      </c>
      <c r="H27" s="17" t="e">
        <f>[4]胃腸!$H23</f>
        <v>#N/A</v>
      </c>
      <c r="I27" s="17" t="e">
        <f>[4]胃腸!$I23</f>
        <v>#N/A</v>
      </c>
      <c r="J27" s="17" t="e">
        <f>[4]胃腸!$J23</f>
        <v>#N/A</v>
      </c>
      <c r="K27" s="17" t="e">
        <f>[4]胃腸!$K23</f>
        <v>#N/A</v>
      </c>
      <c r="L27" s="17" t="e">
        <f>[4]胃腸!$L23</f>
        <v>#N/A</v>
      </c>
      <c r="M27" s="17" t="e">
        <f>[4]胃腸!$M23</f>
        <v>#N/A</v>
      </c>
      <c r="N27" s="17" t="e">
        <f>[4]胃腸!$N23</f>
        <v>#N/A</v>
      </c>
      <c r="O27" s="17" t="e">
        <f>[4]胃腸!$O23</f>
        <v>#N/A</v>
      </c>
      <c r="P27" s="17" t="e">
        <f>[4]胃腸!$P23</f>
        <v>#N/A</v>
      </c>
      <c r="Q27" s="17" t="e">
        <f>[4]胃腸!$Q23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[4]胃腸!$C24</f>
        <v>#N/A</v>
      </c>
      <c r="D28" s="17" t="e">
        <f>[4]胃腸!$D24</f>
        <v>#N/A</v>
      </c>
      <c r="E28" s="17" t="e">
        <f>[4]胃腸!$E24</f>
        <v>#N/A</v>
      </c>
      <c r="F28" s="17" t="e">
        <f>[4]胃腸!$F24</f>
        <v>#N/A</v>
      </c>
      <c r="G28" s="17" t="e">
        <f>[4]胃腸!$G24</f>
        <v>#N/A</v>
      </c>
      <c r="H28" s="17" t="e">
        <f>[4]胃腸!$H24</f>
        <v>#N/A</v>
      </c>
      <c r="I28" s="17" t="e">
        <f>[4]胃腸!$I24</f>
        <v>#N/A</v>
      </c>
      <c r="J28" s="17" t="e">
        <f>[4]胃腸!$J24</f>
        <v>#N/A</v>
      </c>
      <c r="K28" s="17" t="e">
        <f>[4]胃腸!$K24</f>
        <v>#N/A</v>
      </c>
      <c r="L28" s="17" t="e">
        <f>[4]胃腸!$L24</f>
        <v>#N/A</v>
      </c>
      <c r="M28" s="17" t="e">
        <f>[4]胃腸!$M24</f>
        <v>#N/A</v>
      </c>
      <c r="N28" s="17" t="e">
        <f>[4]胃腸!$N24</f>
        <v>#N/A</v>
      </c>
      <c r="O28" s="17" t="e">
        <f>[4]胃腸!$O24</f>
        <v>#N/A</v>
      </c>
      <c r="P28" s="17" t="e">
        <f>[4]胃腸!$P24</f>
        <v>#N/A</v>
      </c>
      <c r="Q28" s="17" t="e">
        <f>[4]胃腸!$Q24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[4]胃腸!$C25</f>
        <v>#N/A</v>
      </c>
      <c r="D29" s="17" t="e">
        <f>[4]胃腸!$D25</f>
        <v>#N/A</v>
      </c>
      <c r="E29" s="17" t="e">
        <f>[4]胃腸!$E25</f>
        <v>#N/A</v>
      </c>
      <c r="F29" s="17" t="e">
        <f>[4]胃腸!$F25</f>
        <v>#N/A</v>
      </c>
      <c r="G29" s="17" t="e">
        <f>[4]胃腸!$G25</f>
        <v>#N/A</v>
      </c>
      <c r="H29" s="17" t="e">
        <f>[4]胃腸!$H25</f>
        <v>#N/A</v>
      </c>
      <c r="I29" s="17" t="e">
        <f>[4]胃腸!$I25</f>
        <v>#N/A</v>
      </c>
      <c r="J29" s="17" t="e">
        <f>[4]胃腸!$J25</f>
        <v>#N/A</v>
      </c>
      <c r="K29" s="17" t="e">
        <f>[4]胃腸!$K25</f>
        <v>#N/A</v>
      </c>
      <c r="L29" s="17" t="e">
        <f>[4]胃腸!$L25</f>
        <v>#N/A</v>
      </c>
      <c r="M29" s="17" t="e">
        <f>[4]胃腸!$M25</f>
        <v>#N/A</v>
      </c>
      <c r="N29" s="17" t="e">
        <f>[4]胃腸!$N25</f>
        <v>#N/A</v>
      </c>
      <c r="O29" s="17" t="e">
        <f>[4]胃腸!$O25</f>
        <v>#N/A</v>
      </c>
      <c r="P29" s="17" t="e">
        <f>[4]胃腸!$P25</f>
        <v>#N/A</v>
      </c>
      <c r="Q29" s="17" t="e">
        <f>[4]胃腸!$Q25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[4]胃腸!$C26</f>
        <v>#N/A</v>
      </c>
      <c r="D30" s="17" t="e">
        <f>[4]胃腸!$D26</f>
        <v>#N/A</v>
      </c>
      <c r="E30" s="17" t="e">
        <f>[4]胃腸!$E26</f>
        <v>#N/A</v>
      </c>
      <c r="F30" s="17" t="e">
        <f>[4]胃腸!$F26</f>
        <v>#N/A</v>
      </c>
      <c r="G30" s="17" t="e">
        <f>[4]胃腸!$G26</f>
        <v>#N/A</v>
      </c>
      <c r="H30" s="17" t="e">
        <f>[4]胃腸!$H26</f>
        <v>#N/A</v>
      </c>
      <c r="I30" s="17" t="e">
        <f>[4]胃腸!$I26</f>
        <v>#N/A</v>
      </c>
      <c r="J30" s="17" t="e">
        <f>[4]胃腸!$J26</f>
        <v>#N/A</v>
      </c>
      <c r="K30" s="17" t="e">
        <f>[4]胃腸!$K26</f>
        <v>#N/A</v>
      </c>
      <c r="L30" s="17" t="e">
        <f>[4]胃腸!$L26</f>
        <v>#N/A</v>
      </c>
      <c r="M30" s="17" t="e">
        <f>[4]胃腸!$M26</f>
        <v>#N/A</v>
      </c>
      <c r="N30" s="17" t="e">
        <f>[4]胃腸!$N26</f>
        <v>#N/A</v>
      </c>
      <c r="O30" s="17" t="e">
        <f>[4]胃腸!$O26</f>
        <v>#N/A</v>
      </c>
      <c r="P30" s="17" t="e">
        <f>[4]胃腸!$P26</f>
        <v>#N/A</v>
      </c>
      <c r="Q30" s="17" t="e">
        <f>[4]胃腸!$Q26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[4]胃腸!$C27</f>
        <v>#N/A</v>
      </c>
      <c r="D31" s="17" t="e">
        <f>[4]胃腸!$D27</f>
        <v>#N/A</v>
      </c>
      <c r="E31" s="17" t="e">
        <f>[4]胃腸!$E27</f>
        <v>#N/A</v>
      </c>
      <c r="F31" s="17" t="e">
        <f>[4]胃腸!$F27</f>
        <v>#N/A</v>
      </c>
      <c r="G31" s="17" t="e">
        <f>[4]胃腸!$G27</f>
        <v>#N/A</v>
      </c>
      <c r="H31" s="17" t="e">
        <f>[4]胃腸!$H27</f>
        <v>#N/A</v>
      </c>
      <c r="I31" s="17" t="e">
        <f>[4]胃腸!$I27</f>
        <v>#N/A</v>
      </c>
      <c r="J31" s="17" t="e">
        <f>[4]胃腸!$J27</f>
        <v>#N/A</v>
      </c>
      <c r="K31" s="17" t="e">
        <f>[4]胃腸!$K27</f>
        <v>#N/A</v>
      </c>
      <c r="L31" s="17" t="e">
        <f>[4]胃腸!$L27</f>
        <v>#N/A</v>
      </c>
      <c r="M31" s="17" t="e">
        <f>[4]胃腸!$M27</f>
        <v>#N/A</v>
      </c>
      <c r="N31" s="17" t="e">
        <f>[4]胃腸!$N27</f>
        <v>#N/A</v>
      </c>
      <c r="O31" s="17" t="e">
        <f>[4]胃腸!$O27</f>
        <v>#N/A</v>
      </c>
      <c r="P31" s="17" t="e">
        <f>[4]胃腸!$P27</f>
        <v>#N/A</v>
      </c>
      <c r="Q31" s="17" t="e">
        <f>[4]胃腸!$Q27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1529</v>
      </c>
      <c r="D60" s="2">
        <f t="array" ref="D60">+SUM(IF(NOT(ISERROR(D6:D57)),D6:D57))</f>
        <v>31</v>
      </c>
      <c r="E60" s="2">
        <f t="array" ref="E60">+SUM(IF(NOT(ISERROR(E6:E57)),E6:E57))</f>
        <v>124</v>
      </c>
      <c r="F60" s="2">
        <f t="array" ref="F60">+SUM(IF(NOT(ISERROR(F6:F57)),F6:F57))</f>
        <v>161</v>
      </c>
      <c r="G60" s="2">
        <f t="array" ref="G60">+SUM(IF(NOT(ISERROR(G6:G57)),G6:G57))</f>
        <v>114</v>
      </c>
      <c r="H60" s="2">
        <f t="array" ref="H60">+SUM(IF(NOT(ISERROR(H6:H57)),H6:H57))</f>
        <v>96</v>
      </c>
      <c r="I60" s="2">
        <f t="array" ref="I60">+SUM(IF(NOT(ISERROR(I6:I57)),I6:I57))</f>
        <v>104</v>
      </c>
      <c r="J60" s="2">
        <f t="array" ref="J60">+SUM(IF(NOT(ISERROR(J6:J57)),J6:J57))</f>
        <v>105</v>
      </c>
      <c r="K60" s="2">
        <f t="array" ref="K60">+SUM(IF(NOT(ISERROR(K6:K57)),K6:K57))</f>
        <v>87</v>
      </c>
      <c r="L60" s="2">
        <f t="array" ref="L60">+SUM(IF(NOT(ISERROR(L6:L57)),L6:L57))</f>
        <v>46</v>
      </c>
      <c r="M60" s="2">
        <f t="array" ref="M60">+SUM(IF(NOT(ISERROR(M6:M57)),M6:M57))</f>
        <v>56</v>
      </c>
      <c r="N60" s="2">
        <f t="array" ref="N60">+SUM(IF(NOT(ISERROR(N6:N57)),N6:N57))</f>
        <v>54</v>
      </c>
      <c r="O60" s="2">
        <f t="array" ref="O60">+SUM(IF(NOT(ISERROR(O6:O57)),O6:O57))</f>
        <v>116</v>
      </c>
      <c r="P60" s="2">
        <f t="array" ref="P60">+SUM(IF(NOT(ISERROR(P6:P57)),P6:P57))</f>
        <v>47</v>
      </c>
      <c r="Q60" s="2">
        <f t="array" ref="Q60">+SUM(IF(NOT(ISERROR(Q6:Q57)),Q6:Q57))</f>
        <v>388</v>
      </c>
      <c r="R60" s="2"/>
      <c r="S60" s="2">
        <f>SUM(D60:Q60)</f>
        <v>1529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2.0274689339437542</v>
      </c>
      <c r="E61" s="4">
        <f t="shared" si="4"/>
        <v>8.1098757357750166</v>
      </c>
      <c r="F61" s="4">
        <f t="shared" si="4"/>
        <v>10.529758011772399</v>
      </c>
      <c r="G61" s="4">
        <f t="shared" si="4"/>
        <v>7.455853499018966</v>
      </c>
      <c r="H61" s="4">
        <f t="shared" si="4"/>
        <v>6.2786134728580771</v>
      </c>
      <c r="I61" s="4">
        <f t="shared" si="4"/>
        <v>6.8018312622629171</v>
      </c>
      <c r="J61" s="4">
        <f t="shared" si="4"/>
        <v>6.867233485938522</v>
      </c>
      <c r="K61" s="4">
        <f t="shared" si="4"/>
        <v>5.6899934597776332</v>
      </c>
      <c r="L61" s="4">
        <f t="shared" si="4"/>
        <v>3.0085022890778288</v>
      </c>
      <c r="M61" s="4">
        <f t="shared" si="4"/>
        <v>3.6625245258338781</v>
      </c>
      <c r="N61" s="4">
        <f t="shared" si="4"/>
        <v>3.5317200784826683</v>
      </c>
      <c r="O61" s="4">
        <f t="shared" si="4"/>
        <v>7.5866579463701758</v>
      </c>
      <c r="P61" s="4">
        <f t="shared" si="4"/>
        <v>3.0739045127534337</v>
      </c>
      <c r="Q61" s="4">
        <f t="shared" si="4"/>
        <v>25.376062786134728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1529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 t="e">
        <f>[4]水痘!$C18</f>
        <v>#N/A</v>
      </c>
      <c r="D22" s="17" t="e">
        <f>[4]水痘!$D18</f>
        <v>#N/A</v>
      </c>
      <c r="E22" s="17" t="e">
        <f>[4]水痘!$E18</f>
        <v>#N/A</v>
      </c>
      <c r="F22" s="17" t="e">
        <f>[4]水痘!$F18</f>
        <v>#N/A</v>
      </c>
      <c r="G22" s="17" t="e">
        <f>[4]水痘!$G18</f>
        <v>#N/A</v>
      </c>
      <c r="H22" s="17" t="e">
        <f>[4]水痘!$H18</f>
        <v>#N/A</v>
      </c>
      <c r="I22" s="17" t="e">
        <f>[4]水痘!$I18</f>
        <v>#N/A</v>
      </c>
      <c r="J22" s="17" t="e">
        <f>[4]水痘!$J18</f>
        <v>#N/A</v>
      </c>
      <c r="K22" s="17" t="e">
        <f>[4]水痘!$K18</f>
        <v>#N/A</v>
      </c>
      <c r="L22" s="17" t="e">
        <f>[4]水痘!$L18</f>
        <v>#N/A</v>
      </c>
      <c r="M22" s="17" t="e">
        <f>[4]水痘!$M18</f>
        <v>#N/A</v>
      </c>
      <c r="N22" s="17" t="e">
        <f>[4]水痘!$N18</f>
        <v>#N/A</v>
      </c>
      <c r="O22" s="17" t="e">
        <f>[4]水痘!$O18</f>
        <v>#N/A</v>
      </c>
      <c r="P22" s="17" t="e">
        <f>[4]水痘!$P18</f>
        <v>#N/A</v>
      </c>
      <c r="Q22" s="17" t="e">
        <f>[4]水痘!$Q18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[4]水痘!$C19</f>
        <v>#N/A</v>
      </c>
      <c r="D23" s="17" t="e">
        <f>[4]水痘!$D19</f>
        <v>#N/A</v>
      </c>
      <c r="E23" s="17" t="e">
        <f>[4]水痘!$E19</f>
        <v>#N/A</v>
      </c>
      <c r="F23" s="17" t="e">
        <f>[4]水痘!$F19</f>
        <v>#N/A</v>
      </c>
      <c r="G23" s="17" t="e">
        <f>[4]水痘!$G19</f>
        <v>#N/A</v>
      </c>
      <c r="H23" s="17" t="e">
        <f>[4]水痘!$H19</f>
        <v>#N/A</v>
      </c>
      <c r="I23" s="17" t="e">
        <f>[4]水痘!$I19</f>
        <v>#N/A</v>
      </c>
      <c r="J23" s="17" t="e">
        <f>[4]水痘!$J19</f>
        <v>#N/A</v>
      </c>
      <c r="K23" s="17" t="e">
        <f>[4]水痘!$K19</f>
        <v>#N/A</v>
      </c>
      <c r="L23" s="17" t="e">
        <f>[4]水痘!$L19</f>
        <v>#N/A</v>
      </c>
      <c r="M23" s="17" t="e">
        <f>[4]水痘!$M19</f>
        <v>#N/A</v>
      </c>
      <c r="N23" s="17" t="e">
        <f>[4]水痘!$N19</f>
        <v>#N/A</v>
      </c>
      <c r="O23" s="17" t="e">
        <f>[4]水痘!$O19</f>
        <v>#N/A</v>
      </c>
      <c r="P23" s="17" t="e">
        <f>[4]水痘!$P19</f>
        <v>#N/A</v>
      </c>
      <c r="Q23" s="17" t="e">
        <f>[4]水痘!$Q19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[4]水痘!$C20</f>
        <v>#N/A</v>
      </c>
      <c r="D24" s="17" t="e">
        <f>[4]水痘!$D20</f>
        <v>#N/A</v>
      </c>
      <c r="E24" s="17" t="e">
        <f>[4]水痘!$E20</f>
        <v>#N/A</v>
      </c>
      <c r="F24" s="17" t="e">
        <f>[4]水痘!$F20</f>
        <v>#N/A</v>
      </c>
      <c r="G24" s="17" t="e">
        <f>[4]水痘!$G20</f>
        <v>#N/A</v>
      </c>
      <c r="H24" s="17" t="e">
        <f>[4]水痘!$H20</f>
        <v>#N/A</v>
      </c>
      <c r="I24" s="17" t="e">
        <f>[4]水痘!$I20</f>
        <v>#N/A</v>
      </c>
      <c r="J24" s="17" t="e">
        <f>[4]水痘!$J20</f>
        <v>#N/A</v>
      </c>
      <c r="K24" s="17" t="e">
        <f>[4]水痘!$K20</f>
        <v>#N/A</v>
      </c>
      <c r="L24" s="17" t="e">
        <f>[4]水痘!$L20</f>
        <v>#N/A</v>
      </c>
      <c r="M24" s="17" t="e">
        <f>[4]水痘!$M20</f>
        <v>#N/A</v>
      </c>
      <c r="N24" s="17" t="e">
        <f>[4]水痘!$N20</f>
        <v>#N/A</v>
      </c>
      <c r="O24" s="17" t="e">
        <f>[4]水痘!$O20</f>
        <v>#N/A</v>
      </c>
      <c r="P24" s="17" t="e">
        <f>[4]水痘!$P20</f>
        <v>#N/A</v>
      </c>
      <c r="Q24" s="17" t="e">
        <f>[4]水痘!$Q20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[4]水痘!$C21</f>
        <v>#N/A</v>
      </c>
      <c r="D25" s="17" t="e">
        <f>[4]水痘!$D21</f>
        <v>#N/A</v>
      </c>
      <c r="E25" s="17" t="e">
        <f>[4]水痘!$E21</f>
        <v>#N/A</v>
      </c>
      <c r="F25" s="17" t="e">
        <f>[4]水痘!$F21</f>
        <v>#N/A</v>
      </c>
      <c r="G25" s="17" t="e">
        <f>[4]水痘!$G21</f>
        <v>#N/A</v>
      </c>
      <c r="H25" s="17" t="e">
        <f>[4]水痘!$H21</f>
        <v>#N/A</v>
      </c>
      <c r="I25" s="17" t="e">
        <f>[4]水痘!$I21</f>
        <v>#N/A</v>
      </c>
      <c r="J25" s="17" t="e">
        <f>[4]水痘!$J21</f>
        <v>#N/A</v>
      </c>
      <c r="K25" s="17" t="e">
        <f>[4]水痘!$K21</f>
        <v>#N/A</v>
      </c>
      <c r="L25" s="17" t="e">
        <f>[4]水痘!$L21</f>
        <v>#N/A</v>
      </c>
      <c r="M25" s="17" t="e">
        <f>[4]水痘!$M21</f>
        <v>#N/A</v>
      </c>
      <c r="N25" s="17" t="e">
        <f>[4]水痘!$N21</f>
        <v>#N/A</v>
      </c>
      <c r="O25" s="17" t="e">
        <f>[4]水痘!$O21</f>
        <v>#N/A</v>
      </c>
      <c r="P25" s="17" t="e">
        <f>[4]水痘!$P21</f>
        <v>#N/A</v>
      </c>
      <c r="Q25" s="17" t="e">
        <f>[4]水痘!$Q21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[4]水痘!$C22</f>
        <v>#N/A</v>
      </c>
      <c r="D26" s="17" t="e">
        <f>[4]水痘!$D22</f>
        <v>#N/A</v>
      </c>
      <c r="E26" s="17" t="e">
        <f>[4]水痘!$E22</f>
        <v>#N/A</v>
      </c>
      <c r="F26" s="17" t="e">
        <f>[4]水痘!$F22</f>
        <v>#N/A</v>
      </c>
      <c r="G26" s="17" t="e">
        <f>[4]水痘!$G22</f>
        <v>#N/A</v>
      </c>
      <c r="H26" s="17" t="e">
        <f>[4]水痘!$H22</f>
        <v>#N/A</v>
      </c>
      <c r="I26" s="17" t="e">
        <f>[4]水痘!$I22</f>
        <v>#N/A</v>
      </c>
      <c r="J26" s="17" t="e">
        <f>[4]水痘!$J22</f>
        <v>#N/A</v>
      </c>
      <c r="K26" s="17" t="e">
        <f>[4]水痘!$K22</f>
        <v>#N/A</v>
      </c>
      <c r="L26" s="17" t="e">
        <f>[4]水痘!$L22</f>
        <v>#N/A</v>
      </c>
      <c r="M26" s="17" t="e">
        <f>[4]水痘!$M22</f>
        <v>#N/A</v>
      </c>
      <c r="N26" s="17" t="e">
        <f>[4]水痘!$N22</f>
        <v>#N/A</v>
      </c>
      <c r="O26" s="17" t="e">
        <f>[4]水痘!$O22</f>
        <v>#N/A</v>
      </c>
      <c r="P26" s="17" t="e">
        <f>[4]水痘!$P22</f>
        <v>#N/A</v>
      </c>
      <c r="Q26" s="17" t="e">
        <f>[4]水痘!$Q22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[4]水痘!$C23</f>
        <v>#N/A</v>
      </c>
      <c r="D27" s="17" t="e">
        <f>[4]水痘!$D23</f>
        <v>#N/A</v>
      </c>
      <c r="E27" s="17" t="e">
        <f>[4]水痘!$E23</f>
        <v>#N/A</v>
      </c>
      <c r="F27" s="17" t="e">
        <f>[4]水痘!$F23</f>
        <v>#N/A</v>
      </c>
      <c r="G27" s="17" t="e">
        <f>[4]水痘!$G23</f>
        <v>#N/A</v>
      </c>
      <c r="H27" s="17" t="e">
        <f>[4]水痘!$H23</f>
        <v>#N/A</v>
      </c>
      <c r="I27" s="17" t="e">
        <f>[4]水痘!$I23</f>
        <v>#N/A</v>
      </c>
      <c r="J27" s="17" t="e">
        <f>[4]水痘!$J23</f>
        <v>#N/A</v>
      </c>
      <c r="K27" s="17" t="e">
        <f>[4]水痘!$K23</f>
        <v>#N/A</v>
      </c>
      <c r="L27" s="17" t="e">
        <f>[4]水痘!$L23</f>
        <v>#N/A</v>
      </c>
      <c r="M27" s="17" t="e">
        <f>[4]水痘!$M23</f>
        <v>#N/A</v>
      </c>
      <c r="N27" s="17" t="e">
        <f>[4]水痘!$N23</f>
        <v>#N/A</v>
      </c>
      <c r="O27" s="17" t="e">
        <f>[4]水痘!$O23</f>
        <v>#N/A</v>
      </c>
      <c r="P27" s="17" t="e">
        <f>[4]水痘!$P23</f>
        <v>#N/A</v>
      </c>
      <c r="Q27" s="17" t="e">
        <f>[4]水痘!$Q23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[4]水痘!$C24</f>
        <v>#N/A</v>
      </c>
      <c r="D28" s="17" t="e">
        <f>[4]水痘!$D24</f>
        <v>#N/A</v>
      </c>
      <c r="E28" s="17" t="e">
        <f>[4]水痘!$E24</f>
        <v>#N/A</v>
      </c>
      <c r="F28" s="17" t="e">
        <f>[4]水痘!$F24</f>
        <v>#N/A</v>
      </c>
      <c r="G28" s="17" t="e">
        <f>[4]水痘!$G24</f>
        <v>#N/A</v>
      </c>
      <c r="H28" s="17" t="e">
        <f>[4]水痘!$H24</f>
        <v>#N/A</v>
      </c>
      <c r="I28" s="17" t="e">
        <f>[4]水痘!$I24</f>
        <v>#N/A</v>
      </c>
      <c r="J28" s="17" t="e">
        <f>[4]水痘!$J24</f>
        <v>#N/A</v>
      </c>
      <c r="K28" s="17" t="e">
        <f>[4]水痘!$K24</f>
        <v>#N/A</v>
      </c>
      <c r="L28" s="17" t="e">
        <f>[4]水痘!$L24</f>
        <v>#N/A</v>
      </c>
      <c r="M28" s="17" t="e">
        <f>[4]水痘!$M24</f>
        <v>#N/A</v>
      </c>
      <c r="N28" s="17" t="e">
        <f>[4]水痘!$N24</f>
        <v>#N/A</v>
      </c>
      <c r="O28" s="17" t="e">
        <f>[4]水痘!$O24</f>
        <v>#N/A</v>
      </c>
      <c r="P28" s="17" t="e">
        <f>[4]水痘!$P24</f>
        <v>#N/A</v>
      </c>
      <c r="Q28" s="17" t="e">
        <f>[4]水痘!$Q24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[4]水痘!$C25</f>
        <v>#N/A</v>
      </c>
      <c r="D29" s="17" t="e">
        <f>[4]水痘!$D25</f>
        <v>#N/A</v>
      </c>
      <c r="E29" s="17" t="e">
        <f>[4]水痘!$E25</f>
        <v>#N/A</v>
      </c>
      <c r="F29" s="17" t="e">
        <f>[4]水痘!$F25</f>
        <v>#N/A</v>
      </c>
      <c r="G29" s="17" t="e">
        <f>[4]水痘!$G25</f>
        <v>#N/A</v>
      </c>
      <c r="H29" s="17" t="e">
        <f>[4]水痘!$H25</f>
        <v>#N/A</v>
      </c>
      <c r="I29" s="17" t="e">
        <f>[4]水痘!$I25</f>
        <v>#N/A</v>
      </c>
      <c r="J29" s="17" t="e">
        <f>[4]水痘!$J25</f>
        <v>#N/A</v>
      </c>
      <c r="K29" s="17" t="e">
        <f>[4]水痘!$K25</f>
        <v>#N/A</v>
      </c>
      <c r="L29" s="17" t="e">
        <f>[4]水痘!$L25</f>
        <v>#N/A</v>
      </c>
      <c r="M29" s="17" t="e">
        <f>[4]水痘!$M25</f>
        <v>#N/A</v>
      </c>
      <c r="N29" s="17" t="e">
        <f>[4]水痘!$N25</f>
        <v>#N/A</v>
      </c>
      <c r="O29" s="17" t="e">
        <f>[4]水痘!$O25</f>
        <v>#N/A</v>
      </c>
      <c r="P29" s="17" t="e">
        <f>[4]水痘!$P25</f>
        <v>#N/A</v>
      </c>
      <c r="Q29" s="17" t="e">
        <f>[4]水痘!$Q25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[4]水痘!$C26</f>
        <v>#N/A</v>
      </c>
      <c r="D30" s="17" t="e">
        <f>[4]水痘!$D26</f>
        <v>#N/A</v>
      </c>
      <c r="E30" s="17" t="e">
        <f>[4]水痘!$E26</f>
        <v>#N/A</v>
      </c>
      <c r="F30" s="17" t="e">
        <f>[4]水痘!$F26</f>
        <v>#N/A</v>
      </c>
      <c r="G30" s="17" t="e">
        <f>[4]水痘!$G26</f>
        <v>#N/A</v>
      </c>
      <c r="H30" s="17" t="e">
        <f>[4]水痘!$H26</f>
        <v>#N/A</v>
      </c>
      <c r="I30" s="17" t="e">
        <f>[4]水痘!$I26</f>
        <v>#N/A</v>
      </c>
      <c r="J30" s="17" t="e">
        <f>[4]水痘!$J26</f>
        <v>#N/A</v>
      </c>
      <c r="K30" s="17" t="e">
        <f>[4]水痘!$K26</f>
        <v>#N/A</v>
      </c>
      <c r="L30" s="17" t="e">
        <f>[4]水痘!$L26</f>
        <v>#N/A</v>
      </c>
      <c r="M30" s="17" t="e">
        <f>[4]水痘!$M26</f>
        <v>#N/A</v>
      </c>
      <c r="N30" s="17" t="e">
        <f>[4]水痘!$N26</f>
        <v>#N/A</v>
      </c>
      <c r="O30" s="17" t="e">
        <f>[4]水痘!$O26</f>
        <v>#N/A</v>
      </c>
      <c r="P30" s="17" t="e">
        <f>[4]水痘!$P26</f>
        <v>#N/A</v>
      </c>
      <c r="Q30" s="17" t="e">
        <f>[4]水痘!$Q26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[4]水痘!$C27</f>
        <v>#N/A</v>
      </c>
      <c r="D31" s="17" t="e">
        <f>[4]水痘!$D27</f>
        <v>#N/A</v>
      </c>
      <c r="E31" s="17" t="e">
        <f>[4]水痘!$E27</f>
        <v>#N/A</v>
      </c>
      <c r="F31" s="17" t="e">
        <f>[4]水痘!$F27</f>
        <v>#N/A</v>
      </c>
      <c r="G31" s="17" t="e">
        <f>[4]水痘!$G27</f>
        <v>#N/A</v>
      </c>
      <c r="H31" s="17" t="e">
        <f>[4]水痘!$H27</f>
        <v>#N/A</v>
      </c>
      <c r="I31" s="17" t="e">
        <f>[4]水痘!$I27</f>
        <v>#N/A</v>
      </c>
      <c r="J31" s="17" t="e">
        <f>[4]水痘!$J27</f>
        <v>#N/A</v>
      </c>
      <c r="K31" s="17" t="e">
        <f>[4]水痘!$K27</f>
        <v>#N/A</v>
      </c>
      <c r="L31" s="17" t="e">
        <f>[4]水痘!$L27</f>
        <v>#N/A</v>
      </c>
      <c r="M31" s="17" t="e">
        <f>[4]水痘!$M27</f>
        <v>#N/A</v>
      </c>
      <c r="N31" s="17" t="e">
        <f>[4]水痘!$N27</f>
        <v>#N/A</v>
      </c>
      <c r="O31" s="17" t="e">
        <f>[4]水痘!$O27</f>
        <v>#N/A</v>
      </c>
      <c r="P31" s="17" t="e">
        <f>[4]水痘!$P27</f>
        <v>#N/A</v>
      </c>
      <c r="Q31" s="17" t="e">
        <f>[4]水痘!$Q27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343</v>
      </c>
      <c r="D60" s="2">
        <f t="array" ref="D60">+SUM(IF(NOT(ISERROR(D6:D58)),D6:D58))</f>
        <v>4</v>
      </c>
      <c r="E60" s="2">
        <f t="array" ref="E60">+SUM(IF(NOT(ISERROR(E6:E58)),E6:E58))</f>
        <v>12</v>
      </c>
      <c r="F60" s="2">
        <f t="array" ref="F60">+SUM(IF(NOT(ISERROR(F6:F58)),F6:F58))</f>
        <v>15</v>
      </c>
      <c r="G60" s="2">
        <f t="array" ref="G60">+SUM(IF(NOT(ISERROR(G6:G58)),G6:G58))</f>
        <v>41</v>
      </c>
      <c r="H60" s="2">
        <f t="array" ref="H60">+SUM(IF(NOT(ISERROR(H6:H58)),H6:H58))</f>
        <v>33</v>
      </c>
      <c r="I60" s="2">
        <f t="array" ref="I60">+SUM(IF(NOT(ISERROR(I6:I58)),I6:I58))</f>
        <v>30</v>
      </c>
      <c r="J60" s="2">
        <f t="array" ref="J60">+SUM(IF(NOT(ISERROR(J6:J58)),J6:J58))</f>
        <v>28</v>
      </c>
      <c r="K60" s="2">
        <f t="array" ref="K60">+SUM(IF(NOT(ISERROR(K6:K58)),K6:K58))</f>
        <v>28</v>
      </c>
      <c r="L60" s="2">
        <f t="array" ref="L60">+SUM(IF(NOT(ISERROR(L6:L58)),L6:L58))</f>
        <v>27</v>
      </c>
      <c r="M60" s="2">
        <f t="array" ref="M60">+SUM(IF(NOT(ISERROR(M6:M58)),M6:M58))</f>
        <v>30</v>
      </c>
      <c r="N60" s="2">
        <f t="array" ref="N60">+SUM(IF(NOT(ISERROR(N6:N58)),N6:N58))</f>
        <v>26</v>
      </c>
      <c r="O60" s="2">
        <f t="array" ref="O60">+SUM(IF(NOT(ISERROR(O6:O58)),O6:O58))</f>
        <v>56</v>
      </c>
      <c r="P60" s="2">
        <f t="array" ref="P60">+SUM(IF(NOT(ISERROR(P6:P58)),P6:P58))</f>
        <v>8</v>
      </c>
      <c r="Q60" s="2">
        <f t="array" ref="Q60">+SUM(IF(NOT(ISERROR(Q6:Q58)),Q6:Q58))</f>
        <v>5</v>
      </c>
      <c r="R60" s="2"/>
      <c r="S60" s="2">
        <f>SUM(D60:Q60)</f>
        <v>343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1.1661807580174928</v>
      </c>
      <c r="E61" s="4">
        <f t="shared" si="4"/>
        <v>3.4985422740524781</v>
      </c>
      <c r="F61" s="4">
        <f t="shared" si="4"/>
        <v>4.3731778425655978</v>
      </c>
      <c r="G61" s="4">
        <f t="shared" si="4"/>
        <v>11.9533527696793</v>
      </c>
      <c r="H61" s="4">
        <f t="shared" si="4"/>
        <v>9.6209912536443145</v>
      </c>
      <c r="I61" s="4">
        <f t="shared" si="4"/>
        <v>8.7463556851311957</v>
      </c>
      <c r="J61" s="4">
        <f t="shared" si="4"/>
        <v>8.1632653061224492</v>
      </c>
      <c r="K61" s="4">
        <f t="shared" si="4"/>
        <v>8.1632653061224492</v>
      </c>
      <c r="L61" s="4">
        <f t="shared" si="4"/>
        <v>7.8717201166180768</v>
      </c>
      <c r="M61" s="4">
        <f t="shared" si="4"/>
        <v>8.7463556851311957</v>
      </c>
      <c r="N61" s="4">
        <f t="shared" si="4"/>
        <v>7.5801749271137027</v>
      </c>
      <c r="O61" s="4">
        <f t="shared" si="4"/>
        <v>16.326530612244898</v>
      </c>
      <c r="P61" s="4">
        <f t="shared" si="4"/>
        <v>2.3323615160349855</v>
      </c>
      <c r="Q61" s="4">
        <f t="shared" si="4"/>
        <v>1.4577259475218658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343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 t="e">
        <f>[4]手足!$C18</f>
        <v>#N/A</v>
      </c>
      <c r="D22" s="17" t="e">
        <f>[4]手足!$D18</f>
        <v>#N/A</v>
      </c>
      <c r="E22" s="17" t="e">
        <f>[4]手足!$E18</f>
        <v>#N/A</v>
      </c>
      <c r="F22" s="17" t="e">
        <f>[4]手足!$F18</f>
        <v>#N/A</v>
      </c>
      <c r="G22" s="17" t="e">
        <f>[4]手足!$G18</f>
        <v>#N/A</v>
      </c>
      <c r="H22" s="17" t="e">
        <f>[4]手足!$H18</f>
        <v>#N/A</v>
      </c>
      <c r="I22" s="17" t="e">
        <f>[4]手足!$I18</f>
        <v>#N/A</v>
      </c>
      <c r="J22" s="17" t="e">
        <f>[4]手足!$J18</f>
        <v>#N/A</v>
      </c>
      <c r="K22" s="17" t="e">
        <f>[4]手足!$K18</f>
        <v>#N/A</v>
      </c>
      <c r="L22" s="17" t="e">
        <f>[4]手足!$L18</f>
        <v>#N/A</v>
      </c>
      <c r="M22" s="17" t="e">
        <f>[4]手足!$M18</f>
        <v>#N/A</v>
      </c>
      <c r="N22" s="17" t="e">
        <f>[4]手足!$N18</f>
        <v>#N/A</v>
      </c>
      <c r="O22" s="17" t="e">
        <f>[4]手足!$O18</f>
        <v>#N/A</v>
      </c>
      <c r="P22" s="17" t="e">
        <f>[4]手足!$P18</f>
        <v>#N/A</v>
      </c>
      <c r="Q22" s="17" t="e">
        <f>[4]手足!$Q18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[4]手足!$C19</f>
        <v>#N/A</v>
      </c>
      <c r="D23" s="17" t="e">
        <f>[4]手足!$D19</f>
        <v>#N/A</v>
      </c>
      <c r="E23" s="17" t="e">
        <f>[4]手足!$E19</f>
        <v>#N/A</v>
      </c>
      <c r="F23" s="17" t="e">
        <f>[4]手足!$F19</f>
        <v>#N/A</v>
      </c>
      <c r="G23" s="17" t="e">
        <f>[4]手足!$G19</f>
        <v>#N/A</v>
      </c>
      <c r="H23" s="17" t="e">
        <f>[4]手足!$H19</f>
        <v>#N/A</v>
      </c>
      <c r="I23" s="17" t="e">
        <f>[4]手足!$I19</f>
        <v>#N/A</v>
      </c>
      <c r="J23" s="17" t="e">
        <f>[4]手足!$J19</f>
        <v>#N/A</v>
      </c>
      <c r="K23" s="17" t="e">
        <f>[4]手足!$K19</f>
        <v>#N/A</v>
      </c>
      <c r="L23" s="17" t="e">
        <f>[4]手足!$L19</f>
        <v>#N/A</v>
      </c>
      <c r="M23" s="17" t="e">
        <f>[4]手足!$M19</f>
        <v>#N/A</v>
      </c>
      <c r="N23" s="17" t="e">
        <f>[4]手足!$N19</f>
        <v>#N/A</v>
      </c>
      <c r="O23" s="17" t="e">
        <f>[4]手足!$O19</f>
        <v>#N/A</v>
      </c>
      <c r="P23" s="17" t="e">
        <f>[4]手足!$P19</f>
        <v>#N/A</v>
      </c>
      <c r="Q23" s="17" t="e">
        <f>[4]手足!$Q19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[4]手足!$C20</f>
        <v>#N/A</v>
      </c>
      <c r="D24" s="17" t="e">
        <f>[4]手足!$D20</f>
        <v>#N/A</v>
      </c>
      <c r="E24" s="17" t="e">
        <f>[4]手足!$E20</f>
        <v>#N/A</v>
      </c>
      <c r="F24" s="17" t="e">
        <f>[4]手足!$F20</f>
        <v>#N/A</v>
      </c>
      <c r="G24" s="17" t="e">
        <f>[4]手足!$G20</f>
        <v>#N/A</v>
      </c>
      <c r="H24" s="17" t="e">
        <f>[4]手足!$H20</f>
        <v>#N/A</v>
      </c>
      <c r="I24" s="17" t="e">
        <f>[4]手足!$I20</f>
        <v>#N/A</v>
      </c>
      <c r="J24" s="17" t="e">
        <f>[4]手足!$J20</f>
        <v>#N/A</v>
      </c>
      <c r="K24" s="17" t="e">
        <f>[4]手足!$K20</f>
        <v>#N/A</v>
      </c>
      <c r="L24" s="17" t="e">
        <f>[4]手足!$L20</f>
        <v>#N/A</v>
      </c>
      <c r="M24" s="17" t="e">
        <f>[4]手足!$M20</f>
        <v>#N/A</v>
      </c>
      <c r="N24" s="17" t="e">
        <f>[4]手足!$N20</f>
        <v>#N/A</v>
      </c>
      <c r="O24" s="17" t="e">
        <f>[4]手足!$O20</f>
        <v>#N/A</v>
      </c>
      <c r="P24" s="17" t="e">
        <f>[4]手足!$P20</f>
        <v>#N/A</v>
      </c>
      <c r="Q24" s="17" t="e">
        <f>[4]手足!$Q20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[4]手足!$C21</f>
        <v>#N/A</v>
      </c>
      <c r="D25" s="17" t="e">
        <f>[4]手足!$D21</f>
        <v>#N/A</v>
      </c>
      <c r="E25" s="17" t="e">
        <f>[4]手足!$E21</f>
        <v>#N/A</v>
      </c>
      <c r="F25" s="17" t="e">
        <f>[4]手足!$F21</f>
        <v>#N/A</v>
      </c>
      <c r="G25" s="17" t="e">
        <f>[4]手足!$G21</f>
        <v>#N/A</v>
      </c>
      <c r="H25" s="17" t="e">
        <f>[4]手足!$H21</f>
        <v>#N/A</v>
      </c>
      <c r="I25" s="17" t="e">
        <f>[4]手足!$I21</f>
        <v>#N/A</v>
      </c>
      <c r="J25" s="17" t="e">
        <f>[4]手足!$J21</f>
        <v>#N/A</v>
      </c>
      <c r="K25" s="17" t="e">
        <f>[4]手足!$K21</f>
        <v>#N/A</v>
      </c>
      <c r="L25" s="17" t="e">
        <f>[4]手足!$L21</f>
        <v>#N/A</v>
      </c>
      <c r="M25" s="17" t="e">
        <f>[4]手足!$M21</f>
        <v>#N/A</v>
      </c>
      <c r="N25" s="17" t="e">
        <f>[4]手足!$N21</f>
        <v>#N/A</v>
      </c>
      <c r="O25" s="17" t="e">
        <f>[4]手足!$O21</f>
        <v>#N/A</v>
      </c>
      <c r="P25" s="17" t="e">
        <f>[4]手足!$P21</f>
        <v>#N/A</v>
      </c>
      <c r="Q25" s="17" t="e">
        <f>[4]手足!$Q21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[4]手足!$C22</f>
        <v>#N/A</v>
      </c>
      <c r="D26" s="17" t="e">
        <f>[4]手足!$D22</f>
        <v>#N/A</v>
      </c>
      <c r="E26" s="17" t="e">
        <f>[4]手足!$E22</f>
        <v>#N/A</v>
      </c>
      <c r="F26" s="17" t="e">
        <f>[4]手足!$F22</f>
        <v>#N/A</v>
      </c>
      <c r="G26" s="17" t="e">
        <f>[4]手足!$G22</f>
        <v>#N/A</v>
      </c>
      <c r="H26" s="17" t="e">
        <f>[4]手足!$H22</f>
        <v>#N/A</v>
      </c>
      <c r="I26" s="17" t="e">
        <f>[4]手足!$I22</f>
        <v>#N/A</v>
      </c>
      <c r="J26" s="17" t="e">
        <f>[4]手足!$J22</f>
        <v>#N/A</v>
      </c>
      <c r="K26" s="17" t="e">
        <f>[4]手足!$K22</f>
        <v>#N/A</v>
      </c>
      <c r="L26" s="17" t="e">
        <f>[4]手足!$L22</f>
        <v>#N/A</v>
      </c>
      <c r="M26" s="17" t="e">
        <f>[4]手足!$M22</f>
        <v>#N/A</v>
      </c>
      <c r="N26" s="17" t="e">
        <f>[4]手足!$N22</f>
        <v>#N/A</v>
      </c>
      <c r="O26" s="17" t="e">
        <f>[4]手足!$O22</f>
        <v>#N/A</v>
      </c>
      <c r="P26" s="17" t="e">
        <f>[4]手足!$P22</f>
        <v>#N/A</v>
      </c>
      <c r="Q26" s="17" t="e">
        <f>[4]手足!$Q22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[4]手足!$C23</f>
        <v>#N/A</v>
      </c>
      <c r="D27" s="17" t="e">
        <f>[4]手足!$D23</f>
        <v>#N/A</v>
      </c>
      <c r="E27" s="17" t="e">
        <f>[4]手足!$E23</f>
        <v>#N/A</v>
      </c>
      <c r="F27" s="17" t="e">
        <f>[4]手足!$F23</f>
        <v>#N/A</v>
      </c>
      <c r="G27" s="17" t="e">
        <f>[4]手足!$G23</f>
        <v>#N/A</v>
      </c>
      <c r="H27" s="17" t="e">
        <f>[4]手足!$H23</f>
        <v>#N/A</v>
      </c>
      <c r="I27" s="17" t="e">
        <f>[4]手足!$I23</f>
        <v>#N/A</v>
      </c>
      <c r="J27" s="17" t="e">
        <f>[4]手足!$J23</f>
        <v>#N/A</v>
      </c>
      <c r="K27" s="17" t="e">
        <f>[4]手足!$K23</f>
        <v>#N/A</v>
      </c>
      <c r="L27" s="17" t="e">
        <f>[4]手足!$L23</f>
        <v>#N/A</v>
      </c>
      <c r="M27" s="17" t="e">
        <f>[4]手足!$M23</f>
        <v>#N/A</v>
      </c>
      <c r="N27" s="17" t="e">
        <f>[4]手足!$N23</f>
        <v>#N/A</v>
      </c>
      <c r="O27" s="17" t="e">
        <f>[4]手足!$O23</f>
        <v>#N/A</v>
      </c>
      <c r="P27" s="17" t="e">
        <f>[4]手足!$P23</f>
        <v>#N/A</v>
      </c>
      <c r="Q27" s="17" t="e">
        <f>[4]手足!$Q23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[4]手足!$C24</f>
        <v>#N/A</v>
      </c>
      <c r="D28" s="17" t="e">
        <f>[4]手足!$D24</f>
        <v>#N/A</v>
      </c>
      <c r="E28" s="17" t="e">
        <f>[4]手足!$E24</f>
        <v>#N/A</v>
      </c>
      <c r="F28" s="17" t="e">
        <f>[4]手足!$F24</f>
        <v>#N/A</v>
      </c>
      <c r="G28" s="17" t="e">
        <f>[4]手足!$G24</f>
        <v>#N/A</v>
      </c>
      <c r="H28" s="17" t="e">
        <f>[4]手足!$H24</f>
        <v>#N/A</v>
      </c>
      <c r="I28" s="17" t="e">
        <f>[4]手足!$I24</f>
        <v>#N/A</v>
      </c>
      <c r="J28" s="17" t="e">
        <f>[4]手足!$J24</f>
        <v>#N/A</v>
      </c>
      <c r="K28" s="17" t="e">
        <f>[4]手足!$K24</f>
        <v>#N/A</v>
      </c>
      <c r="L28" s="17" t="e">
        <f>[4]手足!$L24</f>
        <v>#N/A</v>
      </c>
      <c r="M28" s="17" t="e">
        <f>[4]手足!$M24</f>
        <v>#N/A</v>
      </c>
      <c r="N28" s="17" t="e">
        <f>[4]手足!$N24</f>
        <v>#N/A</v>
      </c>
      <c r="O28" s="17" t="e">
        <f>[4]手足!$O24</f>
        <v>#N/A</v>
      </c>
      <c r="P28" s="17" t="e">
        <f>[4]手足!$P24</f>
        <v>#N/A</v>
      </c>
      <c r="Q28" s="17" t="e">
        <f>[4]手足!$Q24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[4]手足!$C25</f>
        <v>#N/A</v>
      </c>
      <c r="D29" s="17" t="e">
        <f>[4]手足!$D25</f>
        <v>#N/A</v>
      </c>
      <c r="E29" s="17" t="e">
        <f>[4]手足!$E25</f>
        <v>#N/A</v>
      </c>
      <c r="F29" s="17" t="e">
        <f>[4]手足!$F25</f>
        <v>#N/A</v>
      </c>
      <c r="G29" s="17" t="e">
        <f>[4]手足!$G25</f>
        <v>#N/A</v>
      </c>
      <c r="H29" s="17" t="e">
        <f>[4]手足!$H25</f>
        <v>#N/A</v>
      </c>
      <c r="I29" s="17" t="e">
        <f>[4]手足!$I25</f>
        <v>#N/A</v>
      </c>
      <c r="J29" s="17" t="e">
        <f>[4]手足!$J25</f>
        <v>#N/A</v>
      </c>
      <c r="K29" s="17" t="e">
        <f>[4]手足!$K25</f>
        <v>#N/A</v>
      </c>
      <c r="L29" s="17" t="e">
        <f>[4]手足!$L25</f>
        <v>#N/A</v>
      </c>
      <c r="M29" s="17" t="e">
        <f>[4]手足!$M25</f>
        <v>#N/A</v>
      </c>
      <c r="N29" s="17" t="e">
        <f>[4]手足!$N25</f>
        <v>#N/A</v>
      </c>
      <c r="O29" s="17" t="e">
        <f>[4]手足!$O25</f>
        <v>#N/A</v>
      </c>
      <c r="P29" s="17" t="e">
        <f>[4]手足!$P25</f>
        <v>#N/A</v>
      </c>
      <c r="Q29" s="17" t="e">
        <f>[4]手足!$Q25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[4]手足!$C26</f>
        <v>#N/A</v>
      </c>
      <c r="D30" s="17" t="e">
        <f>[4]手足!$D26</f>
        <v>#N/A</v>
      </c>
      <c r="E30" s="17" t="e">
        <f>[4]手足!$E26</f>
        <v>#N/A</v>
      </c>
      <c r="F30" s="17" t="e">
        <f>[4]手足!$F26</f>
        <v>#N/A</v>
      </c>
      <c r="G30" s="17" t="e">
        <f>[4]手足!$G26</f>
        <v>#N/A</v>
      </c>
      <c r="H30" s="17" t="e">
        <f>[4]手足!$H26</f>
        <v>#N/A</v>
      </c>
      <c r="I30" s="17" t="e">
        <f>[4]手足!$I26</f>
        <v>#N/A</v>
      </c>
      <c r="J30" s="17" t="e">
        <f>[4]手足!$J26</f>
        <v>#N/A</v>
      </c>
      <c r="K30" s="17" t="e">
        <f>[4]手足!$K26</f>
        <v>#N/A</v>
      </c>
      <c r="L30" s="17" t="e">
        <f>[4]手足!$L26</f>
        <v>#N/A</v>
      </c>
      <c r="M30" s="17" t="e">
        <f>[4]手足!$M26</f>
        <v>#N/A</v>
      </c>
      <c r="N30" s="17" t="e">
        <f>[4]手足!$N26</f>
        <v>#N/A</v>
      </c>
      <c r="O30" s="17" t="e">
        <f>[4]手足!$O26</f>
        <v>#N/A</v>
      </c>
      <c r="P30" s="17" t="e">
        <f>[4]手足!$P26</f>
        <v>#N/A</v>
      </c>
      <c r="Q30" s="17" t="e">
        <f>[4]手足!$Q26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[4]手足!$C27</f>
        <v>#N/A</v>
      </c>
      <c r="D31" s="17" t="e">
        <f>[4]手足!$D27</f>
        <v>#N/A</v>
      </c>
      <c r="E31" s="17" t="e">
        <f>[4]手足!$E27</f>
        <v>#N/A</v>
      </c>
      <c r="F31" s="17" t="e">
        <f>[4]手足!$F27</f>
        <v>#N/A</v>
      </c>
      <c r="G31" s="17" t="e">
        <f>[4]手足!$G27</f>
        <v>#N/A</v>
      </c>
      <c r="H31" s="17" t="e">
        <f>[4]手足!$H27</f>
        <v>#N/A</v>
      </c>
      <c r="I31" s="17" t="e">
        <f>[4]手足!$I27</f>
        <v>#N/A</v>
      </c>
      <c r="J31" s="17" t="e">
        <f>[4]手足!$J27</f>
        <v>#N/A</v>
      </c>
      <c r="K31" s="17" t="e">
        <f>[4]手足!$K27</f>
        <v>#N/A</v>
      </c>
      <c r="L31" s="17" t="e">
        <f>[4]手足!$L27</f>
        <v>#N/A</v>
      </c>
      <c r="M31" s="17" t="e">
        <f>[4]手足!$M27</f>
        <v>#N/A</v>
      </c>
      <c r="N31" s="17" t="e">
        <f>[4]手足!$N27</f>
        <v>#N/A</v>
      </c>
      <c r="O31" s="17" t="e">
        <f>[4]手足!$O27</f>
        <v>#N/A</v>
      </c>
      <c r="P31" s="17" t="e">
        <f>[4]手足!$P27</f>
        <v>#N/A</v>
      </c>
      <c r="Q31" s="17" t="e">
        <f>[4]手足!$Q27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23</v>
      </c>
      <c r="D60" s="2">
        <f t="array" ref="D60">+SUM(IF(NOT(ISERROR(D6:D58)),D6:D58))</f>
        <v>0</v>
      </c>
      <c r="E60" s="2">
        <f t="array" ref="E60">+SUM(IF(NOT(ISERROR(E6:E58)),E6:E58))</f>
        <v>4</v>
      </c>
      <c r="F60" s="2">
        <f t="array" ref="F60">+SUM(IF(NOT(ISERROR(F6:F58)),F6:F58))</f>
        <v>10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23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17.391304347826086</v>
      </c>
      <c r="F61" s="4">
        <f t="shared" si="4"/>
        <v>43.478260869565219</v>
      </c>
      <c r="G61" s="4">
        <f t="shared" si="4"/>
        <v>13.043478260869565</v>
      </c>
      <c r="H61" s="4">
        <f t="shared" si="4"/>
        <v>8.695652173913043</v>
      </c>
      <c r="I61" s="4">
        <f t="shared" si="4"/>
        <v>4.3478260869565215</v>
      </c>
      <c r="J61" s="4">
        <f t="shared" si="4"/>
        <v>4.3478260869565215</v>
      </c>
      <c r="K61" s="4">
        <f t="shared" si="4"/>
        <v>0</v>
      </c>
      <c r="L61" s="4">
        <f t="shared" si="4"/>
        <v>4.3478260869565215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4.3478260869565215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23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 t="e">
        <f>[4]伝紅!$C18</f>
        <v>#N/A</v>
      </c>
      <c r="D22" s="17" t="e">
        <f>[4]伝紅!$D18</f>
        <v>#N/A</v>
      </c>
      <c r="E22" s="17" t="e">
        <f>[4]伝紅!$E18</f>
        <v>#N/A</v>
      </c>
      <c r="F22" s="17" t="e">
        <f>[4]伝紅!$F18</f>
        <v>#N/A</v>
      </c>
      <c r="G22" s="17" t="e">
        <f>[4]伝紅!$G18</f>
        <v>#N/A</v>
      </c>
      <c r="H22" s="17" t="e">
        <f>[4]伝紅!$H18</f>
        <v>#N/A</v>
      </c>
      <c r="I22" s="17" t="e">
        <f>[4]伝紅!$I18</f>
        <v>#N/A</v>
      </c>
      <c r="J22" s="17" t="e">
        <f>[4]伝紅!$J18</f>
        <v>#N/A</v>
      </c>
      <c r="K22" s="17" t="e">
        <f>[4]伝紅!$K18</f>
        <v>#N/A</v>
      </c>
      <c r="L22" s="17" t="e">
        <f>[4]伝紅!$L18</f>
        <v>#N/A</v>
      </c>
      <c r="M22" s="17" t="e">
        <f>[4]伝紅!$M18</f>
        <v>#N/A</v>
      </c>
      <c r="N22" s="17" t="e">
        <f>[4]伝紅!$N18</f>
        <v>#N/A</v>
      </c>
      <c r="O22" s="17" t="e">
        <f>[4]伝紅!$O18</f>
        <v>#N/A</v>
      </c>
      <c r="P22" s="17" t="e">
        <f>[4]伝紅!$P18</f>
        <v>#N/A</v>
      </c>
      <c r="Q22" s="17" t="e">
        <f>[4]伝紅!$Q18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[4]伝紅!$C19</f>
        <v>#N/A</v>
      </c>
      <c r="D23" s="17" t="e">
        <f>[4]伝紅!$D19</f>
        <v>#N/A</v>
      </c>
      <c r="E23" s="17" t="e">
        <f>[4]伝紅!$E19</f>
        <v>#N/A</v>
      </c>
      <c r="F23" s="17" t="e">
        <f>[4]伝紅!$F19</f>
        <v>#N/A</v>
      </c>
      <c r="G23" s="17" t="e">
        <f>[4]伝紅!$G19</f>
        <v>#N/A</v>
      </c>
      <c r="H23" s="17" t="e">
        <f>[4]伝紅!$H19</f>
        <v>#N/A</v>
      </c>
      <c r="I23" s="17" t="e">
        <f>[4]伝紅!$I19</f>
        <v>#N/A</v>
      </c>
      <c r="J23" s="17" t="e">
        <f>[4]伝紅!$J19</f>
        <v>#N/A</v>
      </c>
      <c r="K23" s="17" t="e">
        <f>[4]伝紅!$K19</f>
        <v>#N/A</v>
      </c>
      <c r="L23" s="17" t="e">
        <f>[4]伝紅!$L19</f>
        <v>#N/A</v>
      </c>
      <c r="M23" s="17" t="e">
        <f>[4]伝紅!$M19</f>
        <v>#N/A</v>
      </c>
      <c r="N23" s="17" t="e">
        <f>[4]伝紅!$N19</f>
        <v>#N/A</v>
      </c>
      <c r="O23" s="17" t="e">
        <f>[4]伝紅!$O19</f>
        <v>#N/A</v>
      </c>
      <c r="P23" s="17" t="e">
        <f>[4]伝紅!$P19</f>
        <v>#N/A</v>
      </c>
      <c r="Q23" s="17" t="e">
        <f>[4]伝紅!$Q19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[4]伝紅!$C20</f>
        <v>#N/A</v>
      </c>
      <c r="D24" s="17" t="e">
        <f>[4]伝紅!$D20</f>
        <v>#N/A</v>
      </c>
      <c r="E24" s="17" t="e">
        <f>[4]伝紅!$E20</f>
        <v>#N/A</v>
      </c>
      <c r="F24" s="17" t="e">
        <f>[4]伝紅!$F20</f>
        <v>#N/A</v>
      </c>
      <c r="G24" s="17" t="e">
        <f>[4]伝紅!$G20</f>
        <v>#N/A</v>
      </c>
      <c r="H24" s="17" t="e">
        <f>[4]伝紅!$H20</f>
        <v>#N/A</v>
      </c>
      <c r="I24" s="17" t="e">
        <f>[4]伝紅!$I20</f>
        <v>#N/A</v>
      </c>
      <c r="J24" s="17" t="e">
        <f>[4]伝紅!$J20</f>
        <v>#N/A</v>
      </c>
      <c r="K24" s="17" t="e">
        <f>[4]伝紅!$K20</f>
        <v>#N/A</v>
      </c>
      <c r="L24" s="17" t="e">
        <f>[4]伝紅!$L20</f>
        <v>#N/A</v>
      </c>
      <c r="M24" s="17" t="e">
        <f>[4]伝紅!$M20</f>
        <v>#N/A</v>
      </c>
      <c r="N24" s="17" t="e">
        <f>[4]伝紅!$N20</f>
        <v>#N/A</v>
      </c>
      <c r="O24" s="17" t="e">
        <f>[4]伝紅!$O20</f>
        <v>#N/A</v>
      </c>
      <c r="P24" s="17" t="e">
        <f>[4]伝紅!$P20</f>
        <v>#N/A</v>
      </c>
      <c r="Q24" s="17" t="e">
        <f>[4]伝紅!$Q20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[4]伝紅!$C21</f>
        <v>#N/A</v>
      </c>
      <c r="D25" s="17" t="e">
        <f>[4]伝紅!$D21</f>
        <v>#N/A</v>
      </c>
      <c r="E25" s="17" t="e">
        <f>[4]伝紅!$E21</f>
        <v>#N/A</v>
      </c>
      <c r="F25" s="17" t="e">
        <f>[4]伝紅!$F21</f>
        <v>#N/A</v>
      </c>
      <c r="G25" s="17" t="e">
        <f>[4]伝紅!$G21</f>
        <v>#N/A</v>
      </c>
      <c r="H25" s="17" t="e">
        <f>[4]伝紅!$H21</f>
        <v>#N/A</v>
      </c>
      <c r="I25" s="17" t="e">
        <f>[4]伝紅!$I21</f>
        <v>#N/A</v>
      </c>
      <c r="J25" s="17" t="e">
        <f>[4]伝紅!$J21</f>
        <v>#N/A</v>
      </c>
      <c r="K25" s="17" t="e">
        <f>[4]伝紅!$K21</f>
        <v>#N/A</v>
      </c>
      <c r="L25" s="17" t="e">
        <f>[4]伝紅!$L21</f>
        <v>#N/A</v>
      </c>
      <c r="M25" s="17" t="e">
        <f>[4]伝紅!$M21</f>
        <v>#N/A</v>
      </c>
      <c r="N25" s="17" t="e">
        <f>[4]伝紅!$N21</f>
        <v>#N/A</v>
      </c>
      <c r="O25" s="17" t="e">
        <f>[4]伝紅!$O21</f>
        <v>#N/A</v>
      </c>
      <c r="P25" s="17" t="e">
        <f>[4]伝紅!$P21</f>
        <v>#N/A</v>
      </c>
      <c r="Q25" s="17" t="e">
        <f>[4]伝紅!$Q21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[4]伝紅!$C22</f>
        <v>#N/A</v>
      </c>
      <c r="D26" s="17" t="e">
        <f>[4]伝紅!$D22</f>
        <v>#N/A</v>
      </c>
      <c r="E26" s="17" t="e">
        <f>[4]伝紅!$E22</f>
        <v>#N/A</v>
      </c>
      <c r="F26" s="17" t="e">
        <f>[4]伝紅!$F22</f>
        <v>#N/A</v>
      </c>
      <c r="G26" s="17" t="e">
        <f>[4]伝紅!$G22</f>
        <v>#N/A</v>
      </c>
      <c r="H26" s="17" t="e">
        <f>[4]伝紅!$H22</f>
        <v>#N/A</v>
      </c>
      <c r="I26" s="17" t="e">
        <f>[4]伝紅!$I22</f>
        <v>#N/A</v>
      </c>
      <c r="J26" s="17" t="e">
        <f>[4]伝紅!$J22</f>
        <v>#N/A</v>
      </c>
      <c r="K26" s="17" t="e">
        <f>[4]伝紅!$K22</f>
        <v>#N/A</v>
      </c>
      <c r="L26" s="17" t="e">
        <f>[4]伝紅!$L22</f>
        <v>#N/A</v>
      </c>
      <c r="M26" s="17" t="e">
        <f>[4]伝紅!$M22</f>
        <v>#N/A</v>
      </c>
      <c r="N26" s="17" t="e">
        <f>[4]伝紅!$N22</f>
        <v>#N/A</v>
      </c>
      <c r="O26" s="17" t="e">
        <f>[4]伝紅!$O22</f>
        <v>#N/A</v>
      </c>
      <c r="P26" s="17" t="e">
        <f>[4]伝紅!$P22</f>
        <v>#N/A</v>
      </c>
      <c r="Q26" s="17" t="e">
        <f>[4]伝紅!$Q22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[4]伝紅!$C23</f>
        <v>#N/A</v>
      </c>
      <c r="D27" s="17" t="e">
        <f>[4]伝紅!$D23</f>
        <v>#N/A</v>
      </c>
      <c r="E27" s="17" t="e">
        <f>[4]伝紅!$E23</f>
        <v>#N/A</v>
      </c>
      <c r="F27" s="17" t="e">
        <f>[4]伝紅!$F23</f>
        <v>#N/A</v>
      </c>
      <c r="G27" s="17" t="e">
        <f>[4]伝紅!$G23</f>
        <v>#N/A</v>
      </c>
      <c r="H27" s="17" t="e">
        <f>[4]伝紅!$H23</f>
        <v>#N/A</v>
      </c>
      <c r="I27" s="17" t="e">
        <f>[4]伝紅!$I23</f>
        <v>#N/A</v>
      </c>
      <c r="J27" s="17" t="e">
        <f>[4]伝紅!$J23</f>
        <v>#N/A</v>
      </c>
      <c r="K27" s="17" t="e">
        <f>[4]伝紅!$K23</f>
        <v>#N/A</v>
      </c>
      <c r="L27" s="17" t="e">
        <f>[4]伝紅!$L23</f>
        <v>#N/A</v>
      </c>
      <c r="M27" s="17" t="e">
        <f>[4]伝紅!$M23</f>
        <v>#N/A</v>
      </c>
      <c r="N27" s="17" t="e">
        <f>[4]伝紅!$N23</f>
        <v>#N/A</v>
      </c>
      <c r="O27" s="17" t="e">
        <f>[4]伝紅!$O23</f>
        <v>#N/A</v>
      </c>
      <c r="P27" s="17" t="e">
        <f>[4]伝紅!$P23</f>
        <v>#N/A</v>
      </c>
      <c r="Q27" s="17" t="e">
        <f>[4]伝紅!$Q23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[4]伝紅!$C24</f>
        <v>#N/A</v>
      </c>
      <c r="D28" s="17" t="e">
        <f>[4]伝紅!$D24</f>
        <v>#N/A</v>
      </c>
      <c r="E28" s="17" t="e">
        <f>[4]伝紅!$E24</f>
        <v>#N/A</v>
      </c>
      <c r="F28" s="17" t="e">
        <f>[4]伝紅!$F24</f>
        <v>#N/A</v>
      </c>
      <c r="G28" s="17" t="e">
        <f>[4]伝紅!$G24</f>
        <v>#N/A</v>
      </c>
      <c r="H28" s="17" t="e">
        <f>[4]伝紅!$H24</f>
        <v>#N/A</v>
      </c>
      <c r="I28" s="17" t="e">
        <f>[4]伝紅!$I24</f>
        <v>#N/A</v>
      </c>
      <c r="J28" s="17" t="e">
        <f>[4]伝紅!$J24</f>
        <v>#N/A</v>
      </c>
      <c r="K28" s="17" t="e">
        <f>[4]伝紅!$K24</f>
        <v>#N/A</v>
      </c>
      <c r="L28" s="17" t="e">
        <f>[4]伝紅!$L24</f>
        <v>#N/A</v>
      </c>
      <c r="M28" s="17" t="e">
        <f>[4]伝紅!$M24</f>
        <v>#N/A</v>
      </c>
      <c r="N28" s="17" t="e">
        <f>[4]伝紅!$N24</f>
        <v>#N/A</v>
      </c>
      <c r="O28" s="17" t="e">
        <f>[4]伝紅!$O24</f>
        <v>#N/A</v>
      </c>
      <c r="P28" s="17" t="e">
        <f>[4]伝紅!$P24</f>
        <v>#N/A</v>
      </c>
      <c r="Q28" s="17" t="e">
        <f>[4]伝紅!$Q24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[4]伝紅!$C25</f>
        <v>#N/A</v>
      </c>
      <c r="D29" s="17" t="e">
        <f>[4]伝紅!$D25</f>
        <v>#N/A</v>
      </c>
      <c r="E29" s="17" t="e">
        <f>[4]伝紅!$E25</f>
        <v>#N/A</v>
      </c>
      <c r="F29" s="17" t="e">
        <f>[4]伝紅!$F25</f>
        <v>#N/A</v>
      </c>
      <c r="G29" s="17" t="e">
        <f>[4]伝紅!$G25</f>
        <v>#N/A</v>
      </c>
      <c r="H29" s="17" t="e">
        <f>[4]伝紅!$H25</f>
        <v>#N/A</v>
      </c>
      <c r="I29" s="17" t="e">
        <f>[4]伝紅!$I25</f>
        <v>#N/A</v>
      </c>
      <c r="J29" s="17" t="e">
        <f>[4]伝紅!$J25</f>
        <v>#N/A</v>
      </c>
      <c r="K29" s="17" t="e">
        <f>[4]伝紅!$K25</f>
        <v>#N/A</v>
      </c>
      <c r="L29" s="17" t="e">
        <f>[4]伝紅!$L25</f>
        <v>#N/A</v>
      </c>
      <c r="M29" s="17" t="e">
        <f>[4]伝紅!$M25</f>
        <v>#N/A</v>
      </c>
      <c r="N29" s="17" t="e">
        <f>[4]伝紅!$N25</f>
        <v>#N/A</v>
      </c>
      <c r="O29" s="17" t="e">
        <f>[4]伝紅!$O25</f>
        <v>#N/A</v>
      </c>
      <c r="P29" s="17" t="e">
        <f>[4]伝紅!$P25</f>
        <v>#N/A</v>
      </c>
      <c r="Q29" s="17" t="e">
        <f>[4]伝紅!$Q25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[4]伝紅!$C26</f>
        <v>#N/A</v>
      </c>
      <c r="D30" s="17" t="e">
        <f>[4]伝紅!$D26</f>
        <v>#N/A</v>
      </c>
      <c r="E30" s="17" t="e">
        <f>[4]伝紅!$E26</f>
        <v>#N/A</v>
      </c>
      <c r="F30" s="17" t="e">
        <f>[4]伝紅!$F26</f>
        <v>#N/A</v>
      </c>
      <c r="G30" s="17" t="e">
        <f>[4]伝紅!$G26</f>
        <v>#N/A</v>
      </c>
      <c r="H30" s="17" t="e">
        <f>[4]伝紅!$H26</f>
        <v>#N/A</v>
      </c>
      <c r="I30" s="17" t="e">
        <f>[4]伝紅!$I26</f>
        <v>#N/A</v>
      </c>
      <c r="J30" s="17" t="e">
        <f>[4]伝紅!$J26</f>
        <v>#N/A</v>
      </c>
      <c r="K30" s="17" t="e">
        <f>[4]伝紅!$K26</f>
        <v>#N/A</v>
      </c>
      <c r="L30" s="17" t="e">
        <f>[4]伝紅!$L26</f>
        <v>#N/A</v>
      </c>
      <c r="M30" s="17" t="e">
        <f>[4]伝紅!$M26</f>
        <v>#N/A</v>
      </c>
      <c r="N30" s="17" t="e">
        <f>[4]伝紅!$N26</f>
        <v>#N/A</v>
      </c>
      <c r="O30" s="17" t="e">
        <f>[4]伝紅!$O26</f>
        <v>#N/A</v>
      </c>
      <c r="P30" s="17" t="e">
        <f>[4]伝紅!$P26</f>
        <v>#N/A</v>
      </c>
      <c r="Q30" s="17" t="e">
        <f>[4]伝紅!$Q26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[4]伝紅!$C27</f>
        <v>#N/A</v>
      </c>
      <c r="D31" s="17" t="e">
        <f>[4]伝紅!$D27</f>
        <v>#N/A</v>
      </c>
      <c r="E31" s="17" t="e">
        <f>[4]伝紅!$E27</f>
        <v>#N/A</v>
      </c>
      <c r="F31" s="17" t="e">
        <f>[4]伝紅!$F27</f>
        <v>#N/A</v>
      </c>
      <c r="G31" s="17" t="e">
        <f>[4]伝紅!$G27</f>
        <v>#N/A</v>
      </c>
      <c r="H31" s="17" t="e">
        <f>[4]伝紅!$H27</f>
        <v>#N/A</v>
      </c>
      <c r="I31" s="17" t="e">
        <f>[4]伝紅!$I27</f>
        <v>#N/A</v>
      </c>
      <c r="J31" s="17" t="e">
        <f>[4]伝紅!$J27</f>
        <v>#N/A</v>
      </c>
      <c r="K31" s="17" t="e">
        <f>[4]伝紅!$K27</f>
        <v>#N/A</v>
      </c>
      <c r="L31" s="17" t="e">
        <f>[4]伝紅!$L27</f>
        <v>#N/A</v>
      </c>
      <c r="M31" s="17" t="e">
        <f>[4]伝紅!$M27</f>
        <v>#N/A</v>
      </c>
      <c r="N31" s="17" t="e">
        <f>[4]伝紅!$N27</f>
        <v>#N/A</v>
      </c>
      <c r="O31" s="17" t="e">
        <f>[4]伝紅!$O27</f>
        <v>#N/A</v>
      </c>
      <c r="P31" s="17" t="e">
        <f>[4]伝紅!$P27</f>
        <v>#N/A</v>
      </c>
      <c r="Q31" s="17" t="e">
        <f>[4]伝紅!$Q27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2.4390243902439024</v>
      </c>
      <c r="F61" s="4">
        <f t="shared" si="4"/>
        <v>9.7560975609756095</v>
      </c>
      <c r="G61" s="4">
        <f t="shared" si="4"/>
        <v>7.3170731707317067</v>
      </c>
      <c r="H61" s="4">
        <f t="shared" si="4"/>
        <v>12.195121951219512</v>
      </c>
      <c r="I61" s="4">
        <f t="shared" si="4"/>
        <v>14.634146341463413</v>
      </c>
      <c r="J61" s="4">
        <f t="shared" si="4"/>
        <v>4.8780487804878048</v>
      </c>
      <c r="K61" s="4">
        <f t="shared" si="4"/>
        <v>4.8780487804878048</v>
      </c>
      <c r="L61" s="4">
        <f t="shared" si="4"/>
        <v>7.3170731707317067</v>
      </c>
      <c r="M61" s="4">
        <f t="shared" si="4"/>
        <v>12.195121951219512</v>
      </c>
      <c r="N61" s="4">
        <f t="shared" si="4"/>
        <v>7.3170731707317067</v>
      </c>
      <c r="O61" s="4">
        <f t="shared" si="4"/>
        <v>7.3170731707317067</v>
      </c>
      <c r="P61" s="4">
        <f t="shared" si="4"/>
        <v>2.4390243902439024</v>
      </c>
      <c r="Q61" s="4">
        <f t="shared" si="4"/>
        <v>7.3170731707317067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 t="e">
        <f>[4]突発!$C18</f>
        <v>#N/A</v>
      </c>
      <c r="D22" s="17" t="e">
        <f>[4]突発!$D18</f>
        <v>#N/A</v>
      </c>
      <c r="E22" s="17" t="e">
        <f>[4]突発!$E18</f>
        <v>#N/A</v>
      </c>
      <c r="F22" s="17" t="e">
        <f>[4]突発!$F18</f>
        <v>#N/A</v>
      </c>
      <c r="G22" s="17" t="e">
        <f>[4]突発!$G18</f>
        <v>#N/A</v>
      </c>
      <c r="H22" s="17" t="e">
        <f>[4]突発!$H18</f>
        <v>#N/A</v>
      </c>
      <c r="I22" s="17" t="e">
        <f>[4]突発!$I18</f>
        <v>#N/A</v>
      </c>
      <c r="J22" s="17" t="e">
        <f>[4]突発!$J18</f>
        <v>#N/A</v>
      </c>
      <c r="K22" s="17" t="e">
        <f>[4]突発!$K18</f>
        <v>#N/A</v>
      </c>
      <c r="L22" s="17" t="e">
        <f>[4]突発!$L18</f>
        <v>#N/A</v>
      </c>
      <c r="M22" s="17" t="e">
        <f>[4]突発!$M18</f>
        <v>#N/A</v>
      </c>
      <c r="N22" s="17" t="e">
        <f>[4]突発!$N18</f>
        <v>#N/A</v>
      </c>
      <c r="O22" s="17" t="e">
        <f>[4]突発!$O18</f>
        <v>#N/A</v>
      </c>
      <c r="P22" s="17" t="e">
        <f>[4]突発!$P18</f>
        <v>#N/A</v>
      </c>
      <c r="Q22" s="17" t="e">
        <f>[4]突発!$Q18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[4]突発!$C19</f>
        <v>#N/A</v>
      </c>
      <c r="D23" s="17" t="e">
        <f>[4]突発!$D19</f>
        <v>#N/A</v>
      </c>
      <c r="E23" s="17" t="e">
        <f>[4]突発!$E19</f>
        <v>#N/A</v>
      </c>
      <c r="F23" s="17" t="e">
        <f>[4]突発!$F19</f>
        <v>#N/A</v>
      </c>
      <c r="G23" s="17" t="e">
        <f>[4]突発!$G19</f>
        <v>#N/A</v>
      </c>
      <c r="H23" s="17" t="e">
        <f>[4]突発!$H19</f>
        <v>#N/A</v>
      </c>
      <c r="I23" s="17" t="e">
        <f>[4]突発!$I19</f>
        <v>#N/A</v>
      </c>
      <c r="J23" s="17" t="e">
        <f>[4]突発!$J19</f>
        <v>#N/A</v>
      </c>
      <c r="K23" s="17" t="e">
        <f>[4]突発!$K19</f>
        <v>#N/A</v>
      </c>
      <c r="L23" s="17" t="e">
        <f>[4]突発!$L19</f>
        <v>#N/A</v>
      </c>
      <c r="M23" s="17" t="e">
        <f>[4]突発!$M19</f>
        <v>#N/A</v>
      </c>
      <c r="N23" s="17" t="e">
        <f>[4]突発!$N19</f>
        <v>#N/A</v>
      </c>
      <c r="O23" s="17" t="e">
        <f>[4]突発!$O19</f>
        <v>#N/A</v>
      </c>
      <c r="P23" s="17" t="e">
        <f>[4]突発!$P19</f>
        <v>#N/A</v>
      </c>
      <c r="Q23" s="17" t="e">
        <f>[4]突発!$Q19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[4]突発!$C20</f>
        <v>#N/A</v>
      </c>
      <c r="D24" s="17" t="e">
        <f>[4]突発!$D20</f>
        <v>#N/A</v>
      </c>
      <c r="E24" s="17" t="e">
        <f>[4]突発!$E20</f>
        <v>#N/A</v>
      </c>
      <c r="F24" s="17" t="e">
        <f>[4]突発!$F20</f>
        <v>#N/A</v>
      </c>
      <c r="G24" s="17" t="e">
        <f>[4]突発!$G20</f>
        <v>#N/A</v>
      </c>
      <c r="H24" s="17" t="e">
        <f>[4]突発!$H20</f>
        <v>#N/A</v>
      </c>
      <c r="I24" s="17" t="e">
        <f>[4]突発!$I20</f>
        <v>#N/A</v>
      </c>
      <c r="J24" s="17" t="e">
        <f>[4]突発!$J20</f>
        <v>#N/A</v>
      </c>
      <c r="K24" s="17" t="e">
        <f>[4]突発!$K20</f>
        <v>#N/A</v>
      </c>
      <c r="L24" s="17" t="e">
        <f>[4]突発!$L20</f>
        <v>#N/A</v>
      </c>
      <c r="M24" s="17" t="e">
        <f>[4]突発!$M20</f>
        <v>#N/A</v>
      </c>
      <c r="N24" s="17" t="e">
        <f>[4]突発!$N20</f>
        <v>#N/A</v>
      </c>
      <c r="O24" s="17" t="e">
        <f>[4]突発!$O20</f>
        <v>#N/A</v>
      </c>
      <c r="P24" s="17" t="e">
        <f>[4]突発!$P20</f>
        <v>#N/A</v>
      </c>
      <c r="Q24" s="17" t="e">
        <f>[4]突発!$Q20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[4]突発!$C21</f>
        <v>#N/A</v>
      </c>
      <c r="D25" s="17" t="e">
        <f>[4]突発!$D21</f>
        <v>#N/A</v>
      </c>
      <c r="E25" s="17" t="e">
        <f>[4]突発!$E21</f>
        <v>#N/A</v>
      </c>
      <c r="F25" s="17" t="e">
        <f>[4]突発!$F21</f>
        <v>#N/A</v>
      </c>
      <c r="G25" s="17" t="e">
        <f>[4]突発!$G21</f>
        <v>#N/A</v>
      </c>
      <c r="H25" s="17" t="e">
        <f>[4]突発!$H21</f>
        <v>#N/A</v>
      </c>
      <c r="I25" s="17" t="e">
        <f>[4]突発!$I21</f>
        <v>#N/A</v>
      </c>
      <c r="J25" s="17" t="e">
        <f>[4]突発!$J21</f>
        <v>#N/A</v>
      </c>
      <c r="K25" s="17" t="e">
        <f>[4]突発!$K21</f>
        <v>#N/A</v>
      </c>
      <c r="L25" s="17" t="e">
        <f>[4]突発!$L21</f>
        <v>#N/A</v>
      </c>
      <c r="M25" s="17" t="e">
        <f>[4]突発!$M21</f>
        <v>#N/A</v>
      </c>
      <c r="N25" s="17" t="e">
        <f>[4]突発!$N21</f>
        <v>#N/A</v>
      </c>
      <c r="O25" s="17" t="e">
        <f>[4]突発!$O21</f>
        <v>#N/A</v>
      </c>
      <c r="P25" s="17" t="e">
        <f>[4]突発!$P21</f>
        <v>#N/A</v>
      </c>
      <c r="Q25" s="17" t="e">
        <f>[4]突発!$Q21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[4]突発!$C22</f>
        <v>#N/A</v>
      </c>
      <c r="D26" s="17" t="e">
        <f>[4]突発!$D22</f>
        <v>#N/A</v>
      </c>
      <c r="E26" s="17" t="e">
        <f>[4]突発!$E22</f>
        <v>#N/A</v>
      </c>
      <c r="F26" s="17" t="e">
        <f>[4]突発!$F22</f>
        <v>#N/A</v>
      </c>
      <c r="G26" s="17" t="e">
        <f>[4]突発!$G22</f>
        <v>#N/A</v>
      </c>
      <c r="H26" s="17" t="e">
        <f>[4]突発!$H22</f>
        <v>#N/A</v>
      </c>
      <c r="I26" s="17" t="e">
        <f>[4]突発!$I22</f>
        <v>#N/A</v>
      </c>
      <c r="J26" s="17" t="e">
        <f>[4]突発!$J22</f>
        <v>#N/A</v>
      </c>
      <c r="K26" s="17" t="e">
        <f>[4]突発!$K22</f>
        <v>#N/A</v>
      </c>
      <c r="L26" s="17" t="e">
        <f>[4]突発!$L22</f>
        <v>#N/A</v>
      </c>
      <c r="M26" s="17" t="e">
        <f>[4]突発!$M22</f>
        <v>#N/A</v>
      </c>
      <c r="N26" s="17" t="e">
        <f>[4]突発!$N22</f>
        <v>#N/A</v>
      </c>
      <c r="O26" s="17" t="e">
        <f>[4]突発!$O22</f>
        <v>#N/A</v>
      </c>
      <c r="P26" s="17" t="e">
        <f>[4]突発!$P22</f>
        <v>#N/A</v>
      </c>
      <c r="Q26" s="17" t="e">
        <f>[4]突発!$Q22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[4]突発!$C23</f>
        <v>#N/A</v>
      </c>
      <c r="D27" s="17" t="e">
        <f>[4]突発!$D23</f>
        <v>#N/A</v>
      </c>
      <c r="E27" s="17" t="e">
        <f>[4]突発!$E23</f>
        <v>#N/A</v>
      </c>
      <c r="F27" s="17" t="e">
        <f>[4]突発!$F23</f>
        <v>#N/A</v>
      </c>
      <c r="G27" s="17" t="e">
        <f>[4]突発!$G23</f>
        <v>#N/A</v>
      </c>
      <c r="H27" s="17" t="e">
        <f>[4]突発!$H23</f>
        <v>#N/A</v>
      </c>
      <c r="I27" s="17" t="e">
        <f>[4]突発!$I23</f>
        <v>#N/A</v>
      </c>
      <c r="J27" s="17" t="e">
        <f>[4]突発!$J23</f>
        <v>#N/A</v>
      </c>
      <c r="K27" s="17" t="e">
        <f>[4]突発!$K23</f>
        <v>#N/A</v>
      </c>
      <c r="L27" s="17" t="e">
        <f>[4]突発!$L23</f>
        <v>#N/A</v>
      </c>
      <c r="M27" s="17" t="e">
        <f>[4]突発!$M23</f>
        <v>#N/A</v>
      </c>
      <c r="N27" s="17" t="e">
        <f>[4]突発!$N23</f>
        <v>#N/A</v>
      </c>
      <c r="O27" s="17" t="e">
        <f>[4]突発!$O23</f>
        <v>#N/A</v>
      </c>
      <c r="P27" s="17" t="e">
        <f>[4]突発!$P23</f>
        <v>#N/A</v>
      </c>
      <c r="Q27" s="17" t="e">
        <f>[4]突発!$Q23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[4]突発!$C24</f>
        <v>#N/A</v>
      </c>
      <c r="D28" s="17" t="e">
        <f>[4]突発!$D24</f>
        <v>#N/A</v>
      </c>
      <c r="E28" s="17" t="e">
        <f>[4]突発!$E24</f>
        <v>#N/A</v>
      </c>
      <c r="F28" s="17" t="e">
        <f>[4]突発!$F24</f>
        <v>#N/A</v>
      </c>
      <c r="G28" s="17" t="e">
        <f>[4]突発!$G24</f>
        <v>#N/A</v>
      </c>
      <c r="H28" s="17" t="e">
        <f>[4]突発!$H24</f>
        <v>#N/A</v>
      </c>
      <c r="I28" s="17" t="e">
        <f>[4]突発!$I24</f>
        <v>#N/A</v>
      </c>
      <c r="J28" s="17" t="e">
        <f>[4]突発!$J24</f>
        <v>#N/A</v>
      </c>
      <c r="K28" s="17" t="e">
        <f>[4]突発!$K24</f>
        <v>#N/A</v>
      </c>
      <c r="L28" s="17" t="e">
        <f>[4]突発!$L24</f>
        <v>#N/A</v>
      </c>
      <c r="M28" s="17" t="e">
        <f>[4]突発!$M24</f>
        <v>#N/A</v>
      </c>
      <c r="N28" s="17" t="e">
        <f>[4]突発!$N24</f>
        <v>#N/A</v>
      </c>
      <c r="O28" s="17" t="e">
        <f>[4]突発!$O24</f>
        <v>#N/A</v>
      </c>
      <c r="P28" s="17" t="e">
        <f>[4]突発!$P24</f>
        <v>#N/A</v>
      </c>
      <c r="Q28" s="17" t="e">
        <f>[4]突発!$Q24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[4]突発!$C25</f>
        <v>#N/A</v>
      </c>
      <c r="D29" s="17" t="e">
        <f>[4]突発!$D25</f>
        <v>#N/A</v>
      </c>
      <c r="E29" s="17" t="e">
        <f>[4]突発!$E25</f>
        <v>#N/A</v>
      </c>
      <c r="F29" s="17" t="e">
        <f>[4]突発!$F25</f>
        <v>#N/A</v>
      </c>
      <c r="G29" s="17" t="e">
        <f>[4]突発!$G25</f>
        <v>#N/A</v>
      </c>
      <c r="H29" s="17" t="e">
        <f>[4]突発!$H25</f>
        <v>#N/A</v>
      </c>
      <c r="I29" s="17" t="e">
        <f>[4]突発!$I25</f>
        <v>#N/A</v>
      </c>
      <c r="J29" s="17" t="e">
        <f>[4]突発!$J25</f>
        <v>#N/A</v>
      </c>
      <c r="K29" s="17" t="e">
        <f>[4]突発!$K25</f>
        <v>#N/A</v>
      </c>
      <c r="L29" s="17" t="e">
        <f>[4]突発!$L25</f>
        <v>#N/A</v>
      </c>
      <c r="M29" s="17" t="e">
        <f>[4]突発!$M25</f>
        <v>#N/A</v>
      </c>
      <c r="N29" s="17" t="e">
        <f>[4]突発!$N25</f>
        <v>#N/A</v>
      </c>
      <c r="O29" s="17" t="e">
        <f>[4]突発!$O25</f>
        <v>#N/A</v>
      </c>
      <c r="P29" s="17" t="e">
        <f>[4]突発!$P25</f>
        <v>#N/A</v>
      </c>
      <c r="Q29" s="17" t="e">
        <f>[4]突発!$Q25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[4]突発!$C26</f>
        <v>#N/A</v>
      </c>
      <c r="D30" s="17" t="e">
        <f>[4]突発!$D26</f>
        <v>#N/A</v>
      </c>
      <c r="E30" s="17" t="e">
        <f>[4]突発!$E26</f>
        <v>#N/A</v>
      </c>
      <c r="F30" s="17" t="e">
        <f>[4]突発!$F26</f>
        <v>#N/A</v>
      </c>
      <c r="G30" s="17" t="e">
        <f>[4]突発!$G26</f>
        <v>#N/A</v>
      </c>
      <c r="H30" s="17" t="e">
        <f>[4]突発!$H26</f>
        <v>#N/A</v>
      </c>
      <c r="I30" s="17" t="e">
        <f>[4]突発!$I26</f>
        <v>#N/A</v>
      </c>
      <c r="J30" s="17" t="e">
        <f>[4]突発!$J26</f>
        <v>#N/A</v>
      </c>
      <c r="K30" s="17" t="e">
        <f>[4]突発!$K26</f>
        <v>#N/A</v>
      </c>
      <c r="L30" s="17" t="e">
        <f>[4]突発!$L26</f>
        <v>#N/A</v>
      </c>
      <c r="M30" s="17" t="e">
        <f>[4]突発!$M26</f>
        <v>#N/A</v>
      </c>
      <c r="N30" s="17" t="e">
        <f>[4]突発!$N26</f>
        <v>#N/A</v>
      </c>
      <c r="O30" s="17" t="e">
        <f>[4]突発!$O26</f>
        <v>#N/A</v>
      </c>
      <c r="P30" s="17" t="e">
        <f>[4]突発!$P26</f>
        <v>#N/A</v>
      </c>
      <c r="Q30" s="17" t="e">
        <f>[4]突発!$Q26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[4]突発!$C27</f>
        <v>#N/A</v>
      </c>
      <c r="D31" s="17" t="e">
        <f>[4]突発!$D27</f>
        <v>#N/A</v>
      </c>
      <c r="E31" s="17" t="e">
        <f>[4]突発!$E27</f>
        <v>#N/A</v>
      </c>
      <c r="F31" s="17" t="e">
        <f>[4]突発!$F27</f>
        <v>#N/A</v>
      </c>
      <c r="G31" s="17" t="e">
        <f>[4]突発!$G27</f>
        <v>#N/A</v>
      </c>
      <c r="H31" s="17" t="e">
        <f>[4]突発!$H27</f>
        <v>#N/A</v>
      </c>
      <c r="I31" s="17" t="e">
        <f>[4]突発!$I27</f>
        <v>#N/A</v>
      </c>
      <c r="J31" s="17" t="e">
        <f>[4]突発!$J27</f>
        <v>#N/A</v>
      </c>
      <c r="K31" s="17" t="e">
        <f>[4]突発!$K27</f>
        <v>#N/A</v>
      </c>
      <c r="L31" s="17" t="e">
        <f>[4]突発!$L27</f>
        <v>#N/A</v>
      </c>
      <c r="M31" s="17" t="e">
        <f>[4]突発!$M27</f>
        <v>#N/A</v>
      </c>
      <c r="N31" s="17" t="e">
        <f>[4]突発!$N27</f>
        <v>#N/A</v>
      </c>
      <c r="O31" s="17" t="e">
        <f>[4]突発!$O27</f>
        <v>#N/A</v>
      </c>
      <c r="P31" s="17" t="e">
        <f>[4]突発!$P27</f>
        <v>#N/A</v>
      </c>
      <c r="Q31" s="17" t="e">
        <f>[4]突発!$Q27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66</v>
      </c>
      <c r="D60" s="2">
        <f t="array" ref="D60">+SUM(IF(NOT(ISERROR(D6:D58)),D6:D58))</f>
        <v>1</v>
      </c>
      <c r="E60" s="2">
        <f t="array" ref="E60">+SUM(IF(NOT(ISERROR(E6:E58)),E6:E58))</f>
        <v>14</v>
      </c>
      <c r="F60" s="2">
        <f t="array" ref="F60">+SUM(IF(NOT(ISERROR(F6:F58)),F6:F58))</f>
        <v>42</v>
      </c>
      <c r="G60" s="2">
        <f t="array" ref="G60">+SUM(IF(NOT(ISERROR(G6:G58)),G6:G58))</f>
        <v>4</v>
      </c>
      <c r="H60" s="2">
        <f t="array" ref="H60">+SUM(IF(NOT(ISERROR(H6:H58)),H6:H58))</f>
        <v>4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66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1.5151515151515151</v>
      </c>
      <c r="E61" s="4">
        <f t="shared" si="4"/>
        <v>21.212121212121211</v>
      </c>
      <c r="F61" s="4">
        <f t="shared" si="4"/>
        <v>63.636363636363633</v>
      </c>
      <c r="G61" s="4">
        <f t="shared" si="4"/>
        <v>6.0606060606060606</v>
      </c>
      <c r="H61" s="4">
        <f t="shared" si="4"/>
        <v>6.0606060606060606</v>
      </c>
      <c r="I61" s="4">
        <f t="shared" si="4"/>
        <v>0</v>
      </c>
      <c r="J61" s="4">
        <f t="shared" si="4"/>
        <v>1.5151515151515151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66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 t="e">
        <f>[4]ﾍﾙ!$C18</f>
        <v>#N/A</v>
      </c>
      <c r="D22" s="17" t="e">
        <f>[4]ﾍﾙ!$D18</f>
        <v>#N/A</v>
      </c>
      <c r="E22" s="17" t="e">
        <f>[4]ﾍﾙ!$E18</f>
        <v>#N/A</v>
      </c>
      <c r="F22" s="17" t="e">
        <f>[4]ﾍﾙ!$F18</f>
        <v>#N/A</v>
      </c>
      <c r="G22" s="17" t="e">
        <f>[4]ﾍﾙ!$G18</f>
        <v>#N/A</v>
      </c>
      <c r="H22" s="17" t="e">
        <f>[4]ﾍﾙ!$H18</f>
        <v>#N/A</v>
      </c>
      <c r="I22" s="17" t="e">
        <f>[4]ﾍﾙ!$I18</f>
        <v>#N/A</v>
      </c>
      <c r="J22" s="17" t="e">
        <f>[4]ﾍﾙ!$J18</f>
        <v>#N/A</v>
      </c>
      <c r="K22" s="17" t="e">
        <f>[4]ﾍﾙ!$K18</f>
        <v>#N/A</v>
      </c>
      <c r="L22" s="17" t="e">
        <f>[4]ﾍﾙ!$L18</f>
        <v>#N/A</v>
      </c>
      <c r="M22" s="17" t="e">
        <f>[4]ﾍﾙ!$M18</f>
        <v>#N/A</v>
      </c>
      <c r="N22" s="17" t="e">
        <f>[4]ﾍﾙ!$N18</f>
        <v>#N/A</v>
      </c>
      <c r="O22" s="17" t="e">
        <f>[4]ﾍﾙ!$O18</f>
        <v>#N/A</v>
      </c>
      <c r="P22" s="17" t="e">
        <f>[4]ﾍﾙ!$P18</f>
        <v>#N/A</v>
      </c>
      <c r="Q22" s="17" t="e">
        <f>[4]ﾍﾙ!$Q18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[4]ﾍﾙ!$C19</f>
        <v>#N/A</v>
      </c>
      <c r="D23" s="17" t="e">
        <f>[4]ﾍﾙ!$D19</f>
        <v>#N/A</v>
      </c>
      <c r="E23" s="17" t="e">
        <f>[4]ﾍﾙ!$E19</f>
        <v>#N/A</v>
      </c>
      <c r="F23" s="17" t="e">
        <f>[4]ﾍﾙ!$F19</f>
        <v>#N/A</v>
      </c>
      <c r="G23" s="17" t="e">
        <f>[4]ﾍﾙ!$G19</f>
        <v>#N/A</v>
      </c>
      <c r="H23" s="17" t="e">
        <f>[4]ﾍﾙ!$H19</f>
        <v>#N/A</v>
      </c>
      <c r="I23" s="17" t="e">
        <f>[4]ﾍﾙ!$I19</f>
        <v>#N/A</v>
      </c>
      <c r="J23" s="17" t="e">
        <f>[4]ﾍﾙ!$J19</f>
        <v>#N/A</v>
      </c>
      <c r="K23" s="17" t="e">
        <f>[4]ﾍﾙ!$K19</f>
        <v>#N/A</v>
      </c>
      <c r="L23" s="17" t="e">
        <f>[4]ﾍﾙ!$L19</f>
        <v>#N/A</v>
      </c>
      <c r="M23" s="17" t="e">
        <f>[4]ﾍﾙ!$M19</f>
        <v>#N/A</v>
      </c>
      <c r="N23" s="17" t="e">
        <f>[4]ﾍﾙ!$N19</f>
        <v>#N/A</v>
      </c>
      <c r="O23" s="17" t="e">
        <f>[4]ﾍﾙ!$O19</f>
        <v>#N/A</v>
      </c>
      <c r="P23" s="17" t="e">
        <f>[4]ﾍﾙ!$P19</f>
        <v>#N/A</v>
      </c>
      <c r="Q23" s="17" t="e">
        <f>[4]ﾍﾙ!$Q19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[4]ﾍﾙ!$C20</f>
        <v>#N/A</v>
      </c>
      <c r="D24" s="17" t="e">
        <f>[4]ﾍﾙ!$D20</f>
        <v>#N/A</v>
      </c>
      <c r="E24" s="17" t="e">
        <f>[4]ﾍﾙ!$E20</f>
        <v>#N/A</v>
      </c>
      <c r="F24" s="17" t="e">
        <f>[4]ﾍﾙ!$F20</f>
        <v>#N/A</v>
      </c>
      <c r="G24" s="17" t="e">
        <f>[4]ﾍﾙ!$G20</f>
        <v>#N/A</v>
      </c>
      <c r="H24" s="17" t="e">
        <f>[4]ﾍﾙ!$H20</f>
        <v>#N/A</v>
      </c>
      <c r="I24" s="17" t="e">
        <f>[4]ﾍﾙ!$I20</f>
        <v>#N/A</v>
      </c>
      <c r="J24" s="17" t="e">
        <f>[4]ﾍﾙ!$J20</f>
        <v>#N/A</v>
      </c>
      <c r="K24" s="17" t="e">
        <f>[4]ﾍﾙ!$K20</f>
        <v>#N/A</v>
      </c>
      <c r="L24" s="17" t="e">
        <f>[4]ﾍﾙ!$L20</f>
        <v>#N/A</v>
      </c>
      <c r="M24" s="17" t="e">
        <f>[4]ﾍﾙ!$M20</f>
        <v>#N/A</v>
      </c>
      <c r="N24" s="17" t="e">
        <f>[4]ﾍﾙ!$N20</f>
        <v>#N/A</v>
      </c>
      <c r="O24" s="17" t="e">
        <f>[4]ﾍﾙ!$O20</f>
        <v>#N/A</v>
      </c>
      <c r="P24" s="17" t="e">
        <f>[4]ﾍﾙ!$P20</f>
        <v>#N/A</v>
      </c>
      <c r="Q24" s="17" t="e">
        <f>[4]ﾍﾙ!$Q20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[4]ﾍﾙ!$C21</f>
        <v>#N/A</v>
      </c>
      <c r="D25" s="17" t="e">
        <f>[4]ﾍﾙ!$D21</f>
        <v>#N/A</v>
      </c>
      <c r="E25" s="17" t="e">
        <f>[4]ﾍﾙ!$E21</f>
        <v>#N/A</v>
      </c>
      <c r="F25" s="17" t="e">
        <f>[4]ﾍﾙ!$F21</f>
        <v>#N/A</v>
      </c>
      <c r="G25" s="17" t="e">
        <f>[4]ﾍﾙ!$G21</f>
        <v>#N/A</v>
      </c>
      <c r="H25" s="17" t="e">
        <f>[4]ﾍﾙ!$H21</f>
        <v>#N/A</v>
      </c>
      <c r="I25" s="17" t="e">
        <f>[4]ﾍﾙ!$I21</f>
        <v>#N/A</v>
      </c>
      <c r="J25" s="17" t="e">
        <f>[4]ﾍﾙ!$J21</f>
        <v>#N/A</v>
      </c>
      <c r="K25" s="17" t="e">
        <f>[4]ﾍﾙ!$K21</f>
        <v>#N/A</v>
      </c>
      <c r="L25" s="17" t="e">
        <f>[4]ﾍﾙ!$L21</f>
        <v>#N/A</v>
      </c>
      <c r="M25" s="17" t="e">
        <f>[4]ﾍﾙ!$M21</f>
        <v>#N/A</v>
      </c>
      <c r="N25" s="17" t="e">
        <f>[4]ﾍﾙ!$N21</f>
        <v>#N/A</v>
      </c>
      <c r="O25" s="17" t="e">
        <f>[4]ﾍﾙ!$O21</f>
        <v>#N/A</v>
      </c>
      <c r="P25" s="17" t="e">
        <f>[4]ﾍﾙ!$P21</f>
        <v>#N/A</v>
      </c>
      <c r="Q25" s="17" t="e">
        <f>[4]ﾍﾙ!$Q21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[4]ﾍﾙ!$C22</f>
        <v>#N/A</v>
      </c>
      <c r="D26" s="17" t="e">
        <f>[4]ﾍﾙ!$D22</f>
        <v>#N/A</v>
      </c>
      <c r="E26" s="17" t="e">
        <f>[4]ﾍﾙ!$E22</f>
        <v>#N/A</v>
      </c>
      <c r="F26" s="17" t="e">
        <f>[4]ﾍﾙ!$F22</f>
        <v>#N/A</v>
      </c>
      <c r="G26" s="17" t="e">
        <f>[4]ﾍﾙ!$G22</f>
        <v>#N/A</v>
      </c>
      <c r="H26" s="17" t="e">
        <f>[4]ﾍﾙ!$H22</f>
        <v>#N/A</v>
      </c>
      <c r="I26" s="17" t="e">
        <f>[4]ﾍﾙ!$I22</f>
        <v>#N/A</v>
      </c>
      <c r="J26" s="17" t="e">
        <f>[4]ﾍﾙ!$J22</f>
        <v>#N/A</v>
      </c>
      <c r="K26" s="17" t="e">
        <f>[4]ﾍﾙ!$K22</f>
        <v>#N/A</v>
      </c>
      <c r="L26" s="17" t="e">
        <f>[4]ﾍﾙ!$L22</f>
        <v>#N/A</v>
      </c>
      <c r="M26" s="17" t="e">
        <f>[4]ﾍﾙ!$M22</f>
        <v>#N/A</v>
      </c>
      <c r="N26" s="17" t="e">
        <f>[4]ﾍﾙ!$N22</f>
        <v>#N/A</v>
      </c>
      <c r="O26" s="17" t="e">
        <f>[4]ﾍﾙ!$O22</f>
        <v>#N/A</v>
      </c>
      <c r="P26" s="17" t="e">
        <f>[4]ﾍﾙ!$P22</f>
        <v>#N/A</v>
      </c>
      <c r="Q26" s="17" t="e">
        <f>[4]ﾍﾙ!$Q22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[4]ﾍﾙ!$C23</f>
        <v>#N/A</v>
      </c>
      <c r="D27" s="17" t="e">
        <f>[4]ﾍﾙ!$D23</f>
        <v>#N/A</v>
      </c>
      <c r="E27" s="17" t="e">
        <f>[4]ﾍﾙ!$E23</f>
        <v>#N/A</v>
      </c>
      <c r="F27" s="17" t="e">
        <f>[4]ﾍﾙ!$F23</f>
        <v>#N/A</v>
      </c>
      <c r="G27" s="17" t="e">
        <f>[4]ﾍﾙ!$G23</f>
        <v>#N/A</v>
      </c>
      <c r="H27" s="17" t="e">
        <f>[4]ﾍﾙ!$H23</f>
        <v>#N/A</v>
      </c>
      <c r="I27" s="17" t="e">
        <f>[4]ﾍﾙ!$I23</f>
        <v>#N/A</v>
      </c>
      <c r="J27" s="17" t="e">
        <f>[4]ﾍﾙ!$J23</f>
        <v>#N/A</v>
      </c>
      <c r="K27" s="17" t="e">
        <f>[4]ﾍﾙ!$K23</f>
        <v>#N/A</v>
      </c>
      <c r="L27" s="17" t="e">
        <f>[4]ﾍﾙ!$L23</f>
        <v>#N/A</v>
      </c>
      <c r="M27" s="17" t="e">
        <f>[4]ﾍﾙ!$M23</f>
        <v>#N/A</v>
      </c>
      <c r="N27" s="17" t="e">
        <f>[4]ﾍﾙ!$N23</f>
        <v>#N/A</v>
      </c>
      <c r="O27" s="17" t="e">
        <f>[4]ﾍﾙ!$O23</f>
        <v>#N/A</v>
      </c>
      <c r="P27" s="17" t="e">
        <f>[4]ﾍﾙ!$P23</f>
        <v>#N/A</v>
      </c>
      <c r="Q27" s="17" t="e">
        <f>[4]ﾍﾙ!$Q23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[4]ﾍﾙ!$C24</f>
        <v>#N/A</v>
      </c>
      <c r="D28" s="17" t="e">
        <f>[4]ﾍﾙ!$D24</f>
        <v>#N/A</v>
      </c>
      <c r="E28" s="17" t="e">
        <f>[4]ﾍﾙ!$E24</f>
        <v>#N/A</v>
      </c>
      <c r="F28" s="17" t="e">
        <f>[4]ﾍﾙ!$F24</f>
        <v>#N/A</v>
      </c>
      <c r="G28" s="17" t="e">
        <f>[4]ﾍﾙ!$G24</f>
        <v>#N/A</v>
      </c>
      <c r="H28" s="17" t="e">
        <f>[4]ﾍﾙ!$H24</f>
        <v>#N/A</v>
      </c>
      <c r="I28" s="17" t="e">
        <f>[4]ﾍﾙ!$I24</f>
        <v>#N/A</v>
      </c>
      <c r="J28" s="17" t="e">
        <f>[4]ﾍﾙ!$J24</f>
        <v>#N/A</v>
      </c>
      <c r="K28" s="17" t="e">
        <f>[4]ﾍﾙ!$K24</f>
        <v>#N/A</v>
      </c>
      <c r="L28" s="17" t="e">
        <f>[4]ﾍﾙ!$L24</f>
        <v>#N/A</v>
      </c>
      <c r="M28" s="17" t="e">
        <f>[4]ﾍﾙ!$M24</f>
        <v>#N/A</v>
      </c>
      <c r="N28" s="17" t="e">
        <f>[4]ﾍﾙ!$N24</f>
        <v>#N/A</v>
      </c>
      <c r="O28" s="17" t="e">
        <f>[4]ﾍﾙ!$O24</f>
        <v>#N/A</v>
      </c>
      <c r="P28" s="17" t="e">
        <f>[4]ﾍﾙ!$P24</f>
        <v>#N/A</v>
      </c>
      <c r="Q28" s="17" t="e">
        <f>[4]ﾍﾙ!$Q24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[4]ﾍﾙ!$C25</f>
        <v>#N/A</v>
      </c>
      <c r="D29" s="17" t="e">
        <f>[4]ﾍﾙ!$D25</f>
        <v>#N/A</v>
      </c>
      <c r="E29" s="17" t="e">
        <f>[4]ﾍﾙ!$E25</f>
        <v>#N/A</v>
      </c>
      <c r="F29" s="17" t="e">
        <f>[4]ﾍﾙ!$F25</f>
        <v>#N/A</v>
      </c>
      <c r="G29" s="17" t="e">
        <f>[4]ﾍﾙ!$G25</f>
        <v>#N/A</v>
      </c>
      <c r="H29" s="17" t="e">
        <f>[4]ﾍﾙ!$H25</f>
        <v>#N/A</v>
      </c>
      <c r="I29" s="17" t="e">
        <f>[4]ﾍﾙ!$I25</f>
        <v>#N/A</v>
      </c>
      <c r="J29" s="17" t="e">
        <f>[4]ﾍﾙ!$J25</f>
        <v>#N/A</v>
      </c>
      <c r="K29" s="17" t="e">
        <f>[4]ﾍﾙ!$K25</f>
        <v>#N/A</v>
      </c>
      <c r="L29" s="17" t="e">
        <f>[4]ﾍﾙ!$L25</f>
        <v>#N/A</v>
      </c>
      <c r="M29" s="17" t="e">
        <f>[4]ﾍﾙ!$M25</f>
        <v>#N/A</v>
      </c>
      <c r="N29" s="17" t="e">
        <f>[4]ﾍﾙ!$N25</f>
        <v>#N/A</v>
      </c>
      <c r="O29" s="17" t="e">
        <f>[4]ﾍﾙ!$O25</f>
        <v>#N/A</v>
      </c>
      <c r="P29" s="17" t="e">
        <f>[4]ﾍﾙ!$P25</f>
        <v>#N/A</v>
      </c>
      <c r="Q29" s="17" t="e">
        <f>[4]ﾍﾙ!$Q25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[4]ﾍﾙ!$C26</f>
        <v>#N/A</v>
      </c>
      <c r="D30" s="17" t="e">
        <f>[4]ﾍﾙ!$D26</f>
        <v>#N/A</v>
      </c>
      <c r="E30" s="17" t="e">
        <f>[4]ﾍﾙ!$E26</f>
        <v>#N/A</v>
      </c>
      <c r="F30" s="17" t="e">
        <f>[4]ﾍﾙ!$F26</f>
        <v>#N/A</v>
      </c>
      <c r="G30" s="17" t="e">
        <f>[4]ﾍﾙ!$G26</f>
        <v>#N/A</v>
      </c>
      <c r="H30" s="17" t="e">
        <f>[4]ﾍﾙ!$H26</f>
        <v>#N/A</v>
      </c>
      <c r="I30" s="17" t="e">
        <f>[4]ﾍﾙ!$I26</f>
        <v>#N/A</v>
      </c>
      <c r="J30" s="17" t="e">
        <f>[4]ﾍﾙ!$J26</f>
        <v>#N/A</v>
      </c>
      <c r="K30" s="17" t="e">
        <f>[4]ﾍﾙ!$K26</f>
        <v>#N/A</v>
      </c>
      <c r="L30" s="17" t="e">
        <f>[4]ﾍﾙ!$L26</f>
        <v>#N/A</v>
      </c>
      <c r="M30" s="17" t="e">
        <f>[4]ﾍﾙ!$M26</f>
        <v>#N/A</v>
      </c>
      <c r="N30" s="17" t="e">
        <f>[4]ﾍﾙ!$N26</f>
        <v>#N/A</v>
      </c>
      <c r="O30" s="17" t="e">
        <f>[4]ﾍﾙ!$O26</f>
        <v>#N/A</v>
      </c>
      <c r="P30" s="17" t="e">
        <f>[4]ﾍﾙ!$P26</f>
        <v>#N/A</v>
      </c>
      <c r="Q30" s="17" t="e">
        <f>[4]ﾍﾙ!$Q26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[4]ﾍﾙ!$C27</f>
        <v>#N/A</v>
      </c>
      <c r="D31" s="17" t="e">
        <f>[4]ﾍﾙ!$D27</f>
        <v>#N/A</v>
      </c>
      <c r="E31" s="17" t="e">
        <f>[4]ﾍﾙ!$E27</f>
        <v>#N/A</v>
      </c>
      <c r="F31" s="17" t="e">
        <f>[4]ﾍﾙ!$F27</f>
        <v>#N/A</v>
      </c>
      <c r="G31" s="17" t="e">
        <f>[4]ﾍﾙ!$G27</f>
        <v>#N/A</v>
      </c>
      <c r="H31" s="17" t="e">
        <f>[4]ﾍﾙ!$H27</f>
        <v>#N/A</v>
      </c>
      <c r="I31" s="17" t="e">
        <f>[4]ﾍﾙ!$I27</f>
        <v>#N/A</v>
      </c>
      <c r="J31" s="17" t="e">
        <f>[4]ﾍﾙ!$J27</f>
        <v>#N/A</v>
      </c>
      <c r="K31" s="17" t="e">
        <f>[4]ﾍﾙ!$K27</f>
        <v>#N/A</v>
      </c>
      <c r="L31" s="17" t="e">
        <f>[4]ﾍﾙ!$L27</f>
        <v>#N/A</v>
      </c>
      <c r="M31" s="17" t="e">
        <f>[4]ﾍﾙ!$M27</f>
        <v>#N/A</v>
      </c>
      <c r="N31" s="17" t="e">
        <f>[4]ﾍﾙ!$N27</f>
        <v>#N/A</v>
      </c>
      <c r="O31" s="17" t="e">
        <f>[4]ﾍﾙ!$O27</f>
        <v>#N/A</v>
      </c>
      <c r="P31" s="17" t="e">
        <f>[4]ﾍﾙ!$P27</f>
        <v>#N/A</v>
      </c>
      <c r="Q31" s="17" t="e">
        <f>[4]ﾍﾙ!$Q27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8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21.428571428571427</v>
      </c>
      <c r="F61" s="4">
        <f t="shared" si="4"/>
        <v>57.142857142857139</v>
      </c>
      <c r="G61" s="4">
        <f t="shared" si="4"/>
        <v>14.285714285714285</v>
      </c>
      <c r="H61" s="4">
        <f t="shared" si="4"/>
        <v>0</v>
      </c>
      <c r="I61" s="4">
        <f t="shared" si="4"/>
        <v>0</v>
      </c>
      <c r="J61" s="4">
        <f t="shared" si="4"/>
        <v>7.1428571428571423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 t="e">
        <f>[4]耳下!$C18</f>
        <v>#N/A</v>
      </c>
      <c r="D22" s="17" t="e">
        <f>[4]耳下!$D18</f>
        <v>#N/A</v>
      </c>
      <c r="E22" s="17" t="e">
        <f>[4]耳下!$E18</f>
        <v>#N/A</v>
      </c>
      <c r="F22" s="17" t="e">
        <f>[4]耳下!$F18</f>
        <v>#N/A</v>
      </c>
      <c r="G22" s="17" t="e">
        <f>[4]耳下!$G18</f>
        <v>#N/A</v>
      </c>
      <c r="H22" s="17" t="e">
        <f>[4]耳下!$H18</f>
        <v>#N/A</v>
      </c>
      <c r="I22" s="17" t="e">
        <f>[4]耳下!$I18</f>
        <v>#N/A</v>
      </c>
      <c r="J22" s="17" t="e">
        <f>[4]耳下!$J18</f>
        <v>#N/A</v>
      </c>
      <c r="K22" s="17" t="e">
        <f>[4]耳下!$K18</f>
        <v>#N/A</v>
      </c>
      <c r="L22" s="17" t="e">
        <f>[4]耳下!$L18</f>
        <v>#N/A</v>
      </c>
      <c r="M22" s="17" t="e">
        <f>[4]耳下!$M18</f>
        <v>#N/A</v>
      </c>
      <c r="N22" s="17" t="e">
        <f>[4]耳下!$N18</f>
        <v>#N/A</v>
      </c>
      <c r="O22" s="17" t="e">
        <f>[4]耳下!$O18</f>
        <v>#N/A</v>
      </c>
      <c r="P22" s="17" t="e">
        <f>[4]耳下!$P18</f>
        <v>#N/A</v>
      </c>
      <c r="Q22" s="17" t="e">
        <f>[4]耳下!$Q18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[4]耳下!$C19</f>
        <v>#N/A</v>
      </c>
      <c r="D23" s="17" t="e">
        <f>[4]耳下!$D19</f>
        <v>#N/A</v>
      </c>
      <c r="E23" s="17" t="e">
        <f>[4]耳下!$E19</f>
        <v>#N/A</v>
      </c>
      <c r="F23" s="17" t="e">
        <f>[4]耳下!$F19</f>
        <v>#N/A</v>
      </c>
      <c r="G23" s="17" t="e">
        <f>[4]耳下!$G19</f>
        <v>#N/A</v>
      </c>
      <c r="H23" s="17" t="e">
        <f>[4]耳下!$H19</f>
        <v>#N/A</v>
      </c>
      <c r="I23" s="17" t="e">
        <f>[4]耳下!$I19</f>
        <v>#N/A</v>
      </c>
      <c r="J23" s="17" t="e">
        <f>[4]耳下!$J19</f>
        <v>#N/A</v>
      </c>
      <c r="K23" s="17" t="e">
        <f>[4]耳下!$K19</f>
        <v>#N/A</v>
      </c>
      <c r="L23" s="17" t="e">
        <f>[4]耳下!$L19</f>
        <v>#N/A</v>
      </c>
      <c r="M23" s="17" t="e">
        <f>[4]耳下!$M19</f>
        <v>#N/A</v>
      </c>
      <c r="N23" s="17" t="e">
        <f>[4]耳下!$N19</f>
        <v>#N/A</v>
      </c>
      <c r="O23" s="17" t="e">
        <f>[4]耳下!$O19</f>
        <v>#N/A</v>
      </c>
      <c r="P23" s="17" t="e">
        <f>[4]耳下!$P19</f>
        <v>#N/A</v>
      </c>
      <c r="Q23" s="17" t="e">
        <f>[4]耳下!$Q19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[4]耳下!$C20</f>
        <v>#N/A</v>
      </c>
      <c r="D24" s="17" t="e">
        <f>[4]耳下!$D20</f>
        <v>#N/A</v>
      </c>
      <c r="E24" s="17" t="e">
        <f>[4]耳下!$E20</f>
        <v>#N/A</v>
      </c>
      <c r="F24" s="17" t="e">
        <f>[4]耳下!$F20</f>
        <v>#N/A</v>
      </c>
      <c r="G24" s="17" t="e">
        <f>[4]耳下!$G20</f>
        <v>#N/A</v>
      </c>
      <c r="H24" s="17" t="e">
        <f>[4]耳下!$H20</f>
        <v>#N/A</v>
      </c>
      <c r="I24" s="17" t="e">
        <f>[4]耳下!$I20</f>
        <v>#N/A</v>
      </c>
      <c r="J24" s="17" t="e">
        <f>[4]耳下!$J20</f>
        <v>#N/A</v>
      </c>
      <c r="K24" s="17" t="e">
        <f>[4]耳下!$K20</f>
        <v>#N/A</v>
      </c>
      <c r="L24" s="17" t="e">
        <f>[4]耳下!$L20</f>
        <v>#N/A</v>
      </c>
      <c r="M24" s="17" t="e">
        <f>[4]耳下!$M20</f>
        <v>#N/A</v>
      </c>
      <c r="N24" s="17" t="e">
        <f>[4]耳下!$N20</f>
        <v>#N/A</v>
      </c>
      <c r="O24" s="17" t="e">
        <f>[4]耳下!$O20</f>
        <v>#N/A</v>
      </c>
      <c r="P24" s="17" t="e">
        <f>[4]耳下!$P20</f>
        <v>#N/A</v>
      </c>
      <c r="Q24" s="17" t="e">
        <f>[4]耳下!$Q20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[4]耳下!$C21</f>
        <v>#N/A</v>
      </c>
      <c r="D25" s="17" t="e">
        <f>[4]耳下!$D21</f>
        <v>#N/A</v>
      </c>
      <c r="E25" s="17" t="e">
        <f>[4]耳下!$E21</f>
        <v>#N/A</v>
      </c>
      <c r="F25" s="17" t="e">
        <f>[4]耳下!$F21</f>
        <v>#N/A</v>
      </c>
      <c r="G25" s="17" t="e">
        <f>[4]耳下!$G21</f>
        <v>#N/A</v>
      </c>
      <c r="H25" s="17" t="e">
        <f>[4]耳下!$H21</f>
        <v>#N/A</v>
      </c>
      <c r="I25" s="17" t="e">
        <f>[4]耳下!$I21</f>
        <v>#N/A</v>
      </c>
      <c r="J25" s="17" t="e">
        <f>[4]耳下!$J21</f>
        <v>#N/A</v>
      </c>
      <c r="K25" s="17" t="e">
        <f>[4]耳下!$K21</f>
        <v>#N/A</v>
      </c>
      <c r="L25" s="17" t="e">
        <f>[4]耳下!$L21</f>
        <v>#N/A</v>
      </c>
      <c r="M25" s="17" t="e">
        <f>[4]耳下!$M21</f>
        <v>#N/A</v>
      </c>
      <c r="N25" s="17" t="e">
        <f>[4]耳下!$N21</f>
        <v>#N/A</v>
      </c>
      <c r="O25" s="17" t="e">
        <f>[4]耳下!$O21</f>
        <v>#N/A</v>
      </c>
      <c r="P25" s="17" t="e">
        <f>[4]耳下!$P21</f>
        <v>#N/A</v>
      </c>
      <c r="Q25" s="17" t="e">
        <f>[4]耳下!$Q21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[4]耳下!$C22</f>
        <v>#N/A</v>
      </c>
      <c r="D26" s="17" t="e">
        <f>[4]耳下!$D22</f>
        <v>#N/A</v>
      </c>
      <c r="E26" s="17" t="e">
        <f>[4]耳下!$E22</f>
        <v>#N/A</v>
      </c>
      <c r="F26" s="17" t="e">
        <f>[4]耳下!$F22</f>
        <v>#N/A</v>
      </c>
      <c r="G26" s="17" t="e">
        <f>[4]耳下!$G22</f>
        <v>#N/A</v>
      </c>
      <c r="H26" s="17" t="e">
        <f>[4]耳下!$H22</f>
        <v>#N/A</v>
      </c>
      <c r="I26" s="17" t="e">
        <f>[4]耳下!$I22</f>
        <v>#N/A</v>
      </c>
      <c r="J26" s="17" t="e">
        <f>[4]耳下!$J22</f>
        <v>#N/A</v>
      </c>
      <c r="K26" s="17" t="e">
        <f>[4]耳下!$K22</f>
        <v>#N/A</v>
      </c>
      <c r="L26" s="17" t="e">
        <f>[4]耳下!$L22</f>
        <v>#N/A</v>
      </c>
      <c r="M26" s="17" t="e">
        <f>[4]耳下!$M22</f>
        <v>#N/A</v>
      </c>
      <c r="N26" s="17" t="e">
        <f>[4]耳下!$N22</f>
        <v>#N/A</v>
      </c>
      <c r="O26" s="17" t="e">
        <f>[4]耳下!$O22</f>
        <v>#N/A</v>
      </c>
      <c r="P26" s="17" t="e">
        <f>[4]耳下!$P22</f>
        <v>#N/A</v>
      </c>
      <c r="Q26" s="17" t="e">
        <f>[4]耳下!$Q22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[4]耳下!$C23</f>
        <v>#N/A</v>
      </c>
      <c r="D27" s="17" t="e">
        <f>[4]耳下!$D23</f>
        <v>#N/A</v>
      </c>
      <c r="E27" s="17" t="e">
        <f>[4]耳下!$E23</f>
        <v>#N/A</v>
      </c>
      <c r="F27" s="17" t="e">
        <f>[4]耳下!$F23</f>
        <v>#N/A</v>
      </c>
      <c r="G27" s="17" t="e">
        <f>[4]耳下!$G23</f>
        <v>#N/A</v>
      </c>
      <c r="H27" s="17" t="e">
        <f>[4]耳下!$H23</f>
        <v>#N/A</v>
      </c>
      <c r="I27" s="17" t="e">
        <f>[4]耳下!$I23</f>
        <v>#N/A</v>
      </c>
      <c r="J27" s="17" t="e">
        <f>[4]耳下!$J23</f>
        <v>#N/A</v>
      </c>
      <c r="K27" s="17" t="e">
        <f>[4]耳下!$K23</f>
        <v>#N/A</v>
      </c>
      <c r="L27" s="17" t="e">
        <f>[4]耳下!$L23</f>
        <v>#N/A</v>
      </c>
      <c r="M27" s="17" t="e">
        <f>[4]耳下!$M23</f>
        <v>#N/A</v>
      </c>
      <c r="N27" s="17" t="e">
        <f>[4]耳下!$N23</f>
        <v>#N/A</v>
      </c>
      <c r="O27" s="17" t="e">
        <f>[4]耳下!$O23</f>
        <v>#N/A</v>
      </c>
      <c r="P27" s="17" t="e">
        <f>[4]耳下!$P23</f>
        <v>#N/A</v>
      </c>
      <c r="Q27" s="17" t="e">
        <f>[4]耳下!$Q23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[4]耳下!$C24</f>
        <v>#N/A</v>
      </c>
      <c r="D28" s="17" t="e">
        <f>[4]耳下!$D24</f>
        <v>#N/A</v>
      </c>
      <c r="E28" s="17" t="e">
        <f>[4]耳下!$E24</f>
        <v>#N/A</v>
      </c>
      <c r="F28" s="17" t="e">
        <f>[4]耳下!$F24</f>
        <v>#N/A</v>
      </c>
      <c r="G28" s="17" t="e">
        <f>[4]耳下!$G24</f>
        <v>#N/A</v>
      </c>
      <c r="H28" s="17" t="e">
        <f>[4]耳下!$H24</f>
        <v>#N/A</v>
      </c>
      <c r="I28" s="17" t="e">
        <f>[4]耳下!$I24</f>
        <v>#N/A</v>
      </c>
      <c r="J28" s="17" t="e">
        <f>[4]耳下!$J24</f>
        <v>#N/A</v>
      </c>
      <c r="K28" s="17" t="e">
        <f>[4]耳下!$K24</f>
        <v>#N/A</v>
      </c>
      <c r="L28" s="17" t="e">
        <f>[4]耳下!$L24</f>
        <v>#N/A</v>
      </c>
      <c r="M28" s="17" t="e">
        <f>[4]耳下!$M24</f>
        <v>#N/A</v>
      </c>
      <c r="N28" s="17" t="e">
        <f>[4]耳下!$N24</f>
        <v>#N/A</v>
      </c>
      <c r="O28" s="17" t="e">
        <f>[4]耳下!$O24</f>
        <v>#N/A</v>
      </c>
      <c r="P28" s="17" t="e">
        <f>[4]耳下!$P24</f>
        <v>#N/A</v>
      </c>
      <c r="Q28" s="17" t="e">
        <f>[4]耳下!$Q24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[4]耳下!$C25</f>
        <v>#N/A</v>
      </c>
      <c r="D29" s="17" t="e">
        <f>[4]耳下!$D25</f>
        <v>#N/A</v>
      </c>
      <c r="E29" s="17" t="e">
        <f>[4]耳下!$E25</f>
        <v>#N/A</v>
      </c>
      <c r="F29" s="17" t="e">
        <f>[4]耳下!$F25</f>
        <v>#N/A</v>
      </c>
      <c r="G29" s="17" t="e">
        <f>[4]耳下!$G25</f>
        <v>#N/A</v>
      </c>
      <c r="H29" s="17" t="e">
        <f>[4]耳下!$H25</f>
        <v>#N/A</v>
      </c>
      <c r="I29" s="17" t="e">
        <f>[4]耳下!$I25</f>
        <v>#N/A</v>
      </c>
      <c r="J29" s="17" t="e">
        <f>[4]耳下!$J25</f>
        <v>#N/A</v>
      </c>
      <c r="K29" s="17" t="e">
        <f>[4]耳下!$K25</f>
        <v>#N/A</v>
      </c>
      <c r="L29" s="17" t="e">
        <f>[4]耳下!$L25</f>
        <v>#N/A</v>
      </c>
      <c r="M29" s="17" t="e">
        <f>[4]耳下!$M25</f>
        <v>#N/A</v>
      </c>
      <c r="N29" s="17" t="e">
        <f>[4]耳下!$N25</f>
        <v>#N/A</v>
      </c>
      <c r="O29" s="17" t="e">
        <f>[4]耳下!$O25</f>
        <v>#N/A</v>
      </c>
      <c r="P29" s="17" t="e">
        <f>[4]耳下!$P25</f>
        <v>#N/A</v>
      </c>
      <c r="Q29" s="17" t="e">
        <f>[4]耳下!$Q25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[4]耳下!$C26</f>
        <v>#N/A</v>
      </c>
      <c r="D30" s="17" t="e">
        <f>[4]耳下!$D26</f>
        <v>#N/A</v>
      </c>
      <c r="E30" s="17" t="e">
        <f>[4]耳下!$E26</f>
        <v>#N/A</v>
      </c>
      <c r="F30" s="17" t="e">
        <f>[4]耳下!$F26</f>
        <v>#N/A</v>
      </c>
      <c r="G30" s="17" t="e">
        <f>[4]耳下!$G26</f>
        <v>#N/A</v>
      </c>
      <c r="H30" s="17" t="e">
        <f>[4]耳下!$H26</f>
        <v>#N/A</v>
      </c>
      <c r="I30" s="17" t="e">
        <f>[4]耳下!$I26</f>
        <v>#N/A</v>
      </c>
      <c r="J30" s="17" t="e">
        <f>[4]耳下!$J26</f>
        <v>#N/A</v>
      </c>
      <c r="K30" s="17" t="e">
        <f>[4]耳下!$K26</f>
        <v>#N/A</v>
      </c>
      <c r="L30" s="17" t="e">
        <f>[4]耳下!$L26</f>
        <v>#N/A</v>
      </c>
      <c r="M30" s="17" t="e">
        <f>[4]耳下!$M26</f>
        <v>#N/A</v>
      </c>
      <c r="N30" s="17" t="e">
        <f>[4]耳下!$N26</f>
        <v>#N/A</v>
      </c>
      <c r="O30" s="17" t="e">
        <f>[4]耳下!$O26</f>
        <v>#N/A</v>
      </c>
      <c r="P30" s="17" t="e">
        <f>[4]耳下!$P26</f>
        <v>#N/A</v>
      </c>
      <c r="Q30" s="17" t="e">
        <f>[4]耳下!$Q26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[4]耳下!$C27</f>
        <v>#N/A</v>
      </c>
      <c r="D31" s="17" t="e">
        <f>[4]耳下!$D27</f>
        <v>#N/A</v>
      </c>
      <c r="E31" s="17" t="e">
        <f>[4]耳下!$E27</f>
        <v>#N/A</v>
      </c>
      <c r="F31" s="17" t="e">
        <f>[4]耳下!$F27</f>
        <v>#N/A</v>
      </c>
      <c r="G31" s="17" t="e">
        <f>[4]耳下!$G27</f>
        <v>#N/A</v>
      </c>
      <c r="H31" s="17" t="e">
        <f>[4]耳下!$H27</f>
        <v>#N/A</v>
      </c>
      <c r="I31" s="17" t="e">
        <f>[4]耳下!$I27</f>
        <v>#N/A</v>
      </c>
      <c r="J31" s="17" t="e">
        <f>[4]耳下!$J27</f>
        <v>#N/A</v>
      </c>
      <c r="K31" s="17" t="e">
        <f>[4]耳下!$K27</f>
        <v>#N/A</v>
      </c>
      <c r="L31" s="17" t="e">
        <f>[4]耳下!$L27</f>
        <v>#N/A</v>
      </c>
      <c r="M31" s="17" t="e">
        <f>[4]耳下!$M27</f>
        <v>#N/A</v>
      </c>
      <c r="N31" s="17" t="e">
        <f>[4]耳下!$N27</f>
        <v>#N/A</v>
      </c>
      <c r="O31" s="17" t="e">
        <f>[4]耳下!$O27</f>
        <v>#N/A</v>
      </c>
      <c r="P31" s="17" t="e">
        <f>[4]耳下!$P27</f>
        <v>#N/A</v>
      </c>
      <c r="Q31" s="17" t="e">
        <f>[4]耳下!$Q27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1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11.111111111111111</v>
      </c>
      <c r="H61" s="4">
        <f t="shared" si="4"/>
        <v>11.111111111111111</v>
      </c>
      <c r="I61" s="4">
        <f t="shared" si="4"/>
        <v>11.111111111111111</v>
      </c>
      <c r="J61" s="4">
        <f t="shared" si="4"/>
        <v>44.444444444444443</v>
      </c>
      <c r="K61" s="4">
        <f t="shared" si="4"/>
        <v>11.111111111111111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11.111111111111111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 t="e">
        <f>[5]出血!$C18</f>
        <v>#N/A</v>
      </c>
      <c r="D22" s="17" t="e">
        <f>[5]出血!$D18</f>
        <v>#N/A</v>
      </c>
      <c r="E22" s="17" t="e">
        <f>[5]出血!$E18</f>
        <v>#N/A</v>
      </c>
      <c r="F22" s="17" t="e">
        <f>[5]出血!$F18</f>
        <v>#N/A</v>
      </c>
      <c r="G22" s="17" t="e">
        <f>[5]出血!$G18</f>
        <v>#N/A</v>
      </c>
      <c r="H22" s="17" t="e">
        <f>[5]出血!$H18</f>
        <v>#N/A</v>
      </c>
      <c r="I22" s="17" t="e">
        <f>[5]出血!$I18</f>
        <v>#N/A</v>
      </c>
      <c r="J22" s="17" t="e">
        <f>[5]出血!$J18</f>
        <v>#N/A</v>
      </c>
      <c r="K22" s="17" t="e">
        <f>[5]出血!$K18</f>
        <v>#N/A</v>
      </c>
      <c r="L22" s="17" t="e">
        <f>[5]出血!$L18</f>
        <v>#N/A</v>
      </c>
      <c r="M22" s="17" t="e">
        <f>[5]出血!$M18</f>
        <v>#N/A</v>
      </c>
      <c r="N22" s="17" t="e">
        <f>[5]出血!$N18</f>
        <v>#N/A</v>
      </c>
      <c r="O22" s="17" t="e">
        <f>[5]出血!$O18</f>
        <v>#N/A</v>
      </c>
      <c r="P22" s="17" t="e">
        <f>[5]出血!$P18</f>
        <v>#N/A</v>
      </c>
      <c r="Q22" s="17" t="e">
        <f>[5]出血!$Q18</f>
        <v>#N/A</v>
      </c>
      <c r="R22" s="17" t="e">
        <f>[5]出血!$R18</f>
        <v>#N/A</v>
      </c>
      <c r="S22" s="17" t="e">
        <f>[5]出血!$S18</f>
        <v>#N/A</v>
      </c>
      <c r="T22" s="17" t="e">
        <f>[5]出血!$T18</f>
        <v>#N/A</v>
      </c>
      <c r="U22" s="17" t="e">
        <f>[5]出血!$U18</f>
        <v>#N/A</v>
      </c>
      <c r="V22" s="17" t="e">
        <f>[5]出血!$V18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[5]出血!$C19</f>
        <v>#N/A</v>
      </c>
      <c r="D23" s="17" t="e">
        <f>[5]出血!$D19</f>
        <v>#N/A</v>
      </c>
      <c r="E23" s="17" t="e">
        <f>[5]出血!$E19</f>
        <v>#N/A</v>
      </c>
      <c r="F23" s="17" t="e">
        <f>[5]出血!$F19</f>
        <v>#N/A</v>
      </c>
      <c r="G23" s="17" t="e">
        <f>[5]出血!$G19</f>
        <v>#N/A</v>
      </c>
      <c r="H23" s="17" t="e">
        <f>[5]出血!$H19</f>
        <v>#N/A</v>
      </c>
      <c r="I23" s="17" t="e">
        <f>[5]出血!$I19</f>
        <v>#N/A</v>
      </c>
      <c r="J23" s="17" t="e">
        <f>[5]出血!$J19</f>
        <v>#N/A</v>
      </c>
      <c r="K23" s="17" t="e">
        <f>[5]出血!$K19</f>
        <v>#N/A</v>
      </c>
      <c r="L23" s="17" t="e">
        <f>[5]出血!$L19</f>
        <v>#N/A</v>
      </c>
      <c r="M23" s="17" t="e">
        <f>[5]出血!$M19</f>
        <v>#N/A</v>
      </c>
      <c r="N23" s="17" t="e">
        <f>[5]出血!$N19</f>
        <v>#N/A</v>
      </c>
      <c r="O23" s="17" t="e">
        <f>[5]出血!$O19</f>
        <v>#N/A</v>
      </c>
      <c r="P23" s="17" t="e">
        <f>[5]出血!$P19</f>
        <v>#N/A</v>
      </c>
      <c r="Q23" s="17" t="e">
        <f>[5]出血!$Q19</f>
        <v>#N/A</v>
      </c>
      <c r="R23" s="17" t="e">
        <f>[5]出血!$R19</f>
        <v>#N/A</v>
      </c>
      <c r="S23" s="17" t="e">
        <f>[5]出血!$S19</f>
        <v>#N/A</v>
      </c>
      <c r="T23" s="17" t="e">
        <f>[5]出血!$T19</f>
        <v>#N/A</v>
      </c>
      <c r="U23" s="17" t="e">
        <f>[5]出血!$U19</f>
        <v>#N/A</v>
      </c>
      <c r="V23" s="17" t="e">
        <f>[5]出血!$V19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[5]出血!$C20</f>
        <v>#N/A</v>
      </c>
      <c r="D24" s="17" t="e">
        <f>[5]出血!$D20</f>
        <v>#N/A</v>
      </c>
      <c r="E24" s="17" t="e">
        <f>[5]出血!$E20</f>
        <v>#N/A</v>
      </c>
      <c r="F24" s="17" t="e">
        <f>[5]出血!$F20</f>
        <v>#N/A</v>
      </c>
      <c r="G24" s="17" t="e">
        <f>[5]出血!$G20</f>
        <v>#N/A</v>
      </c>
      <c r="H24" s="17" t="e">
        <f>[5]出血!$H20</f>
        <v>#N/A</v>
      </c>
      <c r="I24" s="17" t="e">
        <f>[5]出血!$I20</f>
        <v>#N/A</v>
      </c>
      <c r="J24" s="17" t="e">
        <f>[5]出血!$J20</f>
        <v>#N/A</v>
      </c>
      <c r="K24" s="17" t="e">
        <f>[5]出血!$K20</f>
        <v>#N/A</v>
      </c>
      <c r="L24" s="17" t="e">
        <f>[5]出血!$L20</f>
        <v>#N/A</v>
      </c>
      <c r="M24" s="17" t="e">
        <f>[5]出血!$M20</f>
        <v>#N/A</v>
      </c>
      <c r="N24" s="17" t="e">
        <f>[5]出血!$N20</f>
        <v>#N/A</v>
      </c>
      <c r="O24" s="17" t="e">
        <f>[5]出血!$O20</f>
        <v>#N/A</v>
      </c>
      <c r="P24" s="17" t="e">
        <f>[5]出血!$P20</f>
        <v>#N/A</v>
      </c>
      <c r="Q24" s="17" t="e">
        <f>[5]出血!$Q20</f>
        <v>#N/A</v>
      </c>
      <c r="R24" s="17" t="e">
        <f>[5]出血!$R20</f>
        <v>#N/A</v>
      </c>
      <c r="S24" s="17" t="e">
        <f>[5]出血!$S20</f>
        <v>#N/A</v>
      </c>
      <c r="T24" s="17" t="e">
        <f>[5]出血!$T20</f>
        <v>#N/A</v>
      </c>
      <c r="U24" s="17" t="e">
        <f>[5]出血!$U20</f>
        <v>#N/A</v>
      </c>
      <c r="V24" s="17" t="e">
        <f>[5]出血!$V20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[5]出血!$C21</f>
        <v>#N/A</v>
      </c>
      <c r="D25" s="17" t="e">
        <f>[5]出血!$D21</f>
        <v>#N/A</v>
      </c>
      <c r="E25" s="17" t="e">
        <f>[5]出血!$E21</f>
        <v>#N/A</v>
      </c>
      <c r="F25" s="17" t="e">
        <f>[5]出血!$F21</f>
        <v>#N/A</v>
      </c>
      <c r="G25" s="17" t="e">
        <f>[5]出血!$G21</f>
        <v>#N/A</v>
      </c>
      <c r="H25" s="17" t="e">
        <f>[5]出血!$H21</f>
        <v>#N/A</v>
      </c>
      <c r="I25" s="17" t="e">
        <f>[5]出血!$I21</f>
        <v>#N/A</v>
      </c>
      <c r="J25" s="17" t="e">
        <f>[5]出血!$J21</f>
        <v>#N/A</v>
      </c>
      <c r="K25" s="17" t="e">
        <f>[5]出血!$K21</f>
        <v>#N/A</v>
      </c>
      <c r="L25" s="17" t="e">
        <f>[5]出血!$L21</f>
        <v>#N/A</v>
      </c>
      <c r="M25" s="17" t="e">
        <f>[5]出血!$M21</f>
        <v>#N/A</v>
      </c>
      <c r="N25" s="17" t="e">
        <f>[5]出血!$N21</f>
        <v>#N/A</v>
      </c>
      <c r="O25" s="17" t="e">
        <f>[5]出血!$O21</f>
        <v>#N/A</v>
      </c>
      <c r="P25" s="17" t="e">
        <f>[5]出血!$P21</f>
        <v>#N/A</v>
      </c>
      <c r="Q25" s="17" t="e">
        <f>[5]出血!$Q21</f>
        <v>#N/A</v>
      </c>
      <c r="R25" s="17" t="e">
        <f>[5]出血!$R21</f>
        <v>#N/A</v>
      </c>
      <c r="S25" s="17" t="e">
        <f>[5]出血!$S21</f>
        <v>#N/A</v>
      </c>
      <c r="T25" s="17" t="e">
        <f>[5]出血!$T21</f>
        <v>#N/A</v>
      </c>
      <c r="U25" s="17" t="e">
        <f>[5]出血!$U21</f>
        <v>#N/A</v>
      </c>
      <c r="V25" s="17" t="e">
        <f>[5]出血!$V21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[5]出血!$C22</f>
        <v>#N/A</v>
      </c>
      <c r="D26" s="17" t="e">
        <f>[5]出血!$D22</f>
        <v>#N/A</v>
      </c>
      <c r="E26" s="17" t="e">
        <f>[5]出血!$E22</f>
        <v>#N/A</v>
      </c>
      <c r="F26" s="17" t="e">
        <f>[5]出血!$F22</f>
        <v>#N/A</v>
      </c>
      <c r="G26" s="17" t="e">
        <f>[5]出血!$G22</f>
        <v>#N/A</v>
      </c>
      <c r="H26" s="17" t="e">
        <f>[5]出血!$H22</f>
        <v>#N/A</v>
      </c>
      <c r="I26" s="17" t="e">
        <f>[5]出血!$I22</f>
        <v>#N/A</v>
      </c>
      <c r="J26" s="17" t="e">
        <f>[5]出血!$J22</f>
        <v>#N/A</v>
      </c>
      <c r="K26" s="17" t="e">
        <f>[5]出血!$K22</f>
        <v>#N/A</v>
      </c>
      <c r="L26" s="17" t="e">
        <f>[5]出血!$L22</f>
        <v>#N/A</v>
      </c>
      <c r="M26" s="17" t="e">
        <f>[5]出血!$M22</f>
        <v>#N/A</v>
      </c>
      <c r="N26" s="17" t="e">
        <f>[5]出血!$N22</f>
        <v>#N/A</v>
      </c>
      <c r="O26" s="17" t="e">
        <f>[5]出血!$O22</f>
        <v>#N/A</v>
      </c>
      <c r="P26" s="17" t="e">
        <f>[5]出血!$P22</f>
        <v>#N/A</v>
      </c>
      <c r="Q26" s="17" t="e">
        <f>[5]出血!$Q22</f>
        <v>#N/A</v>
      </c>
      <c r="R26" s="17" t="e">
        <f>[5]出血!$R22</f>
        <v>#N/A</v>
      </c>
      <c r="S26" s="17" t="e">
        <f>[5]出血!$S22</f>
        <v>#N/A</v>
      </c>
      <c r="T26" s="17" t="e">
        <f>[5]出血!$T22</f>
        <v>#N/A</v>
      </c>
      <c r="U26" s="17" t="e">
        <f>[5]出血!$U22</f>
        <v>#N/A</v>
      </c>
      <c r="V26" s="17" t="e">
        <f>[5]出血!$V22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[5]出血!$C23</f>
        <v>#N/A</v>
      </c>
      <c r="D27" s="17" t="e">
        <f>[5]出血!$D23</f>
        <v>#N/A</v>
      </c>
      <c r="E27" s="17" t="e">
        <f>[5]出血!$E23</f>
        <v>#N/A</v>
      </c>
      <c r="F27" s="17" t="e">
        <f>[5]出血!$F23</f>
        <v>#N/A</v>
      </c>
      <c r="G27" s="17" t="e">
        <f>[5]出血!$G23</f>
        <v>#N/A</v>
      </c>
      <c r="H27" s="17" t="e">
        <f>[5]出血!$H23</f>
        <v>#N/A</v>
      </c>
      <c r="I27" s="17" t="e">
        <f>[5]出血!$I23</f>
        <v>#N/A</v>
      </c>
      <c r="J27" s="17" t="e">
        <f>[5]出血!$J23</f>
        <v>#N/A</v>
      </c>
      <c r="K27" s="17" t="e">
        <f>[5]出血!$K23</f>
        <v>#N/A</v>
      </c>
      <c r="L27" s="17" t="e">
        <f>[5]出血!$L23</f>
        <v>#N/A</v>
      </c>
      <c r="M27" s="17" t="e">
        <f>[5]出血!$M23</f>
        <v>#N/A</v>
      </c>
      <c r="N27" s="17" t="e">
        <f>[5]出血!$N23</f>
        <v>#N/A</v>
      </c>
      <c r="O27" s="17" t="e">
        <f>[5]出血!$O23</f>
        <v>#N/A</v>
      </c>
      <c r="P27" s="17" t="e">
        <f>[5]出血!$P23</f>
        <v>#N/A</v>
      </c>
      <c r="Q27" s="17" t="e">
        <f>[5]出血!$Q23</f>
        <v>#N/A</v>
      </c>
      <c r="R27" s="17" t="e">
        <f>[5]出血!$R23</f>
        <v>#N/A</v>
      </c>
      <c r="S27" s="17" t="e">
        <f>[5]出血!$S23</f>
        <v>#N/A</v>
      </c>
      <c r="T27" s="17" t="e">
        <f>[5]出血!$T23</f>
        <v>#N/A</v>
      </c>
      <c r="U27" s="17" t="e">
        <f>[5]出血!$U23</f>
        <v>#N/A</v>
      </c>
      <c r="V27" s="17" t="e">
        <f>[5]出血!$V23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[5]出血!$C24</f>
        <v>#N/A</v>
      </c>
      <c r="D28" s="17" t="e">
        <f>[5]出血!$D24</f>
        <v>#N/A</v>
      </c>
      <c r="E28" s="17" t="e">
        <f>[5]出血!$E24</f>
        <v>#N/A</v>
      </c>
      <c r="F28" s="17" t="e">
        <f>[5]出血!$F24</f>
        <v>#N/A</v>
      </c>
      <c r="G28" s="17" t="e">
        <f>[5]出血!$G24</f>
        <v>#N/A</v>
      </c>
      <c r="H28" s="17" t="e">
        <f>[5]出血!$H24</f>
        <v>#N/A</v>
      </c>
      <c r="I28" s="17" t="e">
        <f>[5]出血!$I24</f>
        <v>#N/A</v>
      </c>
      <c r="J28" s="17" t="e">
        <f>[5]出血!$J24</f>
        <v>#N/A</v>
      </c>
      <c r="K28" s="17" t="e">
        <f>[5]出血!$K24</f>
        <v>#N/A</v>
      </c>
      <c r="L28" s="17" t="e">
        <f>[5]出血!$L24</f>
        <v>#N/A</v>
      </c>
      <c r="M28" s="17" t="e">
        <f>[5]出血!$M24</f>
        <v>#N/A</v>
      </c>
      <c r="N28" s="17" t="e">
        <f>[5]出血!$N24</f>
        <v>#N/A</v>
      </c>
      <c r="O28" s="17" t="e">
        <f>[5]出血!$O24</f>
        <v>#N/A</v>
      </c>
      <c r="P28" s="17" t="e">
        <f>[5]出血!$P24</f>
        <v>#N/A</v>
      </c>
      <c r="Q28" s="17" t="e">
        <f>[5]出血!$Q24</f>
        <v>#N/A</v>
      </c>
      <c r="R28" s="17" t="e">
        <f>[5]出血!$R24</f>
        <v>#N/A</v>
      </c>
      <c r="S28" s="17" t="e">
        <f>[5]出血!$S24</f>
        <v>#N/A</v>
      </c>
      <c r="T28" s="17" t="e">
        <f>[5]出血!$T24</f>
        <v>#N/A</v>
      </c>
      <c r="U28" s="17" t="e">
        <f>[5]出血!$U24</f>
        <v>#N/A</v>
      </c>
      <c r="V28" s="17" t="e">
        <f>[5]出血!$V24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[5]出血!$C25</f>
        <v>#N/A</v>
      </c>
      <c r="D29" s="17" t="e">
        <f>[5]出血!$D25</f>
        <v>#N/A</v>
      </c>
      <c r="E29" s="17" t="e">
        <f>[5]出血!$E25</f>
        <v>#N/A</v>
      </c>
      <c r="F29" s="17" t="e">
        <f>[5]出血!$F25</f>
        <v>#N/A</v>
      </c>
      <c r="G29" s="17" t="e">
        <f>[5]出血!$G25</f>
        <v>#N/A</v>
      </c>
      <c r="H29" s="17" t="e">
        <f>[5]出血!$H25</f>
        <v>#N/A</v>
      </c>
      <c r="I29" s="17" t="e">
        <f>[5]出血!$I25</f>
        <v>#N/A</v>
      </c>
      <c r="J29" s="17" t="e">
        <f>[5]出血!$J25</f>
        <v>#N/A</v>
      </c>
      <c r="K29" s="17" t="e">
        <f>[5]出血!$K25</f>
        <v>#N/A</v>
      </c>
      <c r="L29" s="17" t="e">
        <f>[5]出血!$L25</f>
        <v>#N/A</v>
      </c>
      <c r="M29" s="17" t="e">
        <f>[5]出血!$M25</f>
        <v>#N/A</v>
      </c>
      <c r="N29" s="17" t="e">
        <f>[5]出血!$N25</f>
        <v>#N/A</v>
      </c>
      <c r="O29" s="17" t="e">
        <f>[5]出血!$O25</f>
        <v>#N/A</v>
      </c>
      <c r="P29" s="17" t="e">
        <f>[5]出血!$P25</f>
        <v>#N/A</v>
      </c>
      <c r="Q29" s="17" t="e">
        <f>[5]出血!$Q25</f>
        <v>#N/A</v>
      </c>
      <c r="R29" s="17" t="e">
        <f>[5]出血!$R25</f>
        <v>#N/A</v>
      </c>
      <c r="S29" s="17" t="e">
        <f>[5]出血!$S25</f>
        <v>#N/A</v>
      </c>
      <c r="T29" s="17" t="e">
        <f>[5]出血!$T25</f>
        <v>#N/A</v>
      </c>
      <c r="U29" s="17" t="e">
        <f>[5]出血!$U25</f>
        <v>#N/A</v>
      </c>
      <c r="V29" s="17" t="e">
        <f>[5]出血!$V25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[5]出血!$C26</f>
        <v>#N/A</v>
      </c>
      <c r="D30" s="17" t="e">
        <f>[5]出血!$D26</f>
        <v>#N/A</v>
      </c>
      <c r="E30" s="17" t="e">
        <f>[5]出血!$E26</f>
        <v>#N/A</v>
      </c>
      <c r="F30" s="17" t="e">
        <f>[5]出血!$F26</f>
        <v>#N/A</v>
      </c>
      <c r="G30" s="17" t="e">
        <f>[5]出血!$G26</f>
        <v>#N/A</v>
      </c>
      <c r="H30" s="17" t="e">
        <f>[5]出血!$H26</f>
        <v>#N/A</v>
      </c>
      <c r="I30" s="17" t="e">
        <f>[5]出血!$I26</f>
        <v>#N/A</v>
      </c>
      <c r="J30" s="17" t="e">
        <f>[5]出血!$J26</f>
        <v>#N/A</v>
      </c>
      <c r="K30" s="17" t="e">
        <f>[5]出血!$K26</f>
        <v>#N/A</v>
      </c>
      <c r="L30" s="17" t="e">
        <f>[5]出血!$L26</f>
        <v>#N/A</v>
      </c>
      <c r="M30" s="17" t="e">
        <f>[5]出血!$M26</f>
        <v>#N/A</v>
      </c>
      <c r="N30" s="17" t="e">
        <f>[5]出血!$N26</f>
        <v>#N/A</v>
      </c>
      <c r="O30" s="17" t="e">
        <f>[5]出血!$O26</f>
        <v>#N/A</v>
      </c>
      <c r="P30" s="17" t="e">
        <f>[5]出血!$P26</f>
        <v>#N/A</v>
      </c>
      <c r="Q30" s="17" t="e">
        <f>[5]出血!$Q26</f>
        <v>#N/A</v>
      </c>
      <c r="R30" s="17" t="e">
        <f>[5]出血!$R26</f>
        <v>#N/A</v>
      </c>
      <c r="S30" s="17" t="e">
        <f>[5]出血!$S26</f>
        <v>#N/A</v>
      </c>
      <c r="T30" s="17" t="e">
        <f>[5]出血!$T26</f>
        <v>#N/A</v>
      </c>
      <c r="U30" s="17" t="e">
        <f>[5]出血!$U26</f>
        <v>#N/A</v>
      </c>
      <c r="V30" s="17" t="e">
        <f>[5]出血!$V26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[5]出血!$C27</f>
        <v>#N/A</v>
      </c>
      <c r="D31" s="17" t="e">
        <f>[5]出血!$D27</f>
        <v>#N/A</v>
      </c>
      <c r="E31" s="17" t="e">
        <f>[5]出血!$E27</f>
        <v>#N/A</v>
      </c>
      <c r="F31" s="17" t="e">
        <f>[5]出血!$F27</f>
        <v>#N/A</v>
      </c>
      <c r="G31" s="17" t="e">
        <f>[5]出血!$G27</f>
        <v>#N/A</v>
      </c>
      <c r="H31" s="17" t="e">
        <f>[5]出血!$H27</f>
        <v>#N/A</v>
      </c>
      <c r="I31" s="17" t="e">
        <f>[5]出血!$I27</f>
        <v>#N/A</v>
      </c>
      <c r="J31" s="17" t="e">
        <f>[5]出血!$J27</f>
        <v>#N/A</v>
      </c>
      <c r="K31" s="17" t="e">
        <f>[5]出血!$K27</f>
        <v>#N/A</v>
      </c>
      <c r="L31" s="17" t="e">
        <f>[5]出血!$L27</f>
        <v>#N/A</v>
      </c>
      <c r="M31" s="17" t="e">
        <f>[5]出血!$M27</f>
        <v>#N/A</v>
      </c>
      <c r="N31" s="17" t="e">
        <f>[5]出血!$N27</f>
        <v>#N/A</v>
      </c>
      <c r="O31" s="17" t="e">
        <f>[5]出血!$O27</f>
        <v>#N/A</v>
      </c>
      <c r="P31" s="17" t="e">
        <f>[5]出血!$P27</f>
        <v>#N/A</v>
      </c>
      <c r="Q31" s="17" t="e">
        <f>[5]出血!$Q27</f>
        <v>#N/A</v>
      </c>
      <c r="R31" s="17" t="e">
        <f>[5]出血!$R27</f>
        <v>#N/A</v>
      </c>
      <c r="S31" s="17" t="e">
        <f>[5]出血!$S27</f>
        <v>#N/A</v>
      </c>
      <c r="T31" s="17" t="e">
        <f>[5]出血!$T27</f>
        <v>#N/A</v>
      </c>
      <c r="U31" s="17" t="e">
        <f>[5]出血!$U27</f>
        <v>#N/A</v>
      </c>
      <c r="V31" s="17" t="e">
        <f>[5]出血!$V27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2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50</v>
      </c>
      <c r="T61" s="4">
        <f t="shared" si="5"/>
        <v>0</v>
      </c>
      <c r="U61" s="4">
        <f t="shared" si="5"/>
        <v>0</v>
      </c>
      <c r="V61" s="4">
        <f t="shared" si="5"/>
        <v>50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W5" activePane="bottomRight" state="frozen"/>
      <selection pane="topRight" activeCell="D1" sqref="D1"/>
      <selection pane="bottomLeft" activeCell="A5" sqref="A5"/>
      <selection pane="bottomRight" activeCell="CC5" sqref="CC5:CC308"/>
    </sheetView>
  </sheetViews>
  <sheetFormatPr defaultColWidth="7.83203125" defaultRowHeight="18"/>
  <cols>
    <col min="1" max="1" width="9" style="33" customWidth="1"/>
    <col min="2" max="2" width="36.25" style="33" customWidth="1"/>
    <col min="3" max="3" width="13.5" style="33" customWidth="1"/>
    <col min="4" max="4" width="11.08203125" style="33" customWidth="1"/>
    <col min="5" max="13" width="9.75" style="33" customWidth="1"/>
    <col min="14" max="43" width="7.58203125" style="33" customWidth="1"/>
    <col min="44" max="44" width="7.58203125" style="130" customWidth="1"/>
    <col min="45" max="45" width="8.75" style="33" customWidth="1"/>
    <col min="46" max="50" width="7.58203125" style="33" customWidth="1"/>
    <col min="51" max="95" width="9.83203125" style="33" customWidth="1"/>
    <col min="96" max="96" width="9.83203125" style="130" customWidth="1"/>
    <col min="97" max="117" width="9.83203125" style="33" customWidth="1"/>
    <col min="118" max="118" width="12.33203125" style="33" customWidth="1"/>
    <col min="119" max="16384" width="7.8320312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999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3619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2294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3166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186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630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10894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1015093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199.8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278.38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230.39999999999998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263.83000000000004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93</v>
      </c>
      <c r="DO17" s="55" t="s">
        <v>203</v>
      </c>
    </row>
    <row r="18" spans="1:119">
      <c r="A18" s="130"/>
      <c r="B18" s="54"/>
      <c r="C18" s="176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210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242.40999999999997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268.65999999999997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10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11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12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22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1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58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21029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3.3200000000000003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1.5699999999999998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2.17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3.67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0.5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2.3500000000000005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9.23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17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30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20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29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97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9030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5.66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4.29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3.33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4.83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3.9000000000000004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3.95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51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194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193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148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6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37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629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91055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16.999999999999996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27.72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32.729999999999997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24.65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6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18.5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25.27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39.799999999999997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51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146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583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644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22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83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1529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234532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16.990000000000002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20.86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100.27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107.32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22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41.5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61.550000000000004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102.33000000000003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14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102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66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157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343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12216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4.6500000000000004</v>
      </c>
      <c r="DO93" s="55" t="s">
        <v>198</v>
      </c>
    </row>
    <row r="94" spans="2:119">
      <c r="B94" s="54" t="s">
        <v>207</v>
      </c>
      <c r="C94" s="176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14.560000000000002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11.14</v>
      </c>
      <c r="DO95" s="55" t="s">
        <v>201</v>
      </c>
    </row>
    <row r="96" spans="2:119">
      <c r="B96" s="59" t="s">
        <v>219</v>
      </c>
      <c r="C96" s="17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26.18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13.84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5.370000000000001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5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10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23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2459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0.71000000000000008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1.7299999999999998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0.92000000000000015</v>
      </c>
      <c r="DO115" s="74" t="s">
        <v>205</v>
      </c>
    </row>
    <row r="116" spans="2:119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1.06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6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41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5678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1.6400000000000001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2.4700000000000002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2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20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17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22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4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66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7684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0.66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2.8500000000000005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2.94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3.67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2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2.6699999999999995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3.35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1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3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5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14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664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0.33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0.43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0.90999999999999992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0.55999999999999994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0.27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3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9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929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0.51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0.39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2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2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104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2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0.22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0.15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27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18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30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149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20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54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298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4232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27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9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30</v>
      </c>
      <c r="DO207" s="55" t="s">
        <v>201</v>
      </c>
    </row>
    <row r="208" spans="2:119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49.680000000000007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20</v>
      </c>
      <c r="DO209" s="55" t="s">
        <v>203</v>
      </c>
    </row>
    <row r="210" spans="2:119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54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33.099999999999994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6.16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3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1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4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135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1.5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1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0.56000000000000005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0.29000000000000004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2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6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3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13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223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2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6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3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1.85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0.45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5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7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2246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5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4.66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82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0.18000000000000002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5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8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423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5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1.1299999999999999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0.90000000000000013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126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498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123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287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14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8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1056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87725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25.200000000000003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38.31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12.610000000000001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23.910000000000004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7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2.6500000000000004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23.6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23.290000000000003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 t="e">
        <f>[5]流行!$C18</f>
        <v>#N/A</v>
      </c>
      <c r="D22" s="17" t="e">
        <f>[5]流行!$D18</f>
        <v>#N/A</v>
      </c>
      <c r="E22" s="17" t="e">
        <f>[5]流行!$E18</f>
        <v>#N/A</v>
      </c>
      <c r="F22" s="17" t="e">
        <f>[5]流行!$F18</f>
        <v>#N/A</v>
      </c>
      <c r="G22" s="17" t="e">
        <f>[5]流行!$G18</f>
        <v>#N/A</v>
      </c>
      <c r="H22" s="17" t="e">
        <f>[5]流行!$H18</f>
        <v>#N/A</v>
      </c>
      <c r="I22" s="17" t="e">
        <f>[5]流行!$I18</f>
        <v>#N/A</v>
      </c>
      <c r="J22" s="17" t="e">
        <f>[5]流行!$J18</f>
        <v>#N/A</v>
      </c>
      <c r="K22" s="17" t="e">
        <f>[5]流行!$K18</f>
        <v>#N/A</v>
      </c>
      <c r="L22" s="17" t="e">
        <f>[5]流行!$L18</f>
        <v>#N/A</v>
      </c>
      <c r="M22" s="17" t="e">
        <f>[5]流行!$M18</f>
        <v>#N/A</v>
      </c>
      <c r="N22" s="17" t="e">
        <f>[5]流行!$N18</f>
        <v>#N/A</v>
      </c>
      <c r="O22" s="17" t="e">
        <f>[5]流行!$O18</f>
        <v>#N/A</v>
      </c>
      <c r="P22" s="17" t="e">
        <f>[5]流行!$P18</f>
        <v>#N/A</v>
      </c>
      <c r="Q22" s="17" t="e">
        <f>[5]流行!$Q18</f>
        <v>#N/A</v>
      </c>
      <c r="R22" s="17" t="e">
        <f>[5]流行!$R18</f>
        <v>#N/A</v>
      </c>
      <c r="S22" s="17" t="e">
        <f>[5]流行!$S18</f>
        <v>#N/A</v>
      </c>
      <c r="T22" s="17" t="e">
        <f>[5]流行!$T18</f>
        <v>#N/A</v>
      </c>
      <c r="U22" s="17" t="e">
        <f>[5]流行!$U18</f>
        <v>#N/A</v>
      </c>
      <c r="V22" s="17" t="e">
        <f>[5]流行!$V18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[5]流行!$C19</f>
        <v>#N/A</v>
      </c>
      <c r="D23" s="17" t="e">
        <f>[5]流行!$D19</f>
        <v>#N/A</v>
      </c>
      <c r="E23" s="17" t="e">
        <f>[5]流行!$E19</f>
        <v>#N/A</v>
      </c>
      <c r="F23" s="17" t="e">
        <f>[5]流行!$F19</f>
        <v>#N/A</v>
      </c>
      <c r="G23" s="17" t="e">
        <f>[5]流行!$G19</f>
        <v>#N/A</v>
      </c>
      <c r="H23" s="17" t="e">
        <f>[5]流行!$H19</f>
        <v>#N/A</v>
      </c>
      <c r="I23" s="17" t="e">
        <f>[5]流行!$I19</f>
        <v>#N/A</v>
      </c>
      <c r="J23" s="17" t="e">
        <f>[5]流行!$J19</f>
        <v>#N/A</v>
      </c>
      <c r="K23" s="17" t="e">
        <f>[5]流行!$K19</f>
        <v>#N/A</v>
      </c>
      <c r="L23" s="17" t="e">
        <f>[5]流行!$L19</f>
        <v>#N/A</v>
      </c>
      <c r="M23" s="17" t="e">
        <f>[5]流行!$M19</f>
        <v>#N/A</v>
      </c>
      <c r="N23" s="17" t="e">
        <f>[5]流行!$N19</f>
        <v>#N/A</v>
      </c>
      <c r="O23" s="17" t="e">
        <f>[5]流行!$O19</f>
        <v>#N/A</v>
      </c>
      <c r="P23" s="17" t="e">
        <f>[5]流行!$P19</f>
        <v>#N/A</v>
      </c>
      <c r="Q23" s="17" t="e">
        <f>[5]流行!$Q19</f>
        <v>#N/A</v>
      </c>
      <c r="R23" s="17" t="e">
        <f>[5]流行!$R19</f>
        <v>#N/A</v>
      </c>
      <c r="S23" s="17" t="e">
        <f>[5]流行!$S19</f>
        <v>#N/A</v>
      </c>
      <c r="T23" s="17" t="e">
        <f>[5]流行!$T19</f>
        <v>#N/A</v>
      </c>
      <c r="U23" s="17" t="e">
        <f>[5]流行!$U19</f>
        <v>#N/A</v>
      </c>
      <c r="V23" s="17" t="e">
        <f>[5]流行!$V19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[5]流行!$C20</f>
        <v>#N/A</v>
      </c>
      <c r="D24" s="17" t="e">
        <f>[5]流行!$D20</f>
        <v>#N/A</v>
      </c>
      <c r="E24" s="17" t="e">
        <f>[5]流行!$E20</f>
        <v>#N/A</v>
      </c>
      <c r="F24" s="17" t="e">
        <f>[5]流行!$F20</f>
        <v>#N/A</v>
      </c>
      <c r="G24" s="17" t="e">
        <f>[5]流行!$G20</f>
        <v>#N/A</v>
      </c>
      <c r="H24" s="17" t="e">
        <f>[5]流行!$H20</f>
        <v>#N/A</v>
      </c>
      <c r="I24" s="17" t="e">
        <f>[5]流行!$I20</f>
        <v>#N/A</v>
      </c>
      <c r="J24" s="17" t="e">
        <f>[5]流行!$J20</f>
        <v>#N/A</v>
      </c>
      <c r="K24" s="17" t="e">
        <f>[5]流行!$K20</f>
        <v>#N/A</v>
      </c>
      <c r="L24" s="17" t="e">
        <f>[5]流行!$L20</f>
        <v>#N/A</v>
      </c>
      <c r="M24" s="17" t="e">
        <f>[5]流行!$M20</f>
        <v>#N/A</v>
      </c>
      <c r="N24" s="17" t="e">
        <f>[5]流行!$N20</f>
        <v>#N/A</v>
      </c>
      <c r="O24" s="17" t="e">
        <f>[5]流行!$O20</f>
        <v>#N/A</v>
      </c>
      <c r="P24" s="17" t="e">
        <f>[5]流行!$P20</f>
        <v>#N/A</v>
      </c>
      <c r="Q24" s="17" t="e">
        <f>[5]流行!$Q20</f>
        <v>#N/A</v>
      </c>
      <c r="R24" s="17" t="e">
        <f>[5]流行!$R20</f>
        <v>#N/A</v>
      </c>
      <c r="S24" s="17" t="e">
        <f>[5]流行!$S20</f>
        <v>#N/A</v>
      </c>
      <c r="T24" s="17" t="e">
        <f>[5]流行!$T20</f>
        <v>#N/A</v>
      </c>
      <c r="U24" s="17" t="e">
        <f>[5]流行!$U20</f>
        <v>#N/A</v>
      </c>
      <c r="V24" s="17" t="e">
        <f>[5]流行!$V20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[5]流行!$C21</f>
        <v>#N/A</v>
      </c>
      <c r="D25" s="17" t="e">
        <f>[5]流行!$D21</f>
        <v>#N/A</v>
      </c>
      <c r="E25" s="17" t="e">
        <f>[5]流行!$E21</f>
        <v>#N/A</v>
      </c>
      <c r="F25" s="17" t="e">
        <f>[5]流行!$F21</f>
        <v>#N/A</v>
      </c>
      <c r="G25" s="17" t="e">
        <f>[5]流行!$G21</f>
        <v>#N/A</v>
      </c>
      <c r="H25" s="17" t="e">
        <f>[5]流行!$H21</f>
        <v>#N/A</v>
      </c>
      <c r="I25" s="17" t="e">
        <f>[5]流行!$I21</f>
        <v>#N/A</v>
      </c>
      <c r="J25" s="17" t="e">
        <f>[5]流行!$J21</f>
        <v>#N/A</v>
      </c>
      <c r="K25" s="17" t="e">
        <f>[5]流行!$K21</f>
        <v>#N/A</v>
      </c>
      <c r="L25" s="17" t="e">
        <f>[5]流行!$L21</f>
        <v>#N/A</v>
      </c>
      <c r="M25" s="17" t="e">
        <f>[5]流行!$M21</f>
        <v>#N/A</v>
      </c>
      <c r="N25" s="17" t="e">
        <f>[5]流行!$N21</f>
        <v>#N/A</v>
      </c>
      <c r="O25" s="17" t="e">
        <f>[5]流行!$O21</f>
        <v>#N/A</v>
      </c>
      <c r="P25" s="17" t="e">
        <f>[5]流行!$P21</f>
        <v>#N/A</v>
      </c>
      <c r="Q25" s="17" t="e">
        <f>[5]流行!$Q21</f>
        <v>#N/A</v>
      </c>
      <c r="R25" s="17" t="e">
        <f>[5]流行!$R21</f>
        <v>#N/A</v>
      </c>
      <c r="S25" s="17" t="e">
        <f>[5]流行!$S21</f>
        <v>#N/A</v>
      </c>
      <c r="T25" s="17" t="e">
        <f>[5]流行!$T21</f>
        <v>#N/A</v>
      </c>
      <c r="U25" s="17" t="e">
        <f>[5]流行!$U21</f>
        <v>#N/A</v>
      </c>
      <c r="V25" s="17" t="e">
        <f>[5]流行!$V21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[5]流行!$C22</f>
        <v>#N/A</v>
      </c>
      <c r="D26" s="17" t="e">
        <f>[5]流行!$D22</f>
        <v>#N/A</v>
      </c>
      <c r="E26" s="17" t="e">
        <f>[5]流行!$E22</f>
        <v>#N/A</v>
      </c>
      <c r="F26" s="17" t="e">
        <f>[5]流行!$F22</f>
        <v>#N/A</v>
      </c>
      <c r="G26" s="17" t="e">
        <f>[5]流行!$G22</f>
        <v>#N/A</v>
      </c>
      <c r="H26" s="17" t="e">
        <f>[5]流行!$H22</f>
        <v>#N/A</v>
      </c>
      <c r="I26" s="17" t="e">
        <f>[5]流行!$I22</f>
        <v>#N/A</v>
      </c>
      <c r="J26" s="17" t="e">
        <f>[5]流行!$J22</f>
        <v>#N/A</v>
      </c>
      <c r="K26" s="17" t="e">
        <f>[5]流行!$K22</f>
        <v>#N/A</v>
      </c>
      <c r="L26" s="17" t="e">
        <f>[5]流行!$L22</f>
        <v>#N/A</v>
      </c>
      <c r="M26" s="17" t="e">
        <f>[5]流行!$M22</f>
        <v>#N/A</v>
      </c>
      <c r="N26" s="17" t="e">
        <f>[5]流行!$N22</f>
        <v>#N/A</v>
      </c>
      <c r="O26" s="17" t="e">
        <f>[5]流行!$O22</f>
        <v>#N/A</v>
      </c>
      <c r="P26" s="17" t="e">
        <f>[5]流行!$P22</f>
        <v>#N/A</v>
      </c>
      <c r="Q26" s="17" t="e">
        <f>[5]流行!$Q22</f>
        <v>#N/A</v>
      </c>
      <c r="R26" s="17" t="e">
        <f>[5]流行!$R22</f>
        <v>#N/A</v>
      </c>
      <c r="S26" s="17" t="e">
        <f>[5]流行!$S22</f>
        <v>#N/A</v>
      </c>
      <c r="T26" s="17" t="e">
        <f>[5]流行!$T22</f>
        <v>#N/A</v>
      </c>
      <c r="U26" s="17" t="e">
        <f>[5]流行!$U22</f>
        <v>#N/A</v>
      </c>
      <c r="V26" s="17" t="e">
        <f>[5]流行!$V22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[5]流行!$C23</f>
        <v>#N/A</v>
      </c>
      <c r="D27" s="17" t="e">
        <f>[5]流行!$D23</f>
        <v>#N/A</v>
      </c>
      <c r="E27" s="17" t="e">
        <f>[5]流行!$E23</f>
        <v>#N/A</v>
      </c>
      <c r="F27" s="17" t="e">
        <f>[5]流行!$F23</f>
        <v>#N/A</v>
      </c>
      <c r="G27" s="17" t="e">
        <f>[5]流行!$G23</f>
        <v>#N/A</v>
      </c>
      <c r="H27" s="17" t="e">
        <f>[5]流行!$H23</f>
        <v>#N/A</v>
      </c>
      <c r="I27" s="17" t="e">
        <f>[5]流行!$I23</f>
        <v>#N/A</v>
      </c>
      <c r="J27" s="17" t="e">
        <f>[5]流行!$J23</f>
        <v>#N/A</v>
      </c>
      <c r="K27" s="17" t="e">
        <f>[5]流行!$K23</f>
        <v>#N/A</v>
      </c>
      <c r="L27" s="17" t="e">
        <f>[5]流行!$L23</f>
        <v>#N/A</v>
      </c>
      <c r="M27" s="17" t="e">
        <f>[5]流行!$M23</f>
        <v>#N/A</v>
      </c>
      <c r="N27" s="17" t="e">
        <f>[5]流行!$N23</f>
        <v>#N/A</v>
      </c>
      <c r="O27" s="17" t="e">
        <f>[5]流行!$O23</f>
        <v>#N/A</v>
      </c>
      <c r="P27" s="17" t="e">
        <f>[5]流行!$P23</f>
        <v>#N/A</v>
      </c>
      <c r="Q27" s="17" t="e">
        <f>[5]流行!$Q23</f>
        <v>#N/A</v>
      </c>
      <c r="R27" s="17" t="e">
        <f>[5]流行!$R23</f>
        <v>#N/A</v>
      </c>
      <c r="S27" s="17" t="e">
        <f>[5]流行!$S23</f>
        <v>#N/A</v>
      </c>
      <c r="T27" s="17" t="e">
        <f>[5]流行!$T23</f>
        <v>#N/A</v>
      </c>
      <c r="U27" s="17" t="e">
        <f>[5]流行!$U23</f>
        <v>#N/A</v>
      </c>
      <c r="V27" s="17" t="e">
        <f>[5]流行!$V23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[5]流行!$C24</f>
        <v>#N/A</v>
      </c>
      <c r="D28" s="17" t="e">
        <f>[5]流行!$D24</f>
        <v>#N/A</v>
      </c>
      <c r="E28" s="17" t="e">
        <f>[5]流行!$E24</f>
        <v>#N/A</v>
      </c>
      <c r="F28" s="17" t="e">
        <f>[5]流行!$F24</f>
        <v>#N/A</v>
      </c>
      <c r="G28" s="17" t="e">
        <f>[5]流行!$G24</f>
        <v>#N/A</v>
      </c>
      <c r="H28" s="17" t="e">
        <f>[5]流行!$H24</f>
        <v>#N/A</v>
      </c>
      <c r="I28" s="17" t="e">
        <f>[5]流行!$I24</f>
        <v>#N/A</v>
      </c>
      <c r="J28" s="17" t="e">
        <f>[5]流行!$J24</f>
        <v>#N/A</v>
      </c>
      <c r="K28" s="17" t="e">
        <f>[5]流行!$K24</f>
        <v>#N/A</v>
      </c>
      <c r="L28" s="17" t="e">
        <f>[5]流行!$L24</f>
        <v>#N/A</v>
      </c>
      <c r="M28" s="17" t="e">
        <f>[5]流行!$M24</f>
        <v>#N/A</v>
      </c>
      <c r="N28" s="17" t="e">
        <f>[5]流行!$N24</f>
        <v>#N/A</v>
      </c>
      <c r="O28" s="17" t="e">
        <f>[5]流行!$O24</f>
        <v>#N/A</v>
      </c>
      <c r="P28" s="17" t="e">
        <f>[5]流行!$P24</f>
        <v>#N/A</v>
      </c>
      <c r="Q28" s="17" t="e">
        <f>[5]流行!$Q24</f>
        <v>#N/A</v>
      </c>
      <c r="R28" s="17" t="e">
        <f>[5]流行!$R24</f>
        <v>#N/A</v>
      </c>
      <c r="S28" s="17" t="e">
        <f>[5]流行!$S24</f>
        <v>#N/A</v>
      </c>
      <c r="T28" s="17" t="e">
        <f>[5]流行!$T24</f>
        <v>#N/A</v>
      </c>
      <c r="U28" s="17" t="e">
        <f>[5]流行!$U24</f>
        <v>#N/A</v>
      </c>
      <c r="V28" s="17" t="e">
        <f>[5]流行!$V24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[5]流行!$C25</f>
        <v>#N/A</v>
      </c>
      <c r="D29" s="17" t="e">
        <f>[5]流行!$D25</f>
        <v>#N/A</v>
      </c>
      <c r="E29" s="17" t="e">
        <f>[5]流行!$E25</f>
        <v>#N/A</v>
      </c>
      <c r="F29" s="17" t="e">
        <f>[5]流行!$F25</f>
        <v>#N/A</v>
      </c>
      <c r="G29" s="17" t="e">
        <f>[5]流行!$G25</f>
        <v>#N/A</v>
      </c>
      <c r="H29" s="17" t="e">
        <f>[5]流行!$H25</f>
        <v>#N/A</v>
      </c>
      <c r="I29" s="17" t="e">
        <f>[5]流行!$I25</f>
        <v>#N/A</v>
      </c>
      <c r="J29" s="17" t="e">
        <f>[5]流行!$J25</f>
        <v>#N/A</v>
      </c>
      <c r="K29" s="17" t="e">
        <f>[5]流行!$K25</f>
        <v>#N/A</v>
      </c>
      <c r="L29" s="17" t="e">
        <f>[5]流行!$L25</f>
        <v>#N/A</v>
      </c>
      <c r="M29" s="17" t="e">
        <f>[5]流行!$M25</f>
        <v>#N/A</v>
      </c>
      <c r="N29" s="17" t="e">
        <f>[5]流行!$N25</f>
        <v>#N/A</v>
      </c>
      <c r="O29" s="17" t="e">
        <f>[5]流行!$O25</f>
        <v>#N/A</v>
      </c>
      <c r="P29" s="17" t="e">
        <f>[5]流行!$P25</f>
        <v>#N/A</v>
      </c>
      <c r="Q29" s="17" t="e">
        <f>[5]流行!$Q25</f>
        <v>#N/A</v>
      </c>
      <c r="R29" s="17" t="e">
        <f>[5]流行!$R25</f>
        <v>#N/A</v>
      </c>
      <c r="S29" s="17" t="e">
        <f>[5]流行!$S25</f>
        <v>#N/A</v>
      </c>
      <c r="T29" s="17" t="e">
        <f>[5]流行!$T25</f>
        <v>#N/A</v>
      </c>
      <c r="U29" s="17" t="e">
        <f>[5]流行!$U25</f>
        <v>#N/A</v>
      </c>
      <c r="V29" s="17" t="e">
        <f>[5]流行!$V25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[5]流行!$C26</f>
        <v>#N/A</v>
      </c>
      <c r="D30" s="17" t="e">
        <f>[5]流行!$D26</f>
        <v>#N/A</v>
      </c>
      <c r="E30" s="17" t="e">
        <f>[5]流行!$E26</f>
        <v>#N/A</v>
      </c>
      <c r="F30" s="17" t="e">
        <f>[5]流行!$F26</f>
        <v>#N/A</v>
      </c>
      <c r="G30" s="17" t="e">
        <f>[5]流行!$G26</f>
        <v>#N/A</v>
      </c>
      <c r="H30" s="17" t="e">
        <f>[5]流行!$H26</f>
        <v>#N/A</v>
      </c>
      <c r="I30" s="17" t="e">
        <f>[5]流行!$I26</f>
        <v>#N/A</v>
      </c>
      <c r="J30" s="17" t="e">
        <f>[5]流行!$J26</f>
        <v>#N/A</v>
      </c>
      <c r="K30" s="17" t="e">
        <f>[5]流行!$K26</f>
        <v>#N/A</v>
      </c>
      <c r="L30" s="17" t="e">
        <f>[5]流行!$L26</f>
        <v>#N/A</v>
      </c>
      <c r="M30" s="17" t="e">
        <f>[5]流行!$M26</f>
        <v>#N/A</v>
      </c>
      <c r="N30" s="17" t="e">
        <f>[5]流行!$N26</f>
        <v>#N/A</v>
      </c>
      <c r="O30" s="17" t="e">
        <f>[5]流行!$O26</f>
        <v>#N/A</v>
      </c>
      <c r="P30" s="17" t="e">
        <f>[5]流行!$P26</f>
        <v>#N/A</v>
      </c>
      <c r="Q30" s="17" t="e">
        <f>[5]流行!$Q26</f>
        <v>#N/A</v>
      </c>
      <c r="R30" s="17" t="e">
        <f>[5]流行!$R26</f>
        <v>#N/A</v>
      </c>
      <c r="S30" s="17" t="e">
        <f>[5]流行!$S26</f>
        <v>#N/A</v>
      </c>
      <c r="T30" s="17" t="e">
        <f>[5]流行!$T26</f>
        <v>#N/A</v>
      </c>
      <c r="U30" s="17" t="e">
        <f>[5]流行!$U26</f>
        <v>#N/A</v>
      </c>
      <c r="V30" s="17" t="e">
        <f>[5]流行!$V26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[5]流行!$C27</f>
        <v>#N/A</v>
      </c>
      <c r="D31" s="17" t="e">
        <f>[5]流行!$D27</f>
        <v>#N/A</v>
      </c>
      <c r="E31" s="17" t="e">
        <f>[5]流行!$E27</f>
        <v>#N/A</v>
      </c>
      <c r="F31" s="17" t="e">
        <f>[5]流行!$F27</f>
        <v>#N/A</v>
      </c>
      <c r="G31" s="17" t="e">
        <f>[5]流行!$G27</f>
        <v>#N/A</v>
      </c>
      <c r="H31" s="17" t="e">
        <f>[5]流行!$H27</f>
        <v>#N/A</v>
      </c>
      <c r="I31" s="17" t="e">
        <f>[5]流行!$I27</f>
        <v>#N/A</v>
      </c>
      <c r="J31" s="17" t="e">
        <f>[5]流行!$J27</f>
        <v>#N/A</v>
      </c>
      <c r="K31" s="17" t="e">
        <f>[5]流行!$K27</f>
        <v>#N/A</v>
      </c>
      <c r="L31" s="17" t="e">
        <f>[5]流行!$L27</f>
        <v>#N/A</v>
      </c>
      <c r="M31" s="17" t="e">
        <f>[5]流行!$M27</f>
        <v>#N/A</v>
      </c>
      <c r="N31" s="17" t="e">
        <f>[5]流行!$N27</f>
        <v>#N/A</v>
      </c>
      <c r="O31" s="17" t="e">
        <f>[5]流行!$O27</f>
        <v>#N/A</v>
      </c>
      <c r="P31" s="17" t="e">
        <f>[5]流行!$P27</f>
        <v>#N/A</v>
      </c>
      <c r="Q31" s="17" t="e">
        <f>[5]流行!$Q27</f>
        <v>#N/A</v>
      </c>
      <c r="R31" s="17" t="e">
        <f>[5]流行!$R27</f>
        <v>#N/A</v>
      </c>
      <c r="S31" s="17" t="e">
        <f>[5]流行!$S27</f>
        <v>#N/A</v>
      </c>
      <c r="T31" s="17" t="e">
        <f>[5]流行!$T27</f>
        <v>#N/A</v>
      </c>
      <c r="U31" s="17" t="e">
        <f>[5]流行!$U27</f>
        <v>#N/A</v>
      </c>
      <c r="V31" s="17" t="e">
        <f>[5]流行!$V27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298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3</v>
      </c>
      <c r="G60" s="2">
        <f t="array" ref="G60">+SUM(IF(NOT(ISERROR(G6:G58)),G6:G58))</f>
        <v>7</v>
      </c>
      <c r="H60" s="2">
        <f t="array" ref="H60">+SUM(IF(NOT(ISERROR(H6:H58)),H6:H58))</f>
        <v>2</v>
      </c>
      <c r="I60" s="2">
        <f t="array" ref="I60">+SUM(IF(NOT(ISERROR(I6:I58)),I6:I58))</f>
        <v>6</v>
      </c>
      <c r="J60" s="2">
        <f t="array" ref="J60">+SUM(IF(NOT(ISERROR(J6:J58)),J6:J58))</f>
        <v>7</v>
      </c>
      <c r="K60" s="2">
        <f t="array" ref="K60">+SUM(IF(NOT(ISERROR(K6:K58)),K6:K58))</f>
        <v>3</v>
      </c>
      <c r="L60" s="2">
        <f t="array" ref="L60">+SUM(IF(NOT(ISERROR(L6:L58)),L6:L58))</f>
        <v>7</v>
      </c>
      <c r="M60" s="2">
        <f t="array" ref="M60">+SUM(IF(NOT(ISERROR(M6:M58)),M6:M58))</f>
        <v>11</v>
      </c>
      <c r="N60" s="2">
        <f t="array" ref="N60">+SUM(IF(NOT(ISERROR(N6:N58)),N6:N58))</f>
        <v>7</v>
      </c>
      <c r="O60" s="2">
        <f t="array" ref="O60">+SUM(IF(NOT(ISERROR(O6:O58)),O6:O58))</f>
        <v>20</v>
      </c>
      <c r="P60" s="2">
        <f t="array" ref="P60">+SUM(IF(NOT(ISERROR(P6:P58)),P6:P58))</f>
        <v>11</v>
      </c>
      <c r="Q60" s="2">
        <f t="array" ref="Q60">+SUM(IF(NOT(ISERROR(Q6:Q58)),Q6:Q58))</f>
        <v>26</v>
      </c>
      <c r="R60" s="2">
        <f t="array" ref="R60">+SUM(IF(NOT(ISERROR(R6:R58)),R6:R58))</f>
        <v>55</v>
      </c>
      <c r="S60" s="2">
        <f t="array" ref="S60">+SUM(IF(NOT(ISERROR(S6:S58)),S6:S58))</f>
        <v>47</v>
      </c>
      <c r="T60" s="2">
        <f t="array" ref="T60">+SUM(IF(NOT(ISERROR(T6:T58)),T6:T58))</f>
        <v>23</v>
      </c>
      <c r="U60" s="2">
        <f t="array" ref="U60">+SUM(IF(NOT(ISERROR(U6:U58)),U6:U58))</f>
        <v>37</v>
      </c>
      <c r="V60" s="2">
        <f t="array" ref="V60">+SUM(IF(NOT(ISERROR(V6:V58)),V6:V58))</f>
        <v>23</v>
      </c>
      <c r="W60" s="2"/>
      <c r="X60" s="2">
        <f>SUM(D60:V60)</f>
        <v>298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0.33557046979865773</v>
      </c>
      <c r="E61" s="4">
        <f t="shared" si="2"/>
        <v>0.67114093959731547</v>
      </c>
      <c r="F61" s="4">
        <f t="shared" si="2"/>
        <v>1.006711409395973</v>
      </c>
      <c r="G61" s="4">
        <f t="shared" si="2"/>
        <v>2.348993288590604</v>
      </c>
      <c r="H61" s="4">
        <f t="shared" si="2"/>
        <v>0.67114093959731547</v>
      </c>
      <c r="I61" s="4">
        <f t="shared" si="2"/>
        <v>2.0134228187919461</v>
      </c>
      <c r="J61" s="4">
        <f t="shared" si="2"/>
        <v>2.348993288590604</v>
      </c>
      <c r="K61" s="4">
        <f t="shared" si="2"/>
        <v>1.006711409395973</v>
      </c>
      <c r="L61" s="4">
        <f t="shared" si="2"/>
        <v>2.348993288590604</v>
      </c>
      <c r="M61" s="4">
        <f t="shared" si="2"/>
        <v>3.6912751677852351</v>
      </c>
      <c r="N61" s="4">
        <f t="shared" si="2"/>
        <v>2.348993288590604</v>
      </c>
      <c r="O61" s="4">
        <f t="shared" si="2"/>
        <v>6.7114093959731544</v>
      </c>
      <c r="P61" s="4">
        <f t="shared" si="2"/>
        <v>3.6912751677852351</v>
      </c>
      <c r="Q61" s="4">
        <f t="shared" si="2"/>
        <v>8.724832214765101</v>
      </c>
      <c r="R61" s="4">
        <f t="shared" si="2"/>
        <v>18.456375838926174</v>
      </c>
      <c r="S61" s="4">
        <f t="shared" si="2"/>
        <v>15.771812080536913</v>
      </c>
      <c r="T61" s="4">
        <f t="shared" si="2"/>
        <v>7.7181208053691277</v>
      </c>
      <c r="U61" s="4">
        <f t="shared" si="2"/>
        <v>12.416107382550337</v>
      </c>
      <c r="V61" s="4">
        <f t="shared" si="2"/>
        <v>7.7181208053691277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298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 t="e">
        <f>[6]細髄!$C18</f>
        <v>#N/A</v>
      </c>
      <c r="D22" s="17" t="e">
        <f>[6]細髄!$D18</f>
        <v>#N/A</v>
      </c>
      <c r="E22" s="17" t="e">
        <f>[6]細髄!$E18</f>
        <v>#N/A</v>
      </c>
      <c r="F22" s="17" t="e">
        <f>[6]細髄!$F18</f>
        <v>#N/A</v>
      </c>
      <c r="G22" s="17" t="e">
        <f>[6]細髄!$G18</f>
        <v>#N/A</v>
      </c>
      <c r="H22" s="17" t="e">
        <f>[6]細髄!$H18</f>
        <v>#N/A</v>
      </c>
      <c r="I22" s="17" t="e">
        <f>[6]細髄!$I18</f>
        <v>#N/A</v>
      </c>
      <c r="J22" s="17" t="e">
        <f>[6]細髄!$J18</f>
        <v>#N/A</v>
      </c>
      <c r="K22" s="17" t="e">
        <f>[6]細髄!$K18</f>
        <v>#N/A</v>
      </c>
      <c r="L22" s="17" t="e">
        <f>[6]細髄!$L18</f>
        <v>#N/A</v>
      </c>
      <c r="M22" s="17" t="e">
        <f>[6]細髄!$M18</f>
        <v>#N/A</v>
      </c>
      <c r="N22" s="17" t="e">
        <f>[6]細髄!$N18</f>
        <v>#N/A</v>
      </c>
      <c r="O22" s="17" t="e">
        <f>[6]細髄!$O18</f>
        <v>#N/A</v>
      </c>
      <c r="P22" s="17" t="e">
        <f>[6]細髄!$P18</f>
        <v>#N/A</v>
      </c>
      <c r="Q22" s="17" t="e">
        <f>[6]細髄!$Q18</f>
        <v>#N/A</v>
      </c>
      <c r="R22" s="17" t="e">
        <f>[6]細髄!$R18</f>
        <v>#N/A</v>
      </c>
      <c r="S22" s="17" t="e">
        <f>[6]細髄!$S18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[6]細髄!$C19</f>
        <v>#N/A</v>
      </c>
      <c r="D23" s="17" t="e">
        <f>[6]細髄!$D19</f>
        <v>#N/A</v>
      </c>
      <c r="E23" s="17" t="e">
        <f>[6]細髄!$E19</f>
        <v>#N/A</v>
      </c>
      <c r="F23" s="17" t="e">
        <f>[6]細髄!$F19</f>
        <v>#N/A</v>
      </c>
      <c r="G23" s="17" t="e">
        <f>[6]細髄!$G19</f>
        <v>#N/A</v>
      </c>
      <c r="H23" s="17" t="e">
        <f>[6]細髄!$H19</f>
        <v>#N/A</v>
      </c>
      <c r="I23" s="17" t="e">
        <f>[6]細髄!$I19</f>
        <v>#N/A</v>
      </c>
      <c r="J23" s="17" t="e">
        <f>[6]細髄!$J19</f>
        <v>#N/A</v>
      </c>
      <c r="K23" s="17" t="e">
        <f>[6]細髄!$K19</f>
        <v>#N/A</v>
      </c>
      <c r="L23" s="17" t="e">
        <f>[6]細髄!$L19</f>
        <v>#N/A</v>
      </c>
      <c r="M23" s="17" t="e">
        <f>[6]細髄!$M19</f>
        <v>#N/A</v>
      </c>
      <c r="N23" s="17" t="e">
        <f>[6]細髄!$N19</f>
        <v>#N/A</v>
      </c>
      <c r="O23" s="17" t="e">
        <f>[6]細髄!$O19</f>
        <v>#N/A</v>
      </c>
      <c r="P23" s="17" t="e">
        <f>[6]細髄!$P19</f>
        <v>#N/A</v>
      </c>
      <c r="Q23" s="17" t="e">
        <f>[6]細髄!$Q19</f>
        <v>#N/A</v>
      </c>
      <c r="R23" s="17" t="e">
        <f>[6]細髄!$R19</f>
        <v>#N/A</v>
      </c>
      <c r="S23" s="17" t="e">
        <f>[6]細髄!$S19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[6]細髄!$C20</f>
        <v>#N/A</v>
      </c>
      <c r="D24" s="17" t="e">
        <f>[6]細髄!$D20</f>
        <v>#N/A</v>
      </c>
      <c r="E24" s="17" t="e">
        <f>[6]細髄!$E20</f>
        <v>#N/A</v>
      </c>
      <c r="F24" s="17" t="e">
        <f>[6]細髄!$F20</f>
        <v>#N/A</v>
      </c>
      <c r="G24" s="17" t="e">
        <f>[6]細髄!$G20</f>
        <v>#N/A</v>
      </c>
      <c r="H24" s="17" t="e">
        <f>[6]細髄!$H20</f>
        <v>#N/A</v>
      </c>
      <c r="I24" s="17" t="e">
        <f>[6]細髄!$I20</f>
        <v>#N/A</v>
      </c>
      <c r="J24" s="17" t="e">
        <f>[6]細髄!$J20</f>
        <v>#N/A</v>
      </c>
      <c r="K24" s="17" t="e">
        <f>[6]細髄!$K20</f>
        <v>#N/A</v>
      </c>
      <c r="L24" s="17" t="e">
        <f>[6]細髄!$L20</f>
        <v>#N/A</v>
      </c>
      <c r="M24" s="17" t="e">
        <f>[6]細髄!$M20</f>
        <v>#N/A</v>
      </c>
      <c r="N24" s="17" t="e">
        <f>[6]細髄!$N20</f>
        <v>#N/A</v>
      </c>
      <c r="O24" s="17" t="e">
        <f>[6]細髄!$O20</f>
        <v>#N/A</v>
      </c>
      <c r="P24" s="17" t="e">
        <f>[6]細髄!$P20</f>
        <v>#N/A</v>
      </c>
      <c r="Q24" s="17" t="e">
        <f>[6]細髄!$Q20</f>
        <v>#N/A</v>
      </c>
      <c r="R24" s="17" t="e">
        <f>[6]細髄!$R20</f>
        <v>#N/A</v>
      </c>
      <c r="S24" s="17" t="e">
        <f>[6]細髄!$S20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[6]細髄!$C21</f>
        <v>#N/A</v>
      </c>
      <c r="D25" s="17" t="e">
        <f>[6]細髄!$D21</f>
        <v>#N/A</v>
      </c>
      <c r="E25" s="17" t="e">
        <f>[6]細髄!$E21</f>
        <v>#N/A</v>
      </c>
      <c r="F25" s="17" t="e">
        <f>[6]細髄!$F21</f>
        <v>#N/A</v>
      </c>
      <c r="G25" s="17" t="e">
        <f>[6]細髄!$G21</f>
        <v>#N/A</v>
      </c>
      <c r="H25" s="17" t="e">
        <f>[6]細髄!$H21</f>
        <v>#N/A</v>
      </c>
      <c r="I25" s="17" t="e">
        <f>[6]細髄!$I21</f>
        <v>#N/A</v>
      </c>
      <c r="J25" s="17" t="e">
        <f>[6]細髄!$J21</f>
        <v>#N/A</v>
      </c>
      <c r="K25" s="17" t="e">
        <f>[6]細髄!$K21</f>
        <v>#N/A</v>
      </c>
      <c r="L25" s="17" t="e">
        <f>[6]細髄!$L21</f>
        <v>#N/A</v>
      </c>
      <c r="M25" s="17" t="e">
        <f>[6]細髄!$M21</f>
        <v>#N/A</v>
      </c>
      <c r="N25" s="17" t="e">
        <f>[6]細髄!$N21</f>
        <v>#N/A</v>
      </c>
      <c r="O25" s="17" t="e">
        <f>[6]細髄!$O21</f>
        <v>#N/A</v>
      </c>
      <c r="P25" s="17" t="e">
        <f>[6]細髄!$P21</f>
        <v>#N/A</v>
      </c>
      <c r="Q25" s="17" t="e">
        <f>[6]細髄!$Q21</f>
        <v>#N/A</v>
      </c>
      <c r="R25" s="17" t="e">
        <f>[6]細髄!$R21</f>
        <v>#N/A</v>
      </c>
      <c r="S25" s="17" t="e">
        <f>[6]細髄!$S21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[6]細髄!$C22</f>
        <v>#N/A</v>
      </c>
      <c r="D26" s="17" t="e">
        <f>[6]細髄!$D22</f>
        <v>#N/A</v>
      </c>
      <c r="E26" s="17" t="e">
        <f>[6]細髄!$E22</f>
        <v>#N/A</v>
      </c>
      <c r="F26" s="17" t="e">
        <f>[6]細髄!$F22</f>
        <v>#N/A</v>
      </c>
      <c r="G26" s="17" t="e">
        <f>[6]細髄!$G22</f>
        <v>#N/A</v>
      </c>
      <c r="H26" s="17" t="e">
        <f>[6]細髄!$H22</f>
        <v>#N/A</v>
      </c>
      <c r="I26" s="17" t="e">
        <f>[6]細髄!$I22</f>
        <v>#N/A</v>
      </c>
      <c r="J26" s="17" t="e">
        <f>[6]細髄!$J22</f>
        <v>#N/A</v>
      </c>
      <c r="K26" s="17" t="e">
        <f>[6]細髄!$K22</f>
        <v>#N/A</v>
      </c>
      <c r="L26" s="17" t="e">
        <f>[6]細髄!$L22</f>
        <v>#N/A</v>
      </c>
      <c r="M26" s="17" t="e">
        <f>[6]細髄!$M22</f>
        <v>#N/A</v>
      </c>
      <c r="N26" s="17" t="e">
        <f>[6]細髄!$N22</f>
        <v>#N/A</v>
      </c>
      <c r="O26" s="17" t="e">
        <f>[6]細髄!$O22</f>
        <v>#N/A</v>
      </c>
      <c r="P26" s="17" t="e">
        <f>[6]細髄!$P22</f>
        <v>#N/A</v>
      </c>
      <c r="Q26" s="17" t="e">
        <f>[6]細髄!$Q22</f>
        <v>#N/A</v>
      </c>
      <c r="R26" s="17" t="e">
        <f>[6]細髄!$R22</f>
        <v>#N/A</v>
      </c>
      <c r="S26" s="17" t="e">
        <f>[6]細髄!$S22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[6]細髄!$C23</f>
        <v>#N/A</v>
      </c>
      <c r="D27" s="17" t="e">
        <f>[6]細髄!$D23</f>
        <v>#N/A</v>
      </c>
      <c r="E27" s="17" t="e">
        <f>[6]細髄!$E23</f>
        <v>#N/A</v>
      </c>
      <c r="F27" s="17" t="e">
        <f>[6]細髄!$F23</f>
        <v>#N/A</v>
      </c>
      <c r="G27" s="17" t="e">
        <f>[6]細髄!$G23</f>
        <v>#N/A</v>
      </c>
      <c r="H27" s="17" t="e">
        <f>[6]細髄!$H23</f>
        <v>#N/A</v>
      </c>
      <c r="I27" s="17" t="e">
        <f>[6]細髄!$I23</f>
        <v>#N/A</v>
      </c>
      <c r="J27" s="17" t="e">
        <f>[6]細髄!$J23</f>
        <v>#N/A</v>
      </c>
      <c r="K27" s="17" t="e">
        <f>[6]細髄!$K23</f>
        <v>#N/A</v>
      </c>
      <c r="L27" s="17" t="e">
        <f>[6]細髄!$L23</f>
        <v>#N/A</v>
      </c>
      <c r="M27" s="17" t="e">
        <f>[6]細髄!$M23</f>
        <v>#N/A</v>
      </c>
      <c r="N27" s="17" t="e">
        <f>[6]細髄!$N23</f>
        <v>#N/A</v>
      </c>
      <c r="O27" s="17" t="e">
        <f>[6]細髄!$O23</f>
        <v>#N/A</v>
      </c>
      <c r="P27" s="17" t="e">
        <f>[6]細髄!$P23</f>
        <v>#N/A</v>
      </c>
      <c r="Q27" s="17" t="e">
        <f>[6]細髄!$Q23</f>
        <v>#N/A</v>
      </c>
      <c r="R27" s="17" t="e">
        <f>[6]細髄!$R23</f>
        <v>#N/A</v>
      </c>
      <c r="S27" s="17" t="e">
        <f>[6]細髄!$S23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[6]細髄!$C24</f>
        <v>#N/A</v>
      </c>
      <c r="D28" s="17" t="e">
        <f>[6]細髄!$D24</f>
        <v>#N/A</v>
      </c>
      <c r="E28" s="17" t="e">
        <f>[6]細髄!$E24</f>
        <v>#N/A</v>
      </c>
      <c r="F28" s="17" t="e">
        <f>[6]細髄!$F24</f>
        <v>#N/A</v>
      </c>
      <c r="G28" s="17" t="e">
        <f>[6]細髄!$G24</f>
        <v>#N/A</v>
      </c>
      <c r="H28" s="17" t="e">
        <f>[6]細髄!$H24</f>
        <v>#N/A</v>
      </c>
      <c r="I28" s="17" t="e">
        <f>[6]細髄!$I24</f>
        <v>#N/A</v>
      </c>
      <c r="J28" s="17" t="e">
        <f>[6]細髄!$J24</f>
        <v>#N/A</v>
      </c>
      <c r="K28" s="17" t="e">
        <f>[6]細髄!$K24</f>
        <v>#N/A</v>
      </c>
      <c r="L28" s="17" t="e">
        <f>[6]細髄!$L24</f>
        <v>#N/A</v>
      </c>
      <c r="M28" s="17" t="e">
        <f>[6]細髄!$M24</f>
        <v>#N/A</v>
      </c>
      <c r="N28" s="17" t="e">
        <f>[6]細髄!$N24</f>
        <v>#N/A</v>
      </c>
      <c r="O28" s="17" t="e">
        <f>[6]細髄!$O24</f>
        <v>#N/A</v>
      </c>
      <c r="P28" s="17" t="e">
        <f>[6]細髄!$P24</f>
        <v>#N/A</v>
      </c>
      <c r="Q28" s="17" t="e">
        <f>[6]細髄!$Q24</f>
        <v>#N/A</v>
      </c>
      <c r="R28" s="17" t="e">
        <f>[6]細髄!$R24</f>
        <v>#N/A</v>
      </c>
      <c r="S28" s="17" t="e">
        <f>[6]細髄!$S24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[6]細髄!$C25</f>
        <v>#N/A</v>
      </c>
      <c r="D29" s="17" t="e">
        <f>[6]細髄!$D25</f>
        <v>#N/A</v>
      </c>
      <c r="E29" s="17" t="e">
        <f>[6]細髄!$E25</f>
        <v>#N/A</v>
      </c>
      <c r="F29" s="17" t="e">
        <f>[6]細髄!$F25</f>
        <v>#N/A</v>
      </c>
      <c r="G29" s="17" t="e">
        <f>[6]細髄!$G25</f>
        <v>#N/A</v>
      </c>
      <c r="H29" s="17" t="e">
        <f>[6]細髄!$H25</f>
        <v>#N/A</v>
      </c>
      <c r="I29" s="17" t="e">
        <f>[6]細髄!$I25</f>
        <v>#N/A</v>
      </c>
      <c r="J29" s="17" t="e">
        <f>[6]細髄!$J25</f>
        <v>#N/A</v>
      </c>
      <c r="K29" s="17" t="e">
        <f>[6]細髄!$K25</f>
        <v>#N/A</v>
      </c>
      <c r="L29" s="17" t="e">
        <f>[6]細髄!$L25</f>
        <v>#N/A</v>
      </c>
      <c r="M29" s="17" t="e">
        <f>[6]細髄!$M25</f>
        <v>#N/A</v>
      </c>
      <c r="N29" s="17" t="e">
        <f>[6]細髄!$N25</f>
        <v>#N/A</v>
      </c>
      <c r="O29" s="17" t="e">
        <f>[6]細髄!$O25</f>
        <v>#N/A</v>
      </c>
      <c r="P29" s="17" t="e">
        <f>[6]細髄!$P25</f>
        <v>#N/A</v>
      </c>
      <c r="Q29" s="17" t="e">
        <f>[6]細髄!$Q25</f>
        <v>#N/A</v>
      </c>
      <c r="R29" s="17" t="e">
        <f>[6]細髄!$R25</f>
        <v>#N/A</v>
      </c>
      <c r="S29" s="17" t="e">
        <f>[6]細髄!$S25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[6]細髄!$C26</f>
        <v>#N/A</v>
      </c>
      <c r="D30" s="17" t="e">
        <f>[6]細髄!$D26</f>
        <v>#N/A</v>
      </c>
      <c r="E30" s="17" t="e">
        <f>[6]細髄!$E26</f>
        <v>#N/A</v>
      </c>
      <c r="F30" s="17" t="e">
        <f>[6]細髄!$F26</f>
        <v>#N/A</v>
      </c>
      <c r="G30" s="17" t="e">
        <f>[6]細髄!$G26</f>
        <v>#N/A</v>
      </c>
      <c r="H30" s="17" t="e">
        <f>[6]細髄!$H26</f>
        <v>#N/A</v>
      </c>
      <c r="I30" s="17" t="e">
        <f>[6]細髄!$I26</f>
        <v>#N/A</v>
      </c>
      <c r="J30" s="17" t="e">
        <f>[6]細髄!$J26</f>
        <v>#N/A</v>
      </c>
      <c r="K30" s="17" t="e">
        <f>[6]細髄!$K26</f>
        <v>#N/A</v>
      </c>
      <c r="L30" s="17" t="e">
        <f>[6]細髄!$L26</f>
        <v>#N/A</v>
      </c>
      <c r="M30" s="17" t="e">
        <f>[6]細髄!$M26</f>
        <v>#N/A</v>
      </c>
      <c r="N30" s="17" t="e">
        <f>[6]細髄!$N26</f>
        <v>#N/A</v>
      </c>
      <c r="O30" s="17" t="e">
        <f>[6]細髄!$O26</f>
        <v>#N/A</v>
      </c>
      <c r="P30" s="17" t="e">
        <f>[6]細髄!$P26</f>
        <v>#N/A</v>
      </c>
      <c r="Q30" s="17" t="e">
        <f>[6]細髄!$Q26</f>
        <v>#N/A</v>
      </c>
      <c r="R30" s="17" t="e">
        <f>[6]細髄!$R26</f>
        <v>#N/A</v>
      </c>
      <c r="S30" s="17" t="e">
        <f>[6]細髄!$S26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[6]細髄!$C27</f>
        <v>#N/A</v>
      </c>
      <c r="D31" s="17" t="e">
        <f>[6]細髄!$D27</f>
        <v>#N/A</v>
      </c>
      <c r="E31" s="17" t="e">
        <f>[6]細髄!$E27</f>
        <v>#N/A</v>
      </c>
      <c r="F31" s="17" t="e">
        <f>[6]細髄!$F27</f>
        <v>#N/A</v>
      </c>
      <c r="G31" s="17" t="e">
        <f>[6]細髄!$G27</f>
        <v>#N/A</v>
      </c>
      <c r="H31" s="17" t="e">
        <f>[6]細髄!$H27</f>
        <v>#N/A</v>
      </c>
      <c r="I31" s="17" t="e">
        <f>[6]細髄!$I27</f>
        <v>#N/A</v>
      </c>
      <c r="J31" s="17" t="e">
        <f>[6]細髄!$J27</f>
        <v>#N/A</v>
      </c>
      <c r="K31" s="17" t="e">
        <f>[6]細髄!$K27</f>
        <v>#N/A</v>
      </c>
      <c r="L31" s="17" t="e">
        <f>[6]細髄!$L27</f>
        <v>#N/A</v>
      </c>
      <c r="M31" s="17" t="e">
        <f>[6]細髄!$M27</f>
        <v>#N/A</v>
      </c>
      <c r="N31" s="17" t="e">
        <f>[6]細髄!$N27</f>
        <v>#N/A</v>
      </c>
      <c r="O31" s="17" t="e">
        <f>[6]細髄!$O27</f>
        <v>#N/A</v>
      </c>
      <c r="P31" s="17" t="e">
        <f>[6]細髄!$P27</f>
        <v>#N/A</v>
      </c>
      <c r="Q31" s="17" t="e">
        <f>[6]細髄!$Q27</f>
        <v>#N/A</v>
      </c>
      <c r="R31" s="17" t="e">
        <f>[6]細髄!$R27</f>
        <v>#N/A</v>
      </c>
      <c r="S31" s="17" t="e">
        <f>[6]細髄!$S27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2</v>
      </c>
      <c r="T60" s="2"/>
      <c r="U60" s="2">
        <f>SUM(D60:S60)</f>
        <v>4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25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25</v>
      </c>
      <c r="S61" s="4">
        <f t="shared" si="5"/>
        <v>50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4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 t="e">
        <f>[6]無髄!$C18</f>
        <v>#N/A</v>
      </c>
      <c r="D22" s="17" t="e">
        <f>[6]無髄!$D18</f>
        <v>#N/A</v>
      </c>
      <c r="E22" s="17" t="e">
        <f>[6]無髄!$E18</f>
        <v>#N/A</v>
      </c>
      <c r="F22" s="17" t="e">
        <f>[6]無髄!$F18</f>
        <v>#N/A</v>
      </c>
      <c r="G22" s="17" t="e">
        <f>[6]無髄!$G18</f>
        <v>#N/A</v>
      </c>
      <c r="H22" s="17" t="e">
        <f>[6]無髄!$H18</f>
        <v>#N/A</v>
      </c>
      <c r="I22" s="17" t="e">
        <f>[6]無髄!$I18</f>
        <v>#N/A</v>
      </c>
      <c r="J22" s="17" t="e">
        <f>[6]無髄!$J18</f>
        <v>#N/A</v>
      </c>
      <c r="K22" s="17" t="e">
        <f>[6]無髄!$K18</f>
        <v>#N/A</v>
      </c>
      <c r="L22" s="17" t="e">
        <f>[6]無髄!$L18</f>
        <v>#N/A</v>
      </c>
      <c r="M22" s="17" t="e">
        <f>[6]無髄!$M18</f>
        <v>#N/A</v>
      </c>
      <c r="N22" s="17" t="e">
        <f>[6]無髄!$N18</f>
        <v>#N/A</v>
      </c>
      <c r="O22" s="17" t="e">
        <f>[6]無髄!$O18</f>
        <v>#N/A</v>
      </c>
      <c r="P22" s="17" t="e">
        <f>[6]無髄!$P18</f>
        <v>#N/A</v>
      </c>
      <c r="Q22" s="17" t="e">
        <f>[6]無髄!$Q18</f>
        <v>#N/A</v>
      </c>
      <c r="R22" s="17" t="e">
        <f>[6]無髄!$R18</f>
        <v>#N/A</v>
      </c>
      <c r="S22" s="17" t="e">
        <f>[6]無髄!$S18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[6]無髄!$C19</f>
        <v>#N/A</v>
      </c>
      <c r="D23" s="17" t="e">
        <f>[6]無髄!$D19</f>
        <v>#N/A</v>
      </c>
      <c r="E23" s="17" t="e">
        <f>[6]無髄!$E19</f>
        <v>#N/A</v>
      </c>
      <c r="F23" s="17" t="e">
        <f>[6]無髄!$F19</f>
        <v>#N/A</v>
      </c>
      <c r="G23" s="17" t="e">
        <f>[6]無髄!$G19</f>
        <v>#N/A</v>
      </c>
      <c r="H23" s="17" t="e">
        <f>[6]無髄!$H19</f>
        <v>#N/A</v>
      </c>
      <c r="I23" s="17" t="e">
        <f>[6]無髄!$I19</f>
        <v>#N/A</v>
      </c>
      <c r="J23" s="17" t="e">
        <f>[6]無髄!$J19</f>
        <v>#N/A</v>
      </c>
      <c r="K23" s="17" t="e">
        <f>[6]無髄!$K19</f>
        <v>#N/A</v>
      </c>
      <c r="L23" s="17" t="e">
        <f>[6]無髄!$L19</f>
        <v>#N/A</v>
      </c>
      <c r="M23" s="17" t="e">
        <f>[6]無髄!$M19</f>
        <v>#N/A</v>
      </c>
      <c r="N23" s="17" t="e">
        <f>[6]無髄!$N19</f>
        <v>#N/A</v>
      </c>
      <c r="O23" s="17" t="e">
        <f>[6]無髄!$O19</f>
        <v>#N/A</v>
      </c>
      <c r="P23" s="17" t="e">
        <f>[6]無髄!$P19</f>
        <v>#N/A</v>
      </c>
      <c r="Q23" s="17" t="e">
        <f>[6]無髄!$Q19</f>
        <v>#N/A</v>
      </c>
      <c r="R23" s="17" t="e">
        <f>[6]無髄!$R19</f>
        <v>#N/A</v>
      </c>
      <c r="S23" s="17" t="e">
        <f>[6]無髄!$S19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[6]無髄!$C20</f>
        <v>#N/A</v>
      </c>
      <c r="D24" s="17" t="e">
        <f>[6]無髄!$D20</f>
        <v>#N/A</v>
      </c>
      <c r="E24" s="17" t="e">
        <f>[6]無髄!$E20</f>
        <v>#N/A</v>
      </c>
      <c r="F24" s="17" t="e">
        <f>[6]無髄!$F20</f>
        <v>#N/A</v>
      </c>
      <c r="G24" s="17" t="e">
        <f>[6]無髄!$G20</f>
        <v>#N/A</v>
      </c>
      <c r="H24" s="17" t="e">
        <f>[6]無髄!$H20</f>
        <v>#N/A</v>
      </c>
      <c r="I24" s="17" t="e">
        <f>[6]無髄!$I20</f>
        <v>#N/A</v>
      </c>
      <c r="J24" s="17" t="e">
        <f>[6]無髄!$J20</f>
        <v>#N/A</v>
      </c>
      <c r="K24" s="17" t="e">
        <f>[6]無髄!$K20</f>
        <v>#N/A</v>
      </c>
      <c r="L24" s="17" t="e">
        <f>[6]無髄!$L20</f>
        <v>#N/A</v>
      </c>
      <c r="M24" s="17" t="e">
        <f>[6]無髄!$M20</f>
        <v>#N/A</v>
      </c>
      <c r="N24" s="17" t="e">
        <f>[6]無髄!$N20</f>
        <v>#N/A</v>
      </c>
      <c r="O24" s="17" t="e">
        <f>[6]無髄!$O20</f>
        <v>#N/A</v>
      </c>
      <c r="P24" s="17" t="e">
        <f>[6]無髄!$P20</f>
        <v>#N/A</v>
      </c>
      <c r="Q24" s="17" t="e">
        <f>[6]無髄!$Q20</f>
        <v>#N/A</v>
      </c>
      <c r="R24" s="17" t="e">
        <f>[6]無髄!$R20</f>
        <v>#N/A</v>
      </c>
      <c r="S24" s="17" t="e">
        <f>[6]無髄!$S20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[6]無髄!$C21</f>
        <v>#N/A</v>
      </c>
      <c r="D25" s="17" t="e">
        <f>[6]無髄!$D21</f>
        <v>#N/A</v>
      </c>
      <c r="E25" s="17" t="e">
        <f>[6]無髄!$E21</f>
        <v>#N/A</v>
      </c>
      <c r="F25" s="17" t="e">
        <f>[6]無髄!$F21</f>
        <v>#N/A</v>
      </c>
      <c r="G25" s="17" t="e">
        <f>[6]無髄!$G21</f>
        <v>#N/A</v>
      </c>
      <c r="H25" s="17" t="e">
        <f>[6]無髄!$H21</f>
        <v>#N/A</v>
      </c>
      <c r="I25" s="17" t="e">
        <f>[6]無髄!$I21</f>
        <v>#N/A</v>
      </c>
      <c r="J25" s="17" t="e">
        <f>[6]無髄!$J21</f>
        <v>#N/A</v>
      </c>
      <c r="K25" s="17" t="e">
        <f>[6]無髄!$K21</f>
        <v>#N/A</v>
      </c>
      <c r="L25" s="17" t="e">
        <f>[6]無髄!$L21</f>
        <v>#N/A</v>
      </c>
      <c r="M25" s="17" t="e">
        <f>[6]無髄!$M21</f>
        <v>#N/A</v>
      </c>
      <c r="N25" s="17" t="e">
        <f>[6]無髄!$N21</f>
        <v>#N/A</v>
      </c>
      <c r="O25" s="17" t="e">
        <f>[6]無髄!$O21</f>
        <v>#N/A</v>
      </c>
      <c r="P25" s="17" t="e">
        <f>[6]無髄!$P21</f>
        <v>#N/A</v>
      </c>
      <c r="Q25" s="17" t="e">
        <f>[6]無髄!$Q21</f>
        <v>#N/A</v>
      </c>
      <c r="R25" s="17" t="e">
        <f>[6]無髄!$R21</f>
        <v>#N/A</v>
      </c>
      <c r="S25" s="17" t="e">
        <f>[6]無髄!$S21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[6]無髄!$C22</f>
        <v>#N/A</v>
      </c>
      <c r="D26" s="17" t="e">
        <f>[6]無髄!$D22</f>
        <v>#N/A</v>
      </c>
      <c r="E26" s="17" t="e">
        <f>[6]無髄!$E22</f>
        <v>#N/A</v>
      </c>
      <c r="F26" s="17" t="e">
        <f>[6]無髄!$F22</f>
        <v>#N/A</v>
      </c>
      <c r="G26" s="17" t="e">
        <f>[6]無髄!$G22</f>
        <v>#N/A</v>
      </c>
      <c r="H26" s="17" t="e">
        <f>[6]無髄!$H22</f>
        <v>#N/A</v>
      </c>
      <c r="I26" s="17" t="e">
        <f>[6]無髄!$I22</f>
        <v>#N/A</v>
      </c>
      <c r="J26" s="17" t="e">
        <f>[6]無髄!$J22</f>
        <v>#N/A</v>
      </c>
      <c r="K26" s="17" t="e">
        <f>[6]無髄!$K22</f>
        <v>#N/A</v>
      </c>
      <c r="L26" s="17" t="e">
        <f>[6]無髄!$L22</f>
        <v>#N/A</v>
      </c>
      <c r="M26" s="17" t="e">
        <f>[6]無髄!$M22</f>
        <v>#N/A</v>
      </c>
      <c r="N26" s="17" t="e">
        <f>[6]無髄!$N22</f>
        <v>#N/A</v>
      </c>
      <c r="O26" s="17" t="e">
        <f>[6]無髄!$O22</f>
        <v>#N/A</v>
      </c>
      <c r="P26" s="17" t="e">
        <f>[6]無髄!$P22</f>
        <v>#N/A</v>
      </c>
      <c r="Q26" s="17" t="e">
        <f>[6]無髄!$Q22</f>
        <v>#N/A</v>
      </c>
      <c r="R26" s="17" t="e">
        <f>[6]無髄!$R22</f>
        <v>#N/A</v>
      </c>
      <c r="S26" s="17" t="e">
        <f>[6]無髄!$S22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[6]無髄!$C23</f>
        <v>#N/A</v>
      </c>
      <c r="D27" s="17" t="e">
        <f>[6]無髄!$D23</f>
        <v>#N/A</v>
      </c>
      <c r="E27" s="17" t="e">
        <f>[6]無髄!$E23</f>
        <v>#N/A</v>
      </c>
      <c r="F27" s="17" t="e">
        <f>[6]無髄!$F23</f>
        <v>#N/A</v>
      </c>
      <c r="G27" s="17" t="e">
        <f>[6]無髄!$G23</f>
        <v>#N/A</v>
      </c>
      <c r="H27" s="17" t="e">
        <f>[6]無髄!$H23</f>
        <v>#N/A</v>
      </c>
      <c r="I27" s="17" t="e">
        <f>[6]無髄!$I23</f>
        <v>#N/A</v>
      </c>
      <c r="J27" s="17" t="e">
        <f>[6]無髄!$J23</f>
        <v>#N/A</v>
      </c>
      <c r="K27" s="17" t="e">
        <f>[6]無髄!$K23</f>
        <v>#N/A</v>
      </c>
      <c r="L27" s="17" t="e">
        <f>[6]無髄!$L23</f>
        <v>#N/A</v>
      </c>
      <c r="M27" s="17" t="e">
        <f>[6]無髄!$M23</f>
        <v>#N/A</v>
      </c>
      <c r="N27" s="17" t="e">
        <f>[6]無髄!$N23</f>
        <v>#N/A</v>
      </c>
      <c r="O27" s="17" t="e">
        <f>[6]無髄!$O23</f>
        <v>#N/A</v>
      </c>
      <c r="P27" s="17" t="e">
        <f>[6]無髄!$P23</f>
        <v>#N/A</v>
      </c>
      <c r="Q27" s="17" t="e">
        <f>[6]無髄!$Q23</f>
        <v>#N/A</v>
      </c>
      <c r="R27" s="17" t="e">
        <f>[6]無髄!$R23</f>
        <v>#N/A</v>
      </c>
      <c r="S27" s="17" t="e">
        <f>[6]無髄!$S23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[6]無髄!$C24</f>
        <v>#N/A</v>
      </c>
      <c r="D28" s="17" t="e">
        <f>[6]無髄!$D24</f>
        <v>#N/A</v>
      </c>
      <c r="E28" s="17" t="e">
        <f>[6]無髄!$E24</f>
        <v>#N/A</v>
      </c>
      <c r="F28" s="17" t="e">
        <f>[6]無髄!$F24</f>
        <v>#N/A</v>
      </c>
      <c r="G28" s="17" t="e">
        <f>[6]無髄!$G24</f>
        <v>#N/A</v>
      </c>
      <c r="H28" s="17" t="e">
        <f>[6]無髄!$H24</f>
        <v>#N/A</v>
      </c>
      <c r="I28" s="17" t="e">
        <f>[6]無髄!$I24</f>
        <v>#N/A</v>
      </c>
      <c r="J28" s="17" t="e">
        <f>[6]無髄!$J24</f>
        <v>#N/A</v>
      </c>
      <c r="K28" s="17" t="e">
        <f>[6]無髄!$K24</f>
        <v>#N/A</v>
      </c>
      <c r="L28" s="17" t="e">
        <f>[6]無髄!$L24</f>
        <v>#N/A</v>
      </c>
      <c r="M28" s="17" t="e">
        <f>[6]無髄!$M24</f>
        <v>#N/A</v>
      </c>
      <c r="N28" s="17" t="e">
        <f>[6]無髄!$N24</f>
        <v>#N/A</v>
      </c>
      <c r="O28" s="17" t="e">
        <f>[6]無髄!$O24</f>
        <v>#N/A</v>
      </c>
      <c r="P28" s="17" t="e">
        <f>[6]無髄!$P24</f>
        <v>#N/A</v>
      </c>
      <c r="Q28" s="17" t="e">
        <f>[6]無髄!$Q24</f>
        <v>#N/A</v>
      </c>
      <c r="R28" s="17" t="e">
        <f>[6]無髄!$R24</f>
        <v>#N/A</v>
      </c>
      <c r="S28" s="17" t="e">
        <f>[6]無髄!$S24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[6]無髄!$C25</f>
        <v>#N/A</v>
      </c>
      <c r="D29" s="17" t="e">
        <f>[6]無髄!$D25</f>
        <v>#N/A</v>
      </c>
      <c r="E29" s="17" t="e">
        <f>[6]無髄!$E25</f>
        <v>#N/A</v>
      </c>
      <c r="F29" s="17" t="e">
        <f>[6]無髄!$F25</f>
        <v>#N/A</v>
      </c>
      <c r="G29" s="17" t="e">
        <f>[6]無髄!$G25</f>
        <v>#N/A</v>
      </c>
      <c r="H29" s="17" t="e">
        <f>[6]無髄!$H25</f>
        <v>#N/A</v>
      </c>
      <c r="I29" s="17" t="e">
        <f>[6]無髄!$I25</f>
        <v>#N/A</v>
      </c>
      <c r="J29" s="17" t="e">
        <f>[6]無髄!$J25</f>
        <v>#N/A</v>
      </c>
      <c r="K29" s="17" t="e">
        <f>[6]無髄!$K25</f>
        <v>#N/A</v>
      </c>
      <c r="L29" s="17" t="e">
        <f>[6]無髄!$L25</f>
        <v>#N/A</v>
      </c>
      <c r="M29" s="17" t="e">
        <f>[6]無髄!$M25</f>
        <v>#N/A</v>
      </c>
      <c r="N29" s="17" t="e">
        <f>[6]無髄!$N25</f>
        <v>#N/A</v>
      </c>
      <c r="O29" s="17" t="e">
        <f>[6]無髄!$O25</f>
        <v>#N/A</v>
      </c>
      <c r="P29" s="17" t="e">
        <f>[6]無髄!$P25</f>
        <v>#N/A</v>
      </c>
      <c r="Q29" s="17" t="e">
        <f>[6]無髄!$Q25</f>
        <v>#N/A</v>
      </c>
      <c r="R29" s="17" t="e">
        <f>[6]無髄!$R25</f>
        <v>#N/A</v>
      </c>
      <c r="S29" s="17" t="e">
        <f>[6]無髄!$S25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[6]無髄!$C26</f>
        <v>#N/A</v>
      </c>
      <c r="D30" s="17" t="e">
        <f>[6]無髄!$D26</f>
        <v>#N/A</v>
      </c>
      <c r="E30" s="17" t="e">
        <f>[6]無髄!$E26</f>
        <v>#N/A</v>
      </c>
      <c r="F30" s="17" t="e">
        <f>[6]無髄!$F26</f>
        <v>#N/A</v>
      </c>
      <c r="G30" s="17" t="e">
        <f>[6]無髄!$G26</f>
        <v>#N/A</v>
      </c>
      <c r="H30" s="17" t="e">
        <f>[6]無髄!$H26</f>
        <v>#N/A</v>
      </c>
      <c r="I30" s="17" t="e">
        <f>[6]無髄!$I26</f>
        <v>#N/A</v>
      </c>
      <c r="J30" s="17" t="e">
        <f>[6]無髄!$J26</f>
        <v>#N/A</v>
      </c>
      <c r="K30" s="17" t="e">
        <f>[6]無髄!$K26</f>
        <v>#N/A</v>
      </c>
      <c r="L30" s="17" t="e">
        <f>[6]無髄!$L26</f>
        <v>#N/A</v>
      </c>
      <c r="M30" s="17" t="e">
        <f>[6]無髄!$M26</f>
        <v>#N/A</v>
      </c>
      <c r="N30" s="17" t="e">
        <f>[6]無髄!$N26</f>
        <v>#N/A</v>
      </c>
      <c r="O30" s="17" t="e">
        <f>[6]無髄!$O26</f>
        <v>#N/A</v>
      </c>
      <c r="P30" s="17" t="e">
        <f>[6]無髄!$P26</f>
        <v>#N/A</v>
      </c>
      <c r="Q30" s="17" t="e">
        <f>[6]無髄!$Q26</f>
        <v>#N/A</v>
      </c>
      <c r="R30" s="17" t="e">
        <f>[6]無髄!$R26</f>
        <v>#N/A</v>
      </c>
      <c r="S30" s="17" t="e">
        <f>[6]無髄!$S26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[6]無髄!$C27</f>
        <v>#N/A</v>
      </c>
      <c r="D31" s="17" t="e">
        <f>[6]無髄!$D27</f>
        <v>#N/A</v>
      </c>
      <c r="E31" s="17" t="e">
        <f>[6]無髄!$E27</f>
        <v>#N/A</v>
      </c>
      <c r="F31" s="17" t="e">
        <f>[6]無髄!$F27</f>
        <v>#N/A</v>
      </c>
      <c r="G31" s="17" t="e">
        <f>[6]無髄!$G27</f>
        <v>#N/A</v>
      </c>
      <c r="H31" s="17" t="e">
        <f>[6]無髄!$H27</f>
        <v>#N/A</v>
      </c>
      <c r="I31" s="17" t="e">
        <f>[6]無髄!$I27</f>
        <v>#N/A</v>
      </c>
      <c r="J31" s="17" t="e">
        <f>[6]無髄!$J27</f>
        <v>#N/A</v>
      </c>
      <c r="K31" s="17" t="e">
        <f>[6]無髄!$K27</f>
        <v>#N/A</v>
      </c>
      <c r="L31" s="17" t="e">
        <f>[6]無髄!$L27</f>
        <v>#N/A</v>
      </c>
      <c r="M31" s="17" t="e">
        <f>[6]無髄!$M27</f>
        <v>#N/A</v>
      </c>
      <c r="N31" s="17" t="e">
        <f>[6]無髄!$N27</f>
        <v>#N/A</v>
      </c>
      <c r="O31" s="17" t="e">
        <f>[6]無髄!$O27</f>
        <v>#N/A</v>
      </c>
      <c r="P31" s="17" t="e">
        <f>[6]無髄!$P27</f>
        <v>#N/A</v>
      </c>
      <c r="Q31" s="17" t="e">
        <f>[6]無髄!$Q27</f>
        <v>#N/A</v>
      </c>
      <c r="R31" s="17" t="e">
        <f>[6]無髄!$R27</f>
        <v>#N/A</v>
      </c>
      <c r="S31" s="17" t="e">
        <f>[6]無髄!$S27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13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13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15.384615384615385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15.384615384615385</v>
      </c>
      <c r="I61" s="4">
        <f t="shared" si="4"/>
        <v>0</v>
      </c>
      <c r="J61" s="4">
        <f t="shared" si="4"/>
        <v>7.6923076923076925</v>
      </c>
      <c r="K61" s="4">
        <f t="shared" si="4"/>
        <v>0</v>
      </c>
      <c r="L61" s="4">
        <f t="shared" si="4"/>
        <v>7.6923076923076925</v>
      </c>
      <c r="M61" s="4">
        <f t="shared" si="4"/>
        <v>15.384615384615385</v>
      </c>
      <c r="N61" s="4">
        <f t="shared" si="4"/>
        <v>15.384615384615385</v>
      </c>
      <c r="O61" s="4">
        <f t="shared" si="4"/>
        <v>15.384615384615385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7.6923076923076925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13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 t="e">
        <f>[6]ﾏｲｺ!$C18</f>
        <v>#N/A</v>
      </c>
      <c r="D22" s="17" t="e">
        <f>[6]ﾏｲｺ!$D18</f>
        <v>#N/A</v>
      </c>
      <c r="E22" s="17" t="e">
        <f>[6]ﾏｲｺ!$E18</f>
        <v>#N/A</v>
      </c>
      <c r="F22" s="17" t="e">
        <f>[6]ﾏｲｺ!$F18</f>
        <v>#N/A</v>
      </c>
      <c r="G22" s="17" t="e">
        <f>[6]ﾏｲｺ!$G18</f>
        <v>#N/A</v>
      </c>
      <c r="H22" s="17" t="e">
        <f>[6]ﾏｲｺ!$H18</f>
        <v>#N/A</v>
      </c>
      <c r="I22" s="17" t="e">
        <f>[6]ﾏｲｺ!$I18</f>
        <v>#N/A</v>
      </c>
      <c r="J22" s="17" t="e">
        <f>[6]ﾏｲｺ!$J18</f>
        <v>#N/A</v>
      </c>
      <c r="K22" s="17" t="e">
        <f>[6]ﾏｲｺ!$K18</f>
        <v>#N/A</v>
      </c>
      <c r="L22" s="17" t="e">
        <f>[6]ﾏｲｺ!$L18</f>
        <v>#N/A</v>
      </c>
      <c r="M22" s="17" t="e">
        <f>[6]ﾏｲｺ!$M18</f>
        <v>#N/A</v>
      </c>
      <c r="N22" s="17" t="e">
        <f>[6]ﾏｲｺ!$N18</f>
        <v>#N/A</v>
      </c>
      <c r="O22" s="17" t="e">
        <f>[6]ﾏｲｺ!$O18</f>
        <v>#N/A</v>
      </c>
      <c r="P22" s="17" t="e">
        <f>[6]ﾏｲｺ!$P18</f>
        <v>#N/A</v>
      </c>
      <c r="Q22" s="17" t="e">
        <f>[6]ﾏｲｺ!$Q18</f>
        <v>#N/A</v>
      </c>
      <c r="R22" s="17" t="e">
        <f>[6]ﾏｲｺ!$R18</f>
        <v>#N/A</v>
      </c>
      <c r="S22" s="17" t="e">
        <f>[6]ﾏｲｺ!$S18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[6]ﾏｲｺ!$C19</f>
        <v>#N/A</v>
      </c>
      <c r="D23" s="17" t="e">
        <f>[6]ﾏｲｺ!$D19</f>
        <v>#N/A</v>
      </c>
      <c r="E23" s="17" t="e">
        <f>[6]ﾏｲｺ!$E19</f>
        <v>#N/A</v>
      </c>
      <c r="F23" s="17" t="e">
        <f>[6]ﾏｲｺ!$F19</f>
        <v>#N/A</v>
      </c>
      <c r="G23" s="17" t="e">
        <f>[6]ﾏｲｺ!$G19</f>
        <v>#N/A</v>
      </c>
      <c r="H23" s="17" t="e">
        <f>[6]ﾏｲｺ!$H19</f>
        <v>#N/A</v>
      </c>
      <c r="I23" s="17" t="e">
        <f>[6]ﾏｲｺ!$I19</f>
        <v>#N/A</v>
      </c>
      <c r="J23" s="17" t="e">
        <f>[6]ﾏｲｺ!$J19</f>
        <v>#N/A</v>
      </c>
      <c r="K23" s="17" t="e">
        <f>[6]ﾏｲｺ!$K19</f>
        <v>#N/A</v>
      </c>
      <c r="L23" s="17" t="e">
        <f>[6]ﾏｲｺ!$L19</f>
        <v>#N/A</v>
      </c>
      <c r="M23" s="17" t="e">
        <f>[6]ﾏｲｺ!$M19</f>
        <v>#N/A</v>
      </c>
      <c r="N23" s="17" t="e">
        <f>[6]ﾏｲｺ!$N19</f>
        <v>#N/A</v>
      </c>
      <c r="O23" s="17" t="e">
        <f>[6]ﾏｲｺ!$O19</f>
        <v>#N/A</v>
      </c>
      <c r="P23" s="17" t="e">
        <f>[6]ﾏｲｺ!$P19</f>
        <v>#N/A</v>
      </c>
      <c r="Q23" s="17" t="e">
        <f>[6]ﾏｲｺ!$Q19</f>
        <v>#N/A</v>
      </c>
      <c r="R23" s="17" t="e">
        <f>[6]ﾏｲｺ!$R19</f>
        <v>#N/A</v>
      </c>
      <c r="S23" s="17" t="e">
        <f>[6]ﾏｲｺ!$S19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[6]ﾏｲｺ!$C20</f>
        <v>#N/A</v>
      </c>
      <c r="D24" s="17" t="e">
        <f>[6]ﾏｲｺ!$D20</f>
        <v>#N/A</v>
      </c>
      <c r="E24" s="17" t="e">
        <f>[6]ﾏｲｺ!$E20</f>
        <v>#N/A</v>
      </c>
      <c r="F24" s="17" t="e">
        <f>[6]ﾏｲｺ!$F20</f>
        <v>#N/A</v>
      </c>
      <c r="G24" s="17" t="e">
        <f>[6]ﾏｲｺ!$G20</f>
        <v>#N/A</v>
      </c>
      <c r="H24" s="17" t="e">
        <f>[6]ﾏｲｺ!$H20</f>
        <v>#N/A</v>
      </c>
      <c r="I24" s="17" t="e">
        <f>[6]ﾏｲｺ!$I20</f>
        <v>#N/A</v>
      </c>
      <c r="J24" s="17" t="e">
        <f>[6]ﾏｲｺ!$J20</f>
        <v>#N/A</v>
      </c>
      <c r="K24" s="17" t="e">
        <f>[6]ﾏｲｺ!$K20</f>
        <v>#N/A</v>
      </c>
      <c r="L24" s="17" t="e">
        <f>[6]ﾏｲｺ!$L20</f>
        <v>#N/A</v>
      </c>
      <c r="M24" s="17" t="e">
        <f>[6]ﾏｲｺ!$M20</f>
        <v>#N/A</v>
      </c>
      <c r="N24" s="17" t="e">
        <f>[6]ﾏｲｺ!$N20</f>
        <v>#N/A</v>
      </c>
      <c r="O24" s="17" t="e">
        <f>[6]ﾏｲｺ!$O20</f>
        <v>#N/A</v>
      </c>
      <c r="P24" s="17" t="e">
        <f>[6]ﾏｲｺ!$P20</f>
        <v>#N/A</v>
      </c>
      <c r="Q24" s="17" t="e">
        <f>[6]ﾏｲｺ!$Q20</f>
        <v>#N/A</v>
      </c>
      <c r="R24" s="17" t="e">
        <f>[6]ﾏｲｺ!$R20</f>
        <v>#N/A</v>
      </c>
      <c r="S24" s="17" t="e">
        <f>[6]ﾏｲｺ!$S20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[6]ﾏｲｺ!$C21</f>
        <v>#N/A</v>
      </c>
      <c r="D25" s="17" t="e">
        <f>[6]ﾏｲｺ!$D21</f>
        <v>#N/A</v>
      </c>
      <c r="E25" s="17" t="e">
        <f>[6]ﾏｲｺ!$E21</f>
        <v>#N/A</v>
      </c>
      <c r="F25" s="17" t="e">
        <f>[6]ﾏｲｺ!$F21</f>
        <v>#N/A</v>
      </c>
      <c r="G25" s="17" t="e">
        <f>[6]ﾏｲｺ!$G21</f>
        <v>#N/A</v>
      </c>
      <c r="H25" s="17" t="e">
        <f>[6]ﾏｲｺ!$H21</f>
        <v>#N/A</v>
      </c>
      <c r="I25" s="17" t="e">
        <f>[6]ﾏｲｺ!$I21</f>
        <v>#N/A</v>
      </c>
      <c r="J25" s="17" t="e">
        <f>[6]ﾏｲｺ!$J21</f>
        <v>#N/A</v>
      </c>
      <c r="K25" s="17" t="e">
        <f>[6]ﾏｲｺ!$K21</f>
        <v>#N/A</v>
      </c>
      <c r="L25" s="17" t="e">
        <f>[6]ﾏｲｺ!$L21</f>
        <v>#N/A</v>
      </c>
      <c r="M25" s="17" t="e">
        <f>[6]ﾏｲｺ!$M21</f>
        <v>#N/A</v>
      </c>
      <c r="N25" s="17" t="e">
        <f>[6]ﾏｲｺ!$N21</f>
        <v>#N/A</v>
      </c>
      <c r="O25" s="17" t="e">
        <f>[6]ﾏｲｺ!$O21</f>
        <v>#N/A</v>
      </c>
      <c r="P25" s="17" t="e">
        <f>[6]ﾏｲｺ!$P21</f>
        <v>#N/A</v>
      </c>
      <c r="Q25" s="17" t="e">
        <f>[6]ﾏｲｺ!$Q21</f>
        <v>#N/A</v>
      </c>
      <c r="R25" s="17" t="e">
        <f>[6]ﾏｲｺ!$R21</f>
        <v>#N/A</v>
      </c>
      <c r="S25" s="17" t="e">
        <f>[6]ﾏｲｺ!$S21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[6]ﾏｲｺ!$C22</f>
        <v>#N/A</v>
      </c>
      <c r="D26" s="17" t="e">
        <f>[6]ﾏｲｺ!$D22</f>
        <v>#N/A</v>
      </c>
      <c r="E26" s="17" t="e">
        <f>[6]ﾏｲｺ!$E22</f>
        <v>#N/A</v>
      </c>
      <c r="F26" s="17" t="e">
        <f>[6]ﾏｲｺ!$F22</f>
        <v>#N/A</v>
      </c>
      <c r="G26" s="17" t="e">
        <f>[6]ﾏｲｺ!$G22</f>
        <v>#N/A</v>
      </c>
      <c r="H26" s="17" t="e">
        <f>[6]ﾏｲｺ!$H22</f>
        <v>#N/A</v>
      </c>
      <c r="I26" s="17" t="e">
        <f>[6]ﾏｲｺ!$I22</f>
        <v>#N/A</v>
      </c>
      <c r="J26" s="17" t="e">
        <f>[6]ﾏｲｺ!$J22</f>
        <v>#N/A</v>
      </c>
      <c r="K26" s="17" t="e">
        <f>[6]ﾏｲｺ!$K22</f>
        <v>#N/A</v>
      </c>
      <c r="L26" s="17" t="e">
        <f>[6]ﾏｲｺ!$L22</f>
        <v>#N/A</v>
      </c>
      <c r="M26" s="17" t="e">
        <f>[6]ﾏｲｺ!$M22</f>
        <v>#N/A</v>
      </c>
      <c r="N26" s="17" t="e">
        <f>[6]ﾏｲｺ!$N22</f>
        <v>#N/A</v>
      </c>
      <c r="O26" s="17" t="e">
        <f>[6]ﾏｲｺ!$O22</f>
        <v>#N/A</v>
      </c>
      <c r="P26" s="17" t="e">
        <f>[6]ﾏｲｺ!$P22</f>
        <v>#N/A</v>
      </c>
      <c r="Q26" s="17" t="e">
        <f>[6]ﾏｲｺ!$Q22</f>
        <v>#N/A</v>
      </c>
      <c r="R26" s="17" t="e">
        <f>[6]ﾏｲｺ!$R22</f>
        <v>#N/A</v>
      </c>
      <c r="S26" s="17" t="e">
        <f>[6]ﾏｲｺ!$S22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[6]ﾏｲｺ!$C23</f>
        <v>#N/A</v>
      </c>
      <c r="D27" s="17" t="e">
        <f>[6]ﾏｲｺ!$D23</f>
        <v>#N/A</v>
      </c>
      <c r="E27" s="17" t="e">
        <f>[6]ﾏｲｺ!$E23</f>
        <v>#N/A</v>
      </c>
      <c r="F27" s="17" t="e">
        <f>[6]ﾏｲｺ!$F23</f>
        <v>#N/A</v>
      </c>
      <c r="G27" s="17" t="e">
        <f>[6]ﾏｲｺ!$G23</f>
        <v>#N/A</v>
      </c>
      <c r="H27" s="17" t="e">
        <f>[6]ﾏｲｺ!$H23</f>
        <v>#N/A</v>
      </c>
      <c r="I27" s="17" t="e">
        <f>[6]ﾏｲｺ!$I23</f>
        <v>#N/A</v>
      </c>
      <c r="J27" s="17" t="e">
        <f>[6]ﾏｲｺ!$J23</f>
        <v>#N/A</v>
      </c>
      <c r="K27" s="17" t="e">
        <f>[6]ﾏｲｺ!$K23</f>
        <v>#N/A</v>
      </c>
      <c r="L27" s="17" t="e">
        <f>[6]ﾏｲｺ!$L23</f>
        <v>#N/A</v>
      </c>
      <c r="M27" s="17" t="e">
        <f>[6]ﾏｲｺ!$M23</f>
        <v>#N/A</v>
      </c>
      <c r="N27" s="17" t="e">
        <f>[6]ﾏｲｺ!$N23</f>
        <v>#N/A</v>
      </c>
      <c r="O27" s="17" t="e">
        <f>[6]ﾏｲｺ!$O23</f>
        <v>#N/A</v>
      </c>
      <c r="P27" s="17" t="e">
        <f>[6]ﾏｲｺ!$P23</f>
        <v>#N/A</v>
      </c>
      <c r="Q27" s="17" t="e">
        <f>[6]ﾏｲｺ!$Q23</f>
        <v>#N/A</v>
      </c>
      <c r="R27" s="17" t="e">
        <f>[6]ﾏｲｺ!$R23</f>
        <v>#N/A</v>
      </c>
      <c r="S27" s="17" t="e">
        <f>[6]ﾏｲｺ!$S23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[6]ﾏｲｺ!$C24</f>
        <v>#N/A</v>
      </c>
      <c r="D28" s="17" t="e">
        <f>[6]ﾏｲｺ!$D24</f>
        <v>#N/A</v>
      </c>
      <c r="E28" s="17" t="e">
        <f>[6]ﾏｲｺ!$E24</f>
        <v>#N/A</v>
      </c>
      <c r="F28" s="17" t="e">
        <f>[6]ﾏｲｺ!$F24</f>
        <v>#N/A</v>
      </c>
      <c r="G28" s="17" t="e">
        <f>[6]ﾏｲｺ!$G24</f>
        <v>#N/A</v>
      </c>
      <c r="H28" s="17" t="e">
        <f>[6]ﾏｲｺ!$H24</f>
        <v>#N/A</v>
      </c>
      <c r="I28" s="17" t="e">
        <f>[6]ﾏｲｺ!$I24</f>
        <v>#N/A</v>
      </c>
      <c r="J28" s="17" t="e">
        <f>[6]ﾏｲｺ!$J24</f>
        <v>#N/A</v>
      </c>
      <c r="K28" s="17" t="e">
        <f>[6]ﾏｲｺ!$K24</f>
        <v>#N/A</v>
      </c>
      <c r="L28" s="17" t="e">
        <f>[6]ﾏｲｺ!$L24</f>
        <v>#N/A</v>
      </c>
      <c r="M28" s="17" t="e">
        <f>[6]ﾏｲｺ!$M24</f>
        <v>#N/A</v>
      </c>
      <c r="N28" s="17" t="e">
        <f>[6]ﾏｲｺ!$N24</f>
        <v>#N/A</v>
      </c>
      <c r="O28" s="17" t="e">
        <f>[6]ﾏｲｺ!$O24</f>
        <v>#N/A</v>
      </c>
      <c r="P28" s="17" t="e">
        <f>[6]ﾏｲｺ!$P24</f>
        <v>#N/A</v>
      </c>
      <c r="Q28" s="17" t="e">
        <f>[6]ﾏｲｺ!$Q24</f>
        <v>#N/A</v>
      </c>
      <c r="R28" s="17" t="e">
        <f>[6]ﾏｲｺ!$R24</f>
        <v>#N/A</v>
      </c>
      <c r="S28" s="17" t="e">
        <f>[6]ﾏｲｺ!$S24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[6]ﾏｲｺ!$C25</f>
        <v>#N/A</v>
      </c>
      <c r="D29" s="17" t="e">
        <f>[6]ﾏｲｺ!$D25</f>
        <v>#N/A</v>
      </c>
      <c r="E29" s="17" t="e">
        <f>[6]ﾏｲｺ!$E25</f>
        <v>#N/A</v>
      </c>
      <c r="F29" s="17" t="e">
        <f>[6]ﾏｲｺ!$F25</f>
        <v>#N/A</v>
      </c>
      <c r="G29" s="17" t="e">
        <f>[6]ﾏｲｺ!$G25</f>
        <v>#N/A</v>
      </c>
      <c r="H29" s="17" t="e">
        <f>[6]ﾏｲｺ!$H25</f>
        <v>#N/A</v>
      </c>
      <c r="I29" s="17" t="e">
        <f>[6]ﾏｲｺ!$I25</f>
        <v>#N/A</v>
      </c>
      <c r="J29" s="17" t="e">
        <f>[6]ﾏｲｺ!$J25</f>
        <v>#N/A</v>
      </c>
      <c r="K29" s="17" t="e">
        <f>[6]ﾏｲｺ!$K25</f>
        <v>#N/A</v>
      </c>
      <c r="L29" s="17" t="e">
        <f>[6]ﾏｲｺ!$L25</f>
        <v>#N/A</v>
      </c>
      <c r="M29" s="17" t="e">
        <f>[6]ﾏｲｺ!$M25</f>
        <v>#N/A</v>
      </c>
      <c r="N29" s="17" t="e">
        <f>[6]ﾏｲｺ!$N25</f>
        <v>#N/A</v>
      </c>
      <c r="O29" s="17" t="e">
        <f>[6]ﾏｲｺ!$O25</f>
        <v>#N/A</v>
      </c>
      <c r="P29" s="17" t="e">
        <f>[6]ﾏｲｺ!$P25</f>
        <v>#N/A</v>
      </c>
      <c r="Q29" s="17" t="e">
        <f>[6]ﾏｲｺ!$Q25</f>
        <v>#N/A</v>
      </c>
      <c r="R29" s="17" t="e">
        <f>[6]ﾏｲｺ!$R25</f>
        <v>#N/A</v>
      </c>
      <c r="S29" s="17" t="e">
        <f>[6]ﾏｲｺ!$S25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[6]ﾏｲｺ!$C26</f>
        <v>#N/A</v>
      </c>
      <c r="D30" s="17" t="e">
        <f>[6]ﾏｲｺ!$D26</f>
        <v>#N/A</v>
      </c>
      <c r="E30" s="17" t="e">
        <f>[6]ﾏｲｺ!$E26</f>
        <v>#N/A</v>
      </c>
      <c r="F30" s="17" t="e">
        <f>[6]ﾏｲｺ!$F26</f>
        <v>#N/A</v>
      </c>
      <c r="G30" s="17" t="e">
        <f>[6]ﾏｲｺ!$G26</f>
        <v>#N/A</v>
      </c>
      <c r="H30" s="17" t="e">
        <f>[6]ﾏｲｺ!$H26</f>
        <v>#N/A</v>
      </c>
      <c r="I30" s="17" t="e">
        <f>[6]ﾏｲｺ!$I26</f>
        <v>#N/A</v>
      </c>
      <c r="J30" s="17" t="e">
        <f>[6]ﾏｲｺ!$J26</f>
        <v>#N/A</v>
      </c>
      <c r="K30" s="17" t="e">
        <f>[6]ﾏｲｺ!$K26</f>
        <v>#N/A</v>
      </c>
      <c r="L30" s="17" t="e">
        <f>[6]ﾏｲｺ!$L26</f>
        <v>#N/A</v>
      </c>
      <c r="M30" s="17" t="e">
        <f>[6]ﾏｲｺ!$M26</f>
        <v>#N/A</v>
      </c>
      <c r="N30" s="17" t="e">
        <f>[6]ﾏｲｺ!$N26</f>
        <v>#N/A</v>
      </c>
      <c r="O30" s="17" t="e">
        <f>[6]ﾏｲｺ!$O26</f>
        <v>#N/A</v>
      </c>
      <c r="P30" s="17" t="e">
        <f>[6]ﾏｲｺ!$P26</f>
        <v>#N/A</v>
      </c>
      <c r="Q30" s="17" t="e">
        <f>[6]ﾏｲｺ!$Q26</f>
        <v>#N/A</v>
      </c>
      <c r="R30" s="17" t="e">
        <f>[6]ﾏｲｺ!$R26</f>
        <v>#N/A</v>
      </c>
      <c r="S30" s="17" t="e">
        <f>[6]ﾏｲｺ!$S26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[6]ﾏｲｺ!$C27</f>
        <v>#N/A</v>
      </c>
      <c r="D31" s="17" t="e">
        <f>[6]ﾏｲｺ!$D27</f>
        <v>#N/A</v>
      </c>
      <c r="E31" s="17" t="e">
        <f>[6]ﾏｲｺ!$E27</f>
        <v>#N/A</v>
      </c>
      <c r="F31" s="17" t="e">
        <f>[6]ﾏｲｺ!$F27</f>
        <v>#N/A</v>
      </c>
      <c r="G31" s="17" t="e">
        <f>[6]ﾏｲｺ!$G27</f>
        <v>#N/A</v>
      </c>
      <c r="H31" s="17" t="e">
        <f>[6]ﾏｲｺ!$H27</f>
        <v>#N/A</v>
      </c>
      <c r="I31" s="17" t="e">
        <f>[6]ﾏｲｺ!$I27</f>
        <v>#N/A</v>
      </c>
      <c r="J31" s="17" t="e">
        <f>[6]ﾏｲｺ!$J27</f>
        <v>#N/A</v>
      </c>
      <c r="K31" s="17" t="e">
        <f>[6]ﾏｲｺ!$K27</f>
        <v>#N/A</v>
      </c>
      <c r="L31" s="17" t="e">
        <f>[6]ﾏｲｺ!$L27</f>
        <v>#N/A</v>
      </c>
      <c r="M31" s="17" t="e">
        <f>[6]ﾏｲｺ!$M27</f>
        <v>#N/A</v>
      </c>
      <c r="N31" s="17" t="e">
        <f>[6]ﾏｲｺ!$N27</f>
        <v>#N/A</v>
      </c>
      <c r="O31" s="17" t="e">
        <f>[6]ﾏｲｺ!$O27</f>
        <v>#N/A</v>
      </c>
      <c r="P31" s="17" t="e">
        <f>[6]ﾏｲｺ!$P27</f>
        <v>#N/A</v>
      </c>
      <c r="Q31" s="17" t="e">
        <f>[6]ﾏｲｺ!$Q27</f>
        <v>#N/A</v>
      </c>
      <c r="R31" s="17" t="e">
        <f>[6]ﾏｲｺ!$R27</f>
        <v>#N/A</v>
      </c>
      <c r="S31" s="17" t="e">
        <f>[6]ﾏｲｺ!$S27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14.285714285714285</v>
      </c>
      <c r="K61" s="4">
        <f t="shared" si="4"/>
        <v>0</v>
      </c>
      <c r="L61" s="4">
        <f t="shared" si="4"/>
        <v>28.571428571428569</v>
      </c>
      <c r="M61" s="4">
        <f t="shared" si="4"/>
        <v>0</v>
      </c>
      <c r="N61" s="4">
        <f t="shared" si="4"/>
        <v>14.285714285714285</v>
      </c>
      <c r="O61" s="4">
        <f t="shared" si="4"/>
        <v>0</v>
      </c>
      <c r="P61" s="4">
        <f t="shared" si="4"/>
        <v>0</v>
      </c>
      <c r="Q61" s="4">
        <f t="shared" si="4"/>
        <v>28.571428571428569</v>
      </c>
      <c r="R61" s="4">
        <f t="shared" si="4"/>
        <v>0</v>
      </c>
      <c r="S61" s="4">
        <f t="shared" si="4"/>
        <v>14.285714285714285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 t="e">
        <f>[6]ｸﾗﾐ!$C18</f>
        <v>#N/A</v>
      </c>
      <c r="D22" s="17" t="e">
        <f>[6]ｸﾗﾐ!$D18</f>
        <v>#N/A</v>
      </c>
      <c r="E22" s="17" t="e">
        <f>[6]ｸﾗﾐ!$E18</f>
        <v>#N/A</v>
      </c>
      <c r="F22" s="17" t="e">
        <f>[6]ｸﾗﾐ!$F18</f>
        <v>#N/A</v>
      </c>
      <c r="G22" s="17" t="e">
        <f>[6]ｸﾗﾐ!$G18</f>
        <v>#N/A</v>
      </c>
      <c r="H22" s="17" t="e">
        <f>[6]ｸﾗﾐ!$H18</f>
        <v>#N/A</v>
      </c>
      <c r="I22" s="17" t="e">
        <f>[6]ｸﾗﾐ!$I18</f>
        <v>#N/A</v>
      </c>
      <c r="J22" s="17" t="e">
        <f>[6]ｸﾗﾐ!$J18</f>
        <v>#N/A</v>
      </c>
      <c r="K22" s="17" t="e">
        <f>[6]ｸﾗﾐ!$K18</f>
        <v>#N/A</v>
      </c>
      <c r="L22" s="17" t="e">
        <f>[6]ｸﾗﾐ!$L18</f>
        <v>#N/A</v>
      </c>
      <c r="M22" s="17" t="e">
        <f>[6]ｸﾗﾐ!$M18</f>
        <v>#N/A</v>
      </c>
      <c r="N22" s="17" t="e">
        <f>[6]ｸﾗﾐ!$N18</f>
        <v>#N/A</v>
      </c>
      <c r="O22" s="17" t="e">
        <f>[6]ｸﾗﾐ!$O18</f>
        <v>#N/A</v>
      </c>
      <c r="P22" s="17" t="e">
        <f>[6]ｸﾗﾐ!$P18</f>
        <v>#N/A</v>
      </c>
      <c r="Q22" s="17" t="e">
        <f>[6]ｸﾗﾐ!$Q18</f>
        <v>#N/A</v>
      </c>
      <c r="R22" s="17" t="e">
        <f>[6]ｸﾗﾐ!$R18</f>
        <v>#N/A</v>
      </c>
      <c r="S22" s="17" t="e">
        <f>[6]ｸﾗﾐ!$S18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[6]ｸﾗﾐ!$C19</f>
        <v>#N/A</v>
      </c>
      <c r="D23" s="17" t="e">
        <f>[6]ｸﾗﾐ!$D19</f>
        <v>#N/A</v>
      </c>
      <c r="E23" s="17" t="e">
        <f>[6]ｸﾗﾐ!$E19</f>
        <v>#N/A</v>
      </c>
      <c r="F23" s="17" t="e">
        <f>[6]ｸﾗﾐ!$F19</f>
        <v>#N/A</v>
      </c>
      <c r="G23" s="17" t="e">
        <f>[6]ｸﾗﾐ!$G19</f>
        <v>#N/A</v>
      </c>
      <c r="H23" s="17" t="e">
        <f>[6]ｸﾗﾐ!$H19</f>
        <v>#N/A</v>
      </c>
      <c r="I23" s="17" t="e">
        <f>[6]ｸﾗﾐ!$I19</f>
        <v>#N/A</v>
      </c>
      <c r="J23" s="17" t="e">
        <f>[6]ｸﾗﾐ!$J19</f>
        <v>#N/A</v>
      </c>
      <c r="K23" s="17" t="e">
        <f>[6]ｸﾗﾐ!$K19</f>
        <v>#N/A</v>
      </c>
      <c r="L23" s="17" t="e">
        <f>[6]ｸﾗﾐ!$L19</f>
        <v>#N/A</v>
      </c>
      <c r="M23" s="17" t="e">
        <f>[6]ｸﾗﾐ!$M19</f>
        <v>#N/A</v>
      </c>
      <c r="N23" s="17" t="e">
        <f>[6]ｸﾗﾐ!$N19</f>
        <v>#N/A</v>
      </c>
      <c r="O23" s="17" t="e">
        <f>[6]ｸﾗﾐ!$O19</f>
        <v>#N/A</v>
      </c>
      <c r="P23" s="17" t="e">
        <f>[6]ｸﾗﾐ!$P19</f>
        <v>#N/A</v>
      </c>
      <c r="Q23" s="17" t="e">
        <f>[6]ｸﾗﾐ!$Q19</f>
        <v>#N/A</v>
      </c>
      <c r="R23" s="17" t="e">
        <f>[6]ｸﾗﾐ!$R19</f>
        <v>#N/A</v>
      </c>
      <c r="S23" s="17" t="e">
        <f>[6]ｸﾗﾐ!$S19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[6]ｸﾗﾐ!$C20</f>
        <v>#N/A</v>
      </c>
      <c r="D24" s="17" t="e">
        <f>[6]ｸﾗﾐ!$D20</f>
        <v>#N/A</v>
      </c>
      <c r="E24" s="17" t="e">
        <f>[6]ｸﾗﾐ!$E20</f>
        <v>#N/A</v>
      </c>
      <c r="F24" s="17" t="e">
        <f>[6]ｸﾗﾐ!$F20</f>
        <v>#N/A</v>
      </c>
      <c r="G24" s="17" t="e">
        <f>[6]ｸﾗﾐ!$G20</f>
        <v>#N/A</v>
      </c>
      <c r="H24" s="17" t="e">
        <f>[6]ｸﾗﾐ!$H20</f>
        <v>#N/A</v>
      </c>
      <c r="I24" s="17" t="e">
        <f>[6]ｸﾗﾐ!$I20</f>
        <v>#N/A</v>
      </c>
      <c r="J24" s="17" t="e">
        <f>[6]ｸﾗﾐ!$J20</f>
        <v>#N/A</v>
      </c>
      <c r="K24" s="17" t="e">
        <f>[6]ｸﾗﾐ!$K20</f>
        <v>#N/A</v>
      </c>
      <c r="L24" s="17" t="e">
        <f>[6]ｸﾗﾐ!$L20</f>
        <v>#N/A</v>
      </c>
      <c r="M24" s="17" t="e">
        <f>[6]ｸﾗﾐ!$M20</f>
        <v>#N/A</v>
      </c>
      <c r="N24" s="17" t="e">
        <f>[6]ｸﾗﾐ!$N20</f>
        <v>#N/A</v>
      </c>
      <c r="O24" s="17" t="e">
        <f>[6]ｸﾗﾐ!$O20</f>
        <v>#N/A</v>
      </c>
      <c r="P24" s="17" t="e">
        <f>[6]ｸﾗﾐ!$P20</f>
        <v>#N/A</v>
      </c>
      <c r="Q24" s="17" t="e">
        <f>[6]ｸﾗﾐ!$Q20</f>
        <v>#N/A</v>
      </c>
      <c r="R24" s="17" t="e">
        <f>[6]ｸﾗﾐ!$R20</f>
        <v>#N/A</v>
      </c>
      <c r="S24" s="17" t="e">
        <f>[6]ｸﾗﾐ!$S20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[6]ｸﾗﾐ!$C21</f>
        <v>#N/A</v>
      </c>
      <c r="D25" s="17" t="e">
        <f>[6]ｸﾗﾐ!$D21</f>
        <v>#N/A</v>
      </c>
      <c r="E25" s="17" t="e">
        <f>[6]ｸﾗﾐ!$E21</f>
        <v>#N/A</v>
      </c>
      <c r="F25" s="17" t="e">
        <f>[6]ｸﾗﾐ!$F21</f>
        <v>#N/A</v>
      </c>
      <c r="G25" s="17" t="e">
        <f>[6]ｸﾗﾐ!$G21</f>
        <v>#N/A</v>
      </c>
      <c r="H25" s="17" t="e">
        <f>[6]ｸﾗﾐ!$H21</f>
        <v>#N/A</v>
      </c>
      <c r="I25" s="17" t="e">
        <f>[6]ｸﾗﾐ!$I21</f>
        <v>#N/A</v>
      </c>
      <c r="J25" s="17" t="e">
        <f>[6]ｸﾗﾐ!$J21</f>
        <v>#N/A</v>
      </c>
      <c r="K25" s="17" t="e">
        <f>[6]ｸﾗﾐ!$K21</f>
        <v>#N/A</v>
      </c>
      <c r="L25" s="17" t="e">
        <f>[6]ｸﾗﾐ!$L21</f>
        <v>#N/A</v>
      </c>
      <c r="M25" s="17" t="e">
        <f>[6]ｸﾗﾐ!$M21</f>
        <v>#N/A</v>
      </c>
      <c r="N25" s="17" t="e">
        <f>[6]ｸﾗﾐ!$N21</f>
        <v>#N/A</v>
      </c>
      <c r="O25" s="17" t="e">
        <f>[6]ｸﾗﾐ!$O21</f>
        <v>#N/A</v>
      </c>
      <c r="P25" s="17" t="e">
        <f>[6]ｸﾗﾐ!$P21</f>
        <v>#N/A</v>
      </c>
      <c r="Q25" s="17" t="e">
        <f>[6]ｸﾗﾐ!$Q21</f>
        <v>#N/A</v>
      </c>
      <c r="R25" s="17" t="e">
        <f>[6]ｸﾗﾐ!$R21</f>
        <v>#N/A</v>
      </c>
      <c r="S25" s="17" t="e">
        <f>[6]ｸﾗﾐ!$S21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[6]ｸﾗﾐ!$C22</f>
        <v>#N/A</v>
      </c>
      <c r="D26" s="17" t="e">
        <f>[6]ｸﾗﾐ!$D22</f>
        <v>#N/A</v>
      </c>
      <c r="E26" s="17" t="e">
        <f>[6]ｸﾗﾐ!$E22</f>
        <v>#N/A</v>
      </c>
      <c r="F26" s="17" t="e">
        <f>[6]ｸﾗﾐ!$F22</f>
        <v>#N/A</v>
      </c>
      <c r="G26" s="17" t="e">
        <f>[6]ｸﾗﾐ!$G22</f>
        <v>#N/A</v>
      </c>
      <c r="H26" s="17" t="e">
        <f>[6]ｸﾗﾐ!$H22</f>
        <v>#N/A</v>
      </c>
      <c r="I26" s="17" t="e">
        <f>[6]ｸﾗﾐ!$I22</f>
        <v>#N/A</v>
      </c>
      <c r="J26" s="17" t="e">
        <f>[6]ｸﾗﾐ!$J22</f>
        <v>#N/A</v>
      </c>
      <c r="K26" s="17" t="e">
        <f>[6]ｸﾗﾐ!$K22</f>
        <v>#N/A</v>
      </c>
      <c r="L26" s="17" t="e">
        <f>[6]ｸﾗﾐ!$L22</f>
        <v>#N/A</v>
      </c>
      <c r="M26" s="17" t="e">
        <f>[6]ｸﾗﾐ!$M22</f>
        <v>#N/A</v>
      </c>
      <c r="N26" s="17" t="e">
        <f>[6]ｸﾗﾐ!$N22</f>
        <v>#N/A</v>
      </c>
      <c r="O26" s="17" t="e">
        <f>[6]ｸﾗﾐ!$O22</f>
        <v>#N/A</v>
      </c>
      <c r="P26" s="17" t="e">
        <f>[6]ｸﾗﾐ!$P22</f>
        <v>#N/A</v>
      </c>
      <c r="Q26" s="17" t="e">
        <f>[6]ｸﾗﾐ!$Q22</f>
        <v>#N/A</v>
      </c>
      <c r="R26" s="17" t="e">
        <f>[6]ｸﾗﾐ!$R22</f>
        <v>#N/A</v>
      </c>
      <c r="S26" s="17" t="e">
        <f>[6]ｸﾗﾐ!$S22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[6]ｸﾗﾐ!$C23</f>
        <v>#N/A</v>
      </c>
      <c r="D27" s="17" t="e">
        <f>[6]ｸﾗﾐ!$D23</f>
        <v>#N/A</v>
      </c>
      <c r="E27" s="17" t="e">
        <f>[6]ｸﾗﾐ!$E23</f>
        <v>#N/A</v>
      </c>
      <c r="F27" s="17" t="e">
        <f>[6]ｸﾗﾐ!$F23</f>
        <v>#N/A</v>
      </c>
      <c r="G27" s="17" t="e">
        <f>[6]ｸﾗﾐ!$G23</f>
        <v>#N/A</v>
      </c>
      <c r="H27" s="17" t="e">
        <f>[6]ｸﾗﾐ!$H23</f>
        <v>#N/A</v>
      </c>
      <c r="I27" s="17" t="e">
        <f>[6]ｸﾗﾐ!$I23</f>
        <v>#N/A</v>
      </c>
      <c r="J27" s="17" t="e">
        <f>[6]ｸﾗﾐ!$J23</f>
        <v>#N/A</v>
      </c>
      <c r="K27" s="17" t="e">
        <f>[6]ｸﾗﾐ!$K23</f>
        <v>#N/A</v>
      </c>
      <c r="L27" s="17" t="e">
        <f>[6]ｸﾗﾐ!$L23</f>
        <v>#N/A</v>
      </c>
      <c r="M27" s="17" t="e">
        <f>[6]ｸﾗﾐ!$M23</f>
        <v>#N/A</v>
      </c>
      <c r="N27" s="17" t="e">
        <f>[6]ｸﾗﾐ!$N23</f>
        <v>#N/A</v>
      </c>
      <c r="O27" s="17" t="e">
        <f>[6]ｸﾗﾐ!$O23</f>
        <v>#N/A</v>
      </c>
      <c r="P27" s="17" t="e">
        <f>[6]ｸﾗﾐ!$P23</f>
        <v>#N/A</v>
      </c>
      <c r="Q27" s="17" t="e">
        <f>[6]ｸﾗﾐ!$Q23</f>
        <v>#N/A</v>
      </c>
      <c r="R27" s="17" t="e">
        <f>[6]ｸﾗﾐ!$R23</f>
        <v>#N/A</v>
      </c>
      <c r="S27" s="17" t="e">
        <f>[6]ｸﾗﾐ!$S23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[6]ｸﾗﾐ!$C24</f>
        <v>#N/A</v>
      </c>
      <c r="D28" s="17" t="e">
        <f>[6]ｸﾗﾐ!$D24</f>
        <v>#N/A</v>
      </c>
      <c r="E28" s="17" t="e">
        <f>[6]ｸﾗﾐ!$E24</f>
        <v>#N/A</v>
      </c>
      <c r="F28" s="17" t="e">
        <f>[6]ｸﾗﾐ!$F24</f>
        <v>#N/A</v>
      </c>
      <c r="G28" s="17" t="e">
        <f>[6]ｸﾗﾐ!$G24</f>
        <v>#N/A</v>
      </c>
      <c r="H28" s="17" t="e">
        <f>[6]ｸﾗﾐ!$H24</f>
        <v>#N/A</v>
      </c>
      <c r="I28" s="17" t="e">
        <f>[6]ｸﾗﾐ!$I24</f>
        <v>#N/A</v>
      </c>
      <c r="J28" s="17" t="e">
        <f>[6]ｸﾗﾐ!$J24</f>
        <v>#N/A</v>
      </c>
      <c r="K28" s="17" t="e">
        <f>[6]ｸﾗﾐ!$K24</f>
        <v>#N/A</v>
      </c>
      <c r="L28" s="17" t="e">
        <f>[6]ｸﾗﾐ!$L24</f>
        <v>#N/A</v>
      </c>
      <c r="M28" s="17" t="e">
        <f>[6]ｸﾗﾐ!$M24</f>
        <v>#N/A</v>
      </c>
      <c r="N28" s="17" t="e">
        <f>[6]ｸﾗﾐ!$N24</f>
        <v>#N/A</v>
      </c>
      <c r="O28" s="17" t="e">
        <f>[6]ｸﾗﾐ!$O24</f>
        <v>#N/A</v>
      </c>
      <c r="P28" s="17" t="e">
        <f>[6]ｸﾗﾐ!$P24</f>
        <v>#N/A</v>
      </c>
      <c r="Q28" s="17" t="e">
        <f>[6]ｸﾗﾐ!$Q24</f>
        <v>#N/A</v>
      </c>
      <c r="R28" s="17" t="e">
        <f>[6]ｸﾗﾐ!$R24</f>
        <v>#N/A</v>
      </c>
      <c r="S28" s="17" t="e">
        <f>[6]ｸﾗﾐ!$S24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[6]ｸﾗﾐ!$C25</f>
        <v>#N/A</v>
      </c>
      <c r="D29" s="17" t="e">
        <f>[6]ｸﾗﾐ!$D25</f>
        <v>#N/A</v>
      </c>
      <c r="E29" s="17" t="e">
        <f>[6]ｸﾗﾐ!$E25</f>
        <v>#N/A</v>
      </c>
      <c r="F29" s="17" t="e">
        <f>[6]ｸﾗﾐ!$F25</f>
        <v>#N/A</v>
      </c>
      <c r="G29" s="17" t="e">
        <f>[6]ｸﾗﾐ!$G25</f>
        <v>#N/A</v>
      </c>
      <c r="H29" s="17" t="e">
        <f>[6]ｸﾗﾐ!$H25</f>
        <v>#N/A</v>
      </c>
      <c r="I29" s="17" t="e">
        <f>[6]ｸﾗﾐ!$I25</f>
        <v>#N/A</v>
      </c>
      <c r="J29" s="17" t="e">
        <f>[6]ｸﾗﾐ!$J25</f>
        <v>#N/A</v>
      </c>
      <c r="K29" s="17" t="e">
        <f>[6]ｸﾗﾐ!$K25</f>
        <v>#N/A</v>
      </c>
      <c r="L29" s="17" t="e">
        <f>[6]ｸﾗﾐ!$L25</f>
        <v>#N/A</v>
      </c>
      <c r="M29" s="17" t="e">
        <f>[6]ｸﾗﾐ!$M25</f>
        <v>#N/A</v>
      </c>
      <c r="N29" s="17" t="e">
        <f>[6]ｸﾗﾐ!$N25</f>
        <v>#N/A</v>
      </c>
      <c r="O29" s="17" t="e">
        <f>[6]ｸﾗﾐ!$O25</f>
        <v>#N/A</v>
      </c>
      <c r="P29" s="17" t="e">
        <f>[6]ｸﾗﾐ!$P25</f>
        <v>#N/A</v>
      </c>
      <c r="Q29" s="17" t="e">
        <f>[6]ｸﾗﾐ!$Q25</f>
        <v>#N/A</v>
      </c>
      <c r="R29" s="17" t="e">
        <f>[6]ｸﾗﾐ!$R25</f>
        <v>#N/A</v>
      </c>
      <c r="S29" s="17" t="e">
        <f>[6]ｸﾗﾐ!$S25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[6]ｸﾗﾐ!$C26</f>
        <v>#N/A</v>
      </c>
      <c r="D30" s="17" t="e">
        <f>[6]ｸﾗﾐ!$D26</f>
        <v>#N/A</v>
      </c>
      <c r="E30" s="17" t="e">
        <f>[6]ｸﾗﾐ!$E26</f>
        <v>#N/A</v>
      </c>
      <c r="F30" s="17" t="e">
        <f>[6]ｸﾗﾐ!$F26</f>
        <v>#N/A</v>
      </c>
      <c r="G30" s="17" t="e">
        <f>[6]ｸﾗﾐ!$G26</f>
        <v>#N/A</v>
      </c>
      <c r="H30" s="17" t="e">
        <f>[6]ｸﾗﾐ!$H26</f>
        <v>#N/A</v>
      </c>
      <c r="I30" s="17" t="e">
        <f>[6]ｸﾗﾐ!$I26</f>
        <v>#N/A</v>
      </c>
      <c r="J30" s="17" t="e">
        <f>[6]ｸﾗﾐ!$J26</f>
        <v>#N/A</v>
      </c>
      <c r="K30" s="17" t="e">
        <f>[6]ｸﾗﾐ!$K26</f>
        <v>#N/A</v>
      </c>
      <c r="L30" s="17" t="e">
        <f>[6]ｸﾗﾐ!$L26</f>
        <v>#N/A</v>
      </c>
      <c r="M30" s="17" t="e">
        <f>[6]ｸﾗﾐ!$M26</f>
        <v>#N/A</v>
      </c>
      <c r="N30" s="17" t="e">
        <f>[6]ｸﾗﾐ!$N26</f>
        <v>#N/A</v>
      </c>
      <c r="O30" s="17" t="e">
        <f>[6]ｸﾗﾐ!$O26</f>
        <v>#N/A</v>
      </c>
      <c r="P30" s="17" t="e">
        <f>[6]ｸﾗﾐ!$P26</f>
        <v>#N/A</v>
      </c>
      <c r="Q30" s="17" t="e">
        <f>[6]ｸﾗﾐ!$Q26</f>
        <v>#N/A</v>
      </c>
      <c r="R30" s="17" t="e">
        <f>[6]ｸﾗﾐ!$R26</f>
        <v>#N/A</v>
      </c>
      <c r="S30" s="17" t="e">
        <f>[6]ｸﾗﾐ!$S26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[6]ｸﾗﾐ!$C27</f>
        <v>#N/A</v>
      </c>
      <c r="D31" s="17" t="e">
        <f>[6]ｸﾗﾐ!$D27</f>
        <v>#N/A</v>
      </c>
      <c r="E31" s="17" t="e">
        <f>[6]ｸﾗﾐ!$E27</f>
        <v>#N/A</v>
      </c>
      <c r="F31" s="17" t="e">
        <f>[6]ｸﾗﾐ!$F27</f>
        <v>#N/A</v>
      </c>
      <c r="G31" s="17" t="e">
        <f>[6]ｸﾗﾐ!$G27</f>
        <v>#N/A</v>
      </c>
      <c r="H31" s="17" t="e">
        <f>[6]ｸﾗﾐ!$H27</f>
        <v>#N/A</v>
      </c>
      <c r="I31" s="17" t="e">
        <f>[6]ｸﾗﾐ!$I27</f>
        <v>#N/A</v>
      </c>
      <c r="J31" s="17" t="e">
        <f>[6]ｸﾗﾐ!$J27</f>
        <v>#N/A</v>
      </c>
      <c r="K31" s="17" t="e">
        <f>[6]ｸﾗﾐ!$K27</f>
        <v>#N/A</v>
      </c>
      <c r="L31" s="17" t="e">
        <f>[6]ｸﾗﾐ!$L27</f>
        <v>#N/A</v>
      </c>
      <c r="M31" s="17" t="e">
        <f>[6]ｸﾗﾐ!$M27</f>
        <v>#N/A</v>
      </c>
      <c r="N31" s="17" t="e">
        <f>[6]ｸﾗﾐ!$N27</f>
        <v>#N/A</v>
      </c>
      <c r="O31" s="17" t="e">
        <f>[6]ｸﾗﾐ!$O27</f>
        <v>#N/A</v>
      </c>
      <c r="P31" s="17" t="e">
        <f>[6]ｸﾗﾐ!$P27</f>
        <v>#N/A</v>
      </c>
      <c r="Q31" s="17" t="e">
        <f>[6]ｸﾗﾐ!$Q27</f>
        <v>#N/A</v>
      </c>
      <c r="R31" s="17" t="e">
        <f>[6]ｸﾗﾐ!$R27</f>
        <v>#N/A</v>
      </c>
      <c r="S31" s="17" t="e">
        <f>[6]ｸﾗﾐ!$S27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 t="e">
        <f>[6]ロタ!$C18</f>
        <v>#N/A</v>
      </c>
      <c r="D22" s="17" t="e">
        <f>[6]ロタ!$D18</f>
        <v>#N/A</v>
      </c>
      <c r="E22" s="17" t="e">
        <f>[6]ロタ!$E18</f>
        <v>#N/A</v>
      </c>
      <c r="F22" s="17" t="e">
        <f>[6]ロタ!$F18</f>
        <v>#N/A</v>
      </c>
      <c r="G22" s="17" t="e">
        <f>[6]ロタ!$G18</f>
        <v>#N/A</v>
      </c>
      <c r="H22" s="17" t="e">
        <f>[6]ロタ!$H18</f>
        <v>#N/A</v>
      </c>
      <c r="I22" s="17" t="e">
        <f>[6]ロタ!$I18</f>
        <v>#N/A</v>
      </c>
      <c r="J22" s="17" t="e">
        <f>[6]ロタ!$J18</f>
        <v>#N/A</v>
      </c>
      <c r="K22" s="17" t="e">
        <f>[6]ロタ!$K18</f>
        <v>#N/A</v>
      </c>
      <c r="L22" s="17" t="e">
        <f>[6]ロタ!$L18</f>
        <v>#N/A</v>
      </c>
      <c r="M22" s="17" t="e">
        <f>[6]ロタ!$M18</f>
        <v>#N/A</v>
      </c>
      <c r="N22" s="17" t="e">
        <f>[6]ロタ!$N18</f>
        <v>#N/A</v>
      </c>
      <c r="O22" s="17" t="e">
        <f>[6]ロタ!$O18</f>
        <v>#N/A</v>
      </c>
      <c r="P22" s="17" t="e">
        <f>[6]ロタ!$P18</f>
        <v>#N/A</v>
      </c>
      <c r="Q22" s="17" t="e">
        <f>[6]ロタ!$Q18</f>
        <v>#N/A</v>
      </c>
      <c r="R22" s="17" t="e">
        <f>[6]ロタ!$R18</f>
        <v>#N/A</v>
      </c>
      <c r="S22" s="17" t="e">
        <f>[6]ロタ!$S18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[6]ロタ!$C19</f>
        <v>#N/A</v>
      </c>
      <c r="D23" s="17" t="e">
        <f>[6]ロタ!$D19</f>
        <v>#N/A</v>
      </c>
      <c r="E23" s="17" t="e">
        <f>[6]ロタ!$E19</f>
        <v>#N/A</v>
      </c>
      <c r="F23" s="17" t="e">
        <f>[6]ロタ!$F19</f>
        <v>#N/A</v>
      </c>
      <c r="G23" s="17" t="e">
        <f>[6]ロタ!$G19</f>
        <v>#N/A</v>
      </c>
      <c r="H23" s="17" t="e">
        <f>[6]ロタ!$H19</f>
        <v>#N/A</v>
      </c>
      <c r="I23" s="17" t="e">
        <f>[6]ロタ!$I19</f>
        <v>#N/A</v>
      </c>
      <c r="J23" s="17" t="e">
        <f>[6]ロタ!$J19</f>
        <v>#N/A</v>
      </c>
      <c r="K23" s="17" t="e">
        <f>[6]ロタ!$K19</f>
        <v>#N/A</v>
      </c>
      <c r="L23" s="17" t="e">
        <f>[6]ロタ!$L19</f>
        <v>#N/A</v>
      </c>
      <c r="M23" s="17" t="e">
        <f>[6]ロタ!$M19</f>
        <v>#N/A</v>
      </c>
      <c r="N23" s="17" t="e">
        <f>[6]ロタ!$N19</f>
        <v>#N/A</v>
      </c>
      <c r="O23" s="17" t="e">
        <f>[6]ロタ!$O19</f>
        <v>#N/A</v>
      </c>
      <c r="P23" s="17" t="e">
        <f>[6]ロタ!$P19</f>
        <v>#N/A</v>
      </c>
      <c r="Q23" s="17" t="e">
        <f>[6]ロタ!$Q19</f>
        <v>#N/A</v>
      </c>
      <c r="R23" s="17" t="e">
        <f>[6]ロタ!$R19</f>
        <v>#N/A</v>
      </c>
      <c r="S23" s="17" t="e">
        <f>[6]ロタ!$S19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[6]ロタ!$C20</f>
        <v>#N/A</v>
      </c>
      <c r="D24" s="17" t="e">
        <f>[6]ロタ!$D20</f>
        <v>#N/A</v>
      </c>
      <c r="E24" s="17" t="e">
        <f>[6]ロタ!$E20</f>
        <v>#N/A</v>
      </c>
      <c r="F24" s="17" t="e">
        <f>[6]ロタ!$F20</f>
        <v>#N/A</v>
      </c>
      <c r="G24" s="17" t="e">
        <f>[6]ロタ!$G20</f>
        <v>#N/A</v>
      </c>
      <c r="H24" s="17" t="e">
        <f>[6]ロタ!$H20</f>
        <v>#N/A</v>
      </c>
      <c r="I24" s="17" t="e">
        <f>[6]ロタ!$I20</f>
        <v>#N/A</v>
      </c>
      <c r="J24" s="17" t="e">
        <f>[6]ロタ!$J20</f>
        <v>#N/A</v>
      </c>
      <c r="K24" s="17" t="e">
        <f>[6]ロタ!$K20</f>
        <v>#N/A</v>
      </c>
      <c r="L24" s="17" t="e">
        <f>[6]ロタ!$L20</f>
        <v>#N/A</v>
      </c>
      <c r="M24" s="17" t="e">
        <f>[6]ロタ!$M20</f>
        <v>#N/A</v>
      </c>
      <c r="N24" s="17" t="e">
        <f>[6]ロタ!$N20</f>
        <v>#N/A</v>
      </c>
      <c r="O24" s="17" t="e">
        <f>[6]ロタ!$O20</f>
        <v>#N/A</v>
      </c>
      <c r="P24" s="17" t="e">
        <f>[6]ロタ!$P20</f>
        <v>#N/A</v>
      </c>
      <c r="Q24" s="17" t="e">
        <f>[6]ロタ!$Q20</f>
        <v>#N/A</v>
      </c>
      <c r="R24" s="17" t="e">
        <f>[6]ロタ!$R20</f>
        <v>#N/A</v>
      </c>
      <c r="S24" s="17" t="e">
        <f>[6]ロタ!$S20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[6]ロタ!$C21</f>
        <v>#N/A</v>
      </c>
      <c r="D25" s="17" t="e">
        <f>[6]ロタ!$D21</f>
        <v>#N/A</v>
      </c>
      <c r="E25" s="17" t="e">
        <f>[6]ロタ!$E21</f>
        <v>#N/A</v>
      </c>
      <c r="F25" s="17" t="e">
        <f>[6]ロタ!$F21</f>
        <v>#N/A</v>
      </c>
      <c r="G25" s="17" t="e">
        <f>[6]ロタ!$G21</f>
        <v>#N/A</v>
      </c>
      <c r="H25" s="17" t="e">
        <f>[6]ロタ!$H21</f>
        <v>#N/A</v>
      </c>
      <c r="I25" s="17" t="e">
        <f>[6]ロタ!$I21</f>
        <v>#N/A</v>
      </c>
      <c r="J25" s="17" t="e">
        <f>[6]ロタ!$J21</f>
        <v>#N/A</v>
      </c>
      <c r="K25" s="17" t="e">
        <f>[6]ロタ!$K21</f>
        <v>#N/A</v>
      </c>
      <c r="L25" s="17" t="e">
        <f>[6]ロタ!$L21</f>
        <v>#N/A</v>
      </c>
      <c r="M25" s="17" t="e">
        <f>[6]ロタ!$M21</f>
        <v>#N/A</v>
      </c>
      <c r="N25" s="17" t="e">
        <f>[6]ロタ!$N21</f>
        <v>#N/A</v>
      </c>
      <c r="O25" s="17" t="e">
        <f>[6]ロタ!$O21</f>
        <v>#N/A</v>
      </c>
      <c r="P25" s="17" t="e">
        <f>[6]ロタ!$P21</f>
        <v>#N/A</v>
      </c>
      <c r="Q25" s="17" t="e">
        <f>[6]ロタ!$Q21</f>
        <v>#N/A</v>
      </c>
      <c r="R25" s="17" t="e">
        <f>[6]ロタ!$R21</f>
        <v>#N/A</v>
      </c>
      <c r="S25" s="17" t="e">
        <f>[6]ロタ!$S21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[6]ロタ!$C22</f>
        <v>#N/A</v>
      </c>
      <c r="D26" s="17" t="e">
        <f>[6]ロタ!$D22</f>
        <v>#N/A</v>
      </c>
      <c r="E26" s="17" t="e">
        <f>[6]ロタ!$E22</f>
        <v>#N/A</v>
      </c>
      <c r="F26" s="17" t="e">
        <f>[6]ロタ!$F22</f>
        <v>#N/A</v>
      </c>
      <c r="G26" s="17" t="e">
        <f>[6]ロタ!$G22</f>
        <v>#N/A</v>
      </c>
      <c r="H26" s="17" t="e">
        <f>[6]ロタ!$H22</f>
        <v>#N/A</v>
      </c>
      <c r="I26" s="17" t="e">
        <f>[6]ロタ!$I22</f>
        <v>#N/A</v>
      </c>
      <c r="J26" s="17" t="e">
        <f>[6]ロタ!$J22</f>
        <v>#N/A</v>
      </c>
      <c r="K26" s="17" t="e">
        <f>[6]ロタ!$K22</f>
        <v>#N/A</v>
      </c>
      <c r="L26" s="17" t="e">
        <f>[6]ロタ!$L22</f>
        <v>#N/A</v>
      </c>
      <c r="M26" s="17" t="e">
        <f>[6]ロタ!$M22</f>
        <v>#N/A</v>
      </c>
      <c r="N26" s="17" t="e">
        <f>[6]ロタ!$N22</f>
        <v>#N/A</v>
      </c>
      <c r="O26" s="17" t="e">
        <f>[6]ロタ!$O22</f>
        <v>#N/A</v>
      </c>
      <c r="P26" s="17" t="e">
        <f>[6]ロタ!$P22</f>
        <v>#N/A</v>
      </c>
      <c r="Q26" s="17" t="e">
        <f>[6]ロタ!$Q22</f>
        <v>#N/A</v>
      </c>
      <c r="R26" s="17" t="e">
        <f>[6]ロタ!$R22</f>
        <v>#N/A</v>
      </c>
      <c r="S26" s="17" t="e">
        <f>[6]ロタ!$S22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[6]ロタ!$C23</f>
        <v>#N/A</v>
      </c>
      <c r="D27" s="17" t="e">
        <f>[6]ロタ!$D23</f>
        <v>#N/A</v>
      </c>
      <c r="E27" s="17" t="e">
        <f>[6]ロタ!$E23</f>
        <v>#N/A</v>
      </c>
      <c r="F27" s="17" t="e">
        <f>[6]ロタ!$F23</f>
        <v>#N/A</v>
      </c>
      <c r="G27" s="17" t="e">
        <f>[6]ロタ!$G23</f>
        <v>#N/A</v>
      </c>
      <c r="H27" s="17" t="e">
        <f>[6]ロタ!$H23</f>
        <v>#N/A</v>
      </c>
      <c r="I27" s="17" t="e">
        <f>[6]ロタ!$I23</f>
        <v>#N/A</v>
      </c>
      <c r="J27" s="17" t="e">
        <f>[6]ロタ!$J23</f>
        <v>#N/A</v>
      </c>
      <c r="K27" s="17" t="e">
        <f>[6]ロタ!$K23</f>
        <v>#N/A</v>
      </c>
      <c r="L27" s="17" t="e">
        <f>[6]ロタ!$L23</f>
        <v>#N/A</v>
      </c>
      <c r="M27" s="17" t="e">
        <f>[6]ロタ!$M23</f>
        <v>#N/A</v>
      </c>
      <c r="N27" s="17" t="e">
        <f>[6]ロタ!$N23</f>
        <v>#N/A</v>
      </c>
      <c r="O27" s="17" t="e">
        <f>[6]ロタ!$O23</f>
        <v>#N/A</v>
      </c>
      <c r="P27" s="17" t="e">
        <f>[6]ロタ!$P23</f>
        <v>#N/A</v>
      </c>
      <c r="Q27" s="17" t="e">
        <f>[6]ロタ!$Q23</f>
        <v>#N/A</v>
      </c>
      <c r="R27" s="17" t="e">
        <f>[6]ロタ!$R23</f>
        <v>#N/A</v>
      </c>
      <c r="S27" s="17" t="e">
        <f>[6]ロタ!$S23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[6]ロタ!$C24</f>
        <v>#N/A</v>
      </c>
      <c r="D28" s="17" t="e">
        <f>[6]ロタ!$D24</f>
        <v>#N/A</v>
      </c>
      <c r="E28" s="17" t="e">
        <f>[6]ロタ!$E24</f>
        <v>#N/A</v>
      </c>
      <c r="F28" s="17" t="e">
        <f>[6]ロタ!$F24</f>
        <v>#N/A</v>
      </c>
      <c r="G28" s="17" t="e">
        <f>[6]ロタ!$G24</f>
        <v>#N/A</v>
      </c>
      <c r="H28" s="17" t="e">
        <f>[6]ロタ!$H24</f>
        <v>#N/A</v>
      </c>
      <c r="I28" s="17" t="e">
        <f>[6]ロタ!$I24</f>
        <v>#N/A</v>
      </c>
      <c r="J28" s="17" t="e">
        <f>[6]ロタ!$J24</f>
        <v>#N/A</v>
      </c>
      <c r="K28" s="17" t="e">
        <f>[6]ロタ!$K24</f>
        <v>#N/A</v>
      </c>
      <c r="L28" s="17" t="e">
        <f>[6]ロタ!$L24</f>
        <v>#N/A</v>
      </c>
      <c r="M28" s="17" t="e">
        <f>[6]ロタ!$M24</f>
        <v>#N/A</v>
      </c>
      <c r="N28" s="17" t="e">
        <f>[6]ロタ!$N24</f>
        <v>#N/A</v>
      </c>
      <c r="O28" s="17" t="e">
        <f>[6]ロタ!$O24</f>
        <v>#N/A</v>
      </c>
      <c r="P28" s="17" t="e">
        <f>[6]ロタ!$P24</f>
        <v>#N/A</v>
      </c>
      <c r="Q28" s="17" t="e">
        <f>[6]ロタ!$Q24</f>
        <v>#N/A</v>
      </c>
      <c r="R28" s="17" t="e">
        <f>[6]ロタ!$R24</f>
        <v>#N/A</v>
      </c>
      <c r="S28" s="17" t="e">
        <f>[6]ロタ!$S24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[6]ロタ!$C25</f>
        <v>#N/A</v>
      </c>
      <c r="D29" s="17" t="e">
        <f>[6]ロタ!$D25</f>
        <v>#N/A</v>
      </c>
      <c r="E29" s="17" t="e">
        <f>[6]ロタ!$E25</f>
        <v>#N/A</v>
      </c>
      <c r="F29" s="17" t="e">
        <f>[6]ロタ!$F25</f>
        <v>#N/A</v>
      </c>
      <c r="G29" s="17" t="e">
        <f>[6]ロタ!$G25</f>
        <v>#N/A</v>
      </c>
      <c r="H29" s="17" t="e">
        <f>[6]ロタ!$H25</f>
        <v>#N/A</v>
      </c>
      <c r="I29" s="17" t="e">
        <f>[6]ロタ!$I25</f>
        <v>#N/A</v>
      </c>
      <c r="J29" s="17" t="e">
        <f>[6]ロタ!$J25</f>
        <v>#N/A</v>
      </c>
      <c r="K29" s="17" t="e">
        <f>[6]ロタ!$K25</f>
        <v>#N/A</v>
      </c>
      <c r="L29" s="17" t="e">
        <f>[6]ロタ!$L25</f>
        <v>#N/A</v>
      </c>
      <c r="M29" s="17" t="e">
        <f>[6]ロタ!$M25</f>
        <v>#N/A</v>
      </c>
      <c r="N29" s="17" t="e">
        <f>[6]ロタ!$N25</f>
        <v>#N/A</v>
      </c>
      <c r="O29" s="17" t="e">
        <f>[6]ロタ!$O25</f>
        <v>#N/A</v>
      </c>
      <c r="P29" s="17" t="e">
        <f>[6]ロタ!$P25</f>
        <v>#N/A</v>
      </c>
      <c r="Q29" s="17" t="e">
        <f>[6]ロタ!$Q25</f>
        <v>#N/A</v>
      </c>
      <c r="R29" s="17" t="e">
        <f>[6]ロタ!$R25</f>
        <v>#N/A</v>
      </c>
      <c r="S29" s="17" t="e">
        <f>[6]ロタ!$S25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[6]ロタ!$C26</f>
        <v>#N/A</v>
      </c>
      <c r="D30" s="17" t="e">
        <f>[6]ロタ!$D26</f>
        <v>#N/A</v>
      </c>
      <c r="E30" s="17" t="e">
        <f>[6]ロタ!$E26</f>
        <v>#N/A</v>
      </c>
      <c r="F30" s="17" t="e">
        <f>[6]ロタ!$F26</f>
        <v>#N/A</v>
      </c>
      <c r="G30" s="17" t="e">
        <f>[6]ロタ!$G26</f>
        <v>#N/A</v>
      </c>
      <c r="H30" s="17" t="e">
        <f>[6]ロタ!$H26</f>
        <v>#N/A</v>
      </c>
      <c r="I30" s="17" t="e">
        <f>[6]ロタ!$I26</f>
        <v>#N/A</v>
      </c>
      <c r="J30" s="17" t="e">
        <f>[6]ロタ!$J26</f>
        <v>#N/A</v>
      </c>
      <c r="K30" s="17" t="e">
        <f>[6]ロタ!$K26</f>
        <v>#N/A</v>
      </c>
      <c r="L30" s="17" t="e">
        <f>[6]ロタ!$L26</f>
        <v>#N/A</v>
      </c>
      <c r="M30" s="17" t="e">
        <f>[6]ロタ!$M26</f>
        <v>#N/A</v>
      </c>
      <c r="N30" s="17" t="e">
        <f>[6]ロタ!$N26</f>
        <v>#N/A</v>
      </c>
      <c r="O30" s="17" t="e">
        <f>[6]ロタ!$O26</f>
        <v>#N/A</v>
      </c>
      <c r="P30" s="17" t="e">
        <f>[6]ロタ!$P26</f>
        <v>#N/A</v>
      </c>
      <c r="Q30" s="17" t="e">
        <f>[6]ロタ!$Q26</f>
        <v>#N/A</v>
      </c>
      <c r="R30" s="17" t="e">
        <f>[6]ロタ!$R26</f>
        <v>#N/A</v>
      </c>
      <c r="S30" s="17" t="e">
        <f>[6]ロタ!$S26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[6]ロタ!$C27</f>
        <v>#N/A</v>
      </c>
      <c r="D31" s="17" t="e">
        <f>[6]ロタ!$D27</f>
        <v>#N/A</v>
      </c>
      <c r="E31" s="17" t="e">
        <f>[6]ロタ!$E27</f>
        <v>#N/A</v>
      </c>
      <c r="F31" s="17" t="e">
        <f>[6]ロタ!$F27</f>
        <v>#N/A</v>
      </c>
      <c r="G31" s="17" t="e">
        <f>[6]ロタ!$G27</f>
        <v>#N/A</v>
      </c>
      <c r="H31" s="17" t="e">
        <f>[6]ロタ!$H27</f>
        <v>#N/A</v>
      </c>
      <c r="I31" s="17" t="e">
        <f>[6]ロタ!$I27</f>
        <v>#N/A</v>
      </c>
      <c r="J31" s="17" t="e">
        <f>[6]ロタ!$J27</f>
        <v>#N/A</v>
      </c>
      <c r="K31" s="17" t="e">
        <f>[6]ロタ!$K27</f>
        <v>#N/A</v>
      </c>
      <c r="L31" s="17" t="e">
        <f>[6]ロタ!$L27</f>
        <v>#N/A</v>
      </c>
      <c r="M31" s="17" t="e">
        <f>[6]ロタ!$M27</f>
        <v>#N/A</v>
      </c>
      <c r="N31" s="17" t="e">
        <f>[6]ロタ!$N27</f>
        <v>#N/A</v>
      </c>
      <c r="O31" s="17" t="e">
        <f>[6]ロタ!$O27</f>
        <v>#N/A</v>
      </c>
      <c r="P31" s="17" t="e">
        <f>[6]ロタ!$P27</f>
        <v>#N/A</v>
      </c>
      <c r="Q31" s="17" t="e">
        <f>[6]ロタ!$Q27</f>
        <v>#N/A</v>
      </c>
      <c r="R31" s="17" t="e">
        <f>[6]ロタ!$R27</f>
        <v>#N/A</v>
      </c>
      <c r="S31" s="17" t="e">
        <f>[6]ロタ!$S27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8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12.5</v>
      </c>
      <c r="F61" s="4">
        <f t="shared" si="4"/>
        <v>62.5</v>
      </c>
      <c r="G61" s="4">
        <f t="shared" si="4"/>
        <v>25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8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08203125" bestFit="1" customWidth="1"/>
    <col min="5" max="5" width="17.3320312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49" activePane="bottomRight" state="frozen"/>
      <selection pane="topRight" activeCell="G1" sqref="G1"/>
      <selection pane="bottomLeft" activeCell="A3" sqref="A3"/>
      <selection pane="bottomRight" activeCell="H269" sqref="H269"/>
    </sheetView>
  </sheetViews>
  <sheetFormatPr defaultRowHeight="16.5"/>
  <cols>
    <col min="7" max="7" width="10.08203125" customWidth="1"/>
    <col min="8" max="8" width="14.25" bestFit="1" customWidth="1"/>
    <col min="9" max="19" width="13.08203125" bestFit="1" customWidth="1"/>
    <col min="20" max="20" width="14.25" bestFit="1" customWidth="1"/>
    <col min="21" max="52" width="13.08203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1.96</v>
      </c>
      <c r="H270" s="23">
        <f t="array" ref="H270">AVERAGE(IF(年次別!$F270=TRANSPOSE(カレンダー!$A$2:$A$54),令和8年各保健所毎集計!$BN$20:$DN$20))</f>
        <v>0.59499999999999997</v>
      </c>
      <c r="I270" s="23">
        <f t="array" ref="I270">AVERAGE(IF(年次別!$F270=TRANSPOSE(カレンダー!$A$2:$A$54),令和8年各保健所毎集計!$BN$35:$DN$35))</f>
        <v>0.16750000000000001</v>
      </c>
      <c r="J270" s="23">
        <f t="array" ref="J270">AVERAGE(IF(年次別!$F270=TRANSPOSE(カレンダー!$A$2:$A$54),令和8年各保健所毎集計!$BN$36:$DN$36))</f>
        <v>0.28000000000000003</v>
      </c>
      <c r="K270" s="23">
        <f t="array" ref="K270">AVERAGE(IF(年次別!$F270=TRANSPOSE(カレンダー!$A$2:$A$54),令和8年各保健所毎集計!$BN$51:$DN$51))</f>
        <v>0.11499999999999999</v>
      </c>
      <c r="L270" s="23">
        <f t="array" ref="L270">AVERAGE(IF(年次別!$F270=TRANSPOSE(カレンダー!$A$2:$A$54),令和8年各保健所毎集計!$BN$52:$DN$52))</f>
        <v>0.1225</v>
      </c>
      <c r="M270" s="23">
        <f t="array" ref="M270">AVERAGE(IF(年次別!$F270=TRANSPOSE(カレンダー!$A$2:$A$54),令和8年各保健所毎集計!$BN$67:$DN$67))</f>
        <v>0.49</v>
      </c>
      <c r="N270" s="23">
        <f t="array" ref="N270">AVERAGE(IF(年次別!$F270=TRANSPOSE(カレンダー!$A$2:$A$54),令和8年各保健所毎集計!$BN$68:$DN$68))</f>
        <v>1.31</v>
      </c>
      <c r="O270" s="23">
        <f t="array" ref="O270">AVERAGE(IF(年次別!$F270=TRANSPOSE(カレンダー!$A$2:$A$54),令和8年各保健所毎集計!$BN$83:$DN$83))</f>
        <v>1.49</v>
      </c>
      <c r="P270" s="23">
        <f t="array" ref="P270">AVERAGE(IF(年次別!$F270=TRANSPOSE(カレンダー!$A$2:$A$54),令和8年各保健所毎集計!$BN$84:$DN$84))</f>
        <v>2.4175</v>
      </c>
      <c r="Q270" s="23">
        <f t="array" ref="Q270">AVERAGE(IF(年次別!$F270=TRANSPOSE(カレンダー!$A$2:$A$54),令和8年各保健所毎集計!$BN$99:$DN$99))</f>
        <v>0.47</v>
      </c>
      <c r="R270" s="23">
        <f t="array" ref="R270">AVERAGE(IF(年次別!$F270=TRANSPOSE(カレンダー!$A$2:$A$54),令和8年各保健所毎集計!$BN$100:$DN$100))</f>
        <v>0.16250000000000001</v>
      </c>
      <c r="S270" s="23">
        <f t="array" ref="S270">AVERAGE(IF(年次別!$F270=TRANSPOSE(カレンダー!$A$2:$A$54),令和8年各保健所毎集計!$BN$115:$DN$115))</f>
        <v>0.01</v>
      </c>
      <c r="T270" s="23">
        <f t="array" ref="T270">AVERAGE(IF(年次別!$F270=TRANSPOSE(カレンダー!$A$2:$A$54),令和8年各保健所毎集計!$BN$116:$DN$116))</f>
        <v>7.2499999999999995E-2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0.04</v>
      </c>
      <c r="W270" s="23">
        <f t="array" ref="W270">AVERAGE(IF(年次別!$F270=TRANSPOSE(カレンダー!$A$2:$A$54),令和8年各保健所毎集計!$BN$147:$DN$147))</f>
        <v>0.1575</v>
      </c>
      <c r="X270" s="23">
        <f t="array" ref="X270">AVERAGE(IF(年次別!$F270=TRANSPOSE(カレンダー!$A$2:$A$54),令和8年各保健所毎集計!$BN$148:$DN$148))</f>
        <v>0.13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0.03</v>
      </c>
      <c r="AD270" s="23">
        <f t="array" ref="AD270">AVERAGE(IF(年次別!$F270=TRANSPOSE(カレンダー!$A$2:$A$54),令和8年各保健所毎集計!$BN$164:$DN$164))</f>
        <v>0.02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1.2500000000000001E-2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2.5000000000000001E-3</v>
      </c>
      <c r="AK270" s="23">
        <f t="array" ref="AK270">AVERAGE(IF(年次別!$F270=TRANSPOSE(カレンダー!$A$2:$A$54),令和8年各保健所毎集計!$BN$211:$DN$211))</f>
        <v>0.6100000000000001</v>
      </c>
      <c r="AL270" s="23">
        <f t="array" ref="AL270">AVERAGE(IF(年次別!$F270=TRANSPOSE(カレンダー!$A$2:$A$54),令和8年各保健所毎集計!$BN$212:$DN$212))</f>
        <v>0.1925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0.01</v>
      </c>
      <c r="AQ270" s="23">
        <f t="array" ref="AQ270">AVERAGE(IF(年次別!$F270=TRANSPOSE(カレンダー!$A$2:$A$54),令和8年各保健所毎集計!$BN$243:$DN$243))</f>
        <v>3.5000000000000003E-2</v>
      </c>
      <c r="AR270" s="23">
        <f t="array" ref="AR270">AVERAGE(IF(年次別!$F270=TRANSPOSE(カレンダー!$A$2:$A$54),令和8年各保健所毎集計!$BN$244:$DN$244))</f>
        <v>1.7500000000000002E-2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8.2500000000000004E-2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7.4999999999999997E-3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3.5000000000000003E-2</v>
      </c>
      <c r="BA270" s="23">
        <f t="array" ref="BA270">AVERAGE(IF(年次別!$F270=TRANSPOSE(カレンダー!$A$2:$A$54),令和8年各保健所毎集計!$BN$307:$DN$307))</f>
        <v>0.72249999999999992</v>
      </c>
      <c r="BB270" s="23">
        <f t="array" ref="BB270">AVERAGE(IF(年次別!$F270=TRANSPOSE(カレンダー!$A$2:$A$54),令和8年各保健所毎集計!$BN$308:$DN$308))</f>
        <v>0.32750000000000001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8" workbookViewId="0">
      <selection activeCell="D1" sqref="D1:I1048576"/>
    </sheetView>
  </sheetViews>
  <sheetFormatPr defaultRowHeight="16.5"/>
  <cols>
    <col min="3" max="3" width="18.25" customWidth="1"/>
  </cols>
  <sheetData>
    <row r="4" spans="2:9" ht="18">
      <c r="B4" t="s">
        <v>77</v>
      </c>
    </row>
    <row r="6" spans="2:9" ht="18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TRANSPOSE([2]沖縄県!$DH$21:$DH$26)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22624</v>
      </c>
    </row>
    <row r="12" spans="2:9" ht="18">
      <c r="B12" t="s">
        <v>79</v>
      </c>
    </row>
    <row r="14" spans="2:9" ht="18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TRANSPOSE([2]沖縄県!$DH$80:$DH$85)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148</v>
      </c>
    </row>
    <row r="20" spans="2:9" ht="18">
      <c r="B20" t="s">
        <v>81</v>
      </c>
    </row>
    <row r="22" spans="2:9" ht="18">
      <c r="C22" s="10" t="s">
        <v>95</v>
      </c>
      <c r="D22" s="8"/>
      <c r="E22" s="8"/>
      <c r="F22" s="8"/>
      <c r="G22" s="8"/>
      <c r="H22" s="8"/>
      <c r="I22" s="8"/>
    </row>
    <row r="23" spans="2:9" ht="36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TRANSPOSE([2]沖縄県!$BD$140:$BD$145)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97</v>
      </c>
    </row>
    <row r="28" spans="2:9" ht="18">
      <c r="B28" t="s">
        <v>82</v>
      </c>
    </row>
    <row r="30" spans="2:9" ht="18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TRANSPOSE([2]沖縄県!$BD$199:$BD$204)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629</v>
      </c>
    </row>
    <row r="36" spans="2:9" ht="18">
      <c r="B36" t="s">
        <v>83</v>
      </c>
    </row>
    <row r="38" spans="2:9" ht="18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TRANSPOSE([2]沖縄県!$DH$257:$DH$262)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3064</v>
      </c>
    </row>
    <row r="44" spans="2:9" ht="18">
      <c r="B44" t="s">
        <v>251</v>
      </c>
    </row>
    <row r="46" spans="2:9" ht="18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TRANSPOSE([2]沖縄県!$BD$317:$BD$322)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343</v>
      </c>
    </row>
    <row r="52" spans="2:9" ht="18">
      <c r="B52" t="s">
        <v>84</v>
      </c>
    </row>
    <row r="54" spans="2:9" ht="18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TRANSPOSE([2]沖縄県!$BD$376:$BD$381)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23</v>
      </c>
    </row>
    <row r="60" spans="2:9" ht="18">
      <c r="B60" t="s">
        <v>85</v>
      </c>
    </row>
    <row r="62" spans="2:9" ht="18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TRANSPOSE([2]沖縄県!$BD$435:$BD$440)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41</v>
      </c>
    </row>
    <row r="68" spans="2:9" ht="18">
      <c r="B68" s="32" t="s">
        <v>193</v>
      </c>
    </row>
    <row r="70" spans="2:9" ht="18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TRANSPOSE([2]沖縄県!$BD$494:$BD$499)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66</v>
      </c>
    </row>
    <row r="76" spans="2:9" ht="18">
      <c r="B76" t="s">
        <v>86</v>
      </c>
    </row>
    <row r="78" spans="2:9" ht="18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TRANSPOSE([2]沖縄県!$BD$553:$BD$558)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14</v>
      </c>
    </row>
    <row r="84" spans="2:9" ht="18">
      <c r="B84" t="s">
        <v>87</v>
      </c>
    </row>
    <row r="86" spans="2:9" ht="18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TRANSPOSE([2]沖縄県!$BD$612:$BD$617)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9</v>
      </c>
    </row>
    <row r="92" spans="2:9" ht="18">
      <c r="B92" t="s">
        <v>88</v>
      </c>
    </row>
    <row r="94" spans="2:9" ht="18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TRANSPOSE([2]沖縄県!$BD$671:$BD$676)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2</v>
      </c>
    </row>
    <row r="100" spans="2:9" ht="18">
      <c r="B100" t="s">
        <v>89</v>
      </c>
    </row>
    <row r="102" spans="2:9" ht="18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TRANSPOSE([2]沖縄県!$BD$730:$BD$735)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298</v>
      </c>
    </row>
    <row r="108" spans="2:9" ht="18">
      <c r="B108" t="s">
        <v>90</v>
      </c>
    </row>
    <row r="110" spans="2:9" ht="18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TRANSPOSE([2]沖縄県!$BD$789:$BD$794)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4</v>
      </c>
    </row>
    <row r="116" spans="2:9" ht="18">
      <c r="B116" t="s">
        <v>91</v>
      </c>
    </row>
    <row r="118" spans="2:9" ht="18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TRANSPOSE([2]沖縄県!$BD$848:$BD$853)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13</v>
      </c>
    </row>
    <row r="124" spans="2:9" ht="18">
      <c r="B124" t="s">
        <v>92</v>
      </c>
    </row>
    <row r="126" spans="2:9" ht="18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TRANSPOSE([2]沖縄県!$BD$907:$BD$912)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7</v>
      </c>
    </row>
    <row r="132" spans="2:9" ht="18">
      <c r="B132" t="s">
        <v>93</v>
      </c>
    </row>
    <row r="134" spans="2:9" ht="18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TRANSPOSE([2]沖縄県!$BD$966:$BD$971)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">
      <c r="B140" t="s">
        <v>94</v>
      </c>
    </row>
    <row r="142" spans="2:9" ht="18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TRANSPOSE([2]沖縄県!$BD$1025:$BD$1030)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8</v>
      </c>
    </row>
    <row r="148" spans="2:9">
      <c r="B148" s="86" t="s">
        <v>243</v>
      </c>
    </row>
    <row r="150" spans="2:9" ht="18">
      <c r="C150" s="8" t="s">
        <v>95</v>
      </c>
      <c r="D150" s="8"/>
      <c r="E150" s="8"/>
      <c r="F150" s="8"/>
      <c r="G150" s="8"/>
      <c r="H150" s="8"/>
      <c r="I150" s="8"/>
    </row>
    <row r="151" spans="2:9" ht="28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TRANSPOSE([2]沖縄県!$BD$1084:$BD$1089)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1056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topLeftCell="A5" zoomScale="60" zoomScaleNormal="60" workbookViewId="0">
      <selection activeCell="C6" sqref="C6:P58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 t="e">
        <f>[3]ARI!$C19</f>
        <v>#N/A</v>
      </c>
      <c r="D22" s="17">
        <f>[3]ARI!$D19</f>
        <v>0</v>
      </c>
      <c r="E22" s="17">
        <f>[3]ARI!$E19</f>
        <v>0</v>
      </c>
      <c r="F22" s="17">
        <f>[3]ARI!$F19</f>
        <v>0</v>
      </c>
      <c r="G22" s="17">
        <f>[3]ARI!$G19</f>
        <v>0</v>
      </c>
      <c r="H22" s="17">
        <f>[3]ARI!$H19</f>
        <v>0</v>
      </c>
      <c r="I22" s="17">
        <f>[3]ARI!$I19</f>
        <v>0</v>
      </c>
      <c r="J22" s="17">
        <f>[3]ARI!$J19</f>
        <v>0</v>
      </c>
      <c r="K22" s="17">
        <f>[3]ARI!$K19</f>
        <v>0</v>
      </c>
      <c r="L22" s="17">
        <f>[3]ARI!$L19</f>
        <v>0</v>
      </c>
      <c r="M22" s="17">
        <f>[3]ARI!$M19</f>
        <v>0</v>
      </c>
      <c r="N22" s="17">
        <f>[3]ARI!$N19</f>
        <v>0</v>
      </c>
      <c r="O22" s="17">
        <f>[3]ARI!$O19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[3]ARI!$C20</f>
        <v>#N/A</v>
      </c>
      <c r="D23" s="17">
        <f>[3]ARI!$D20</f>
        <v>0</v>
      </c>
      <c r="E23" s="17">
        <f>[3]ARI!$E20</f>
        <v>0</v>
      </c>
      <c r="F23" s="17">
        <f>[3]ARI!$F20</f>
        <v>0</v>
      </c>
      <c r="G23" s="17">
        <f>[3]ARI!$G20</f>
        <v>0</v>
      </c>
      <c r="H23" s="17">
        <f>[3]ARI!$H20</f>
        <v>0</v>
      </c>
      <c r="I23" s="17">
        <f>[3]ARI!$I20</f>
        <v>0</v>
      </c>
      <c r="J23" s="17">
        <f>[3]ARI!$J20</f>
        <v>0</v>
      </c>
      <c r="K23" s="17">
        <f>[3]ARI!$K20</f>
        <v>0</v>
      </c>
      <c r="L23" s="17">
        <f>[3]ARI!$L20</f>
        <v>0</v>
      </c>
      <c r="M23" s="17">
        <f>[3]ARI!$M20</f>
        <v>0</v>
      </c>
      <c r="N23" s="17">
        <f>[3]ARI!$N20</f>
        <v>0</v>
      </c>
      <c r="O23" s="17">
        <f>[3]ARI!$O20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[3]ARI!$C21</f>
        <v>#N/A</v>
      </c>
      <c r="D24" s="17">
        <f>[3]ARI!$D21</f>
        <v>0</v>
      </c>
      <c r="E24" s="17">
        <f>[3]ARI!$E21</f>
        <v>0</v>
      </c>
      <c r="F24" s="17">
        <f>[3]ARI!$F21</f>
        <v>0</v>
      </c>
      <c r="G24" s="17">
        <f>[3]ARI!$G21</f>
        <v>0</v>
      </c>
      <c r="H24" s="17">
        <f>[3]ARI!$H21</f>
        <v>0</v>
      </c>
      <c r="I24" s="17">
        <f>[3]ARI!$I21</f>
        <v>0</v>
      </c>
      <c r="J24" s="17">
        <f>[3]ARI!$J21</f>
        <v>0</v>
      </c>
      <c r="K24" s="17">
        <f>[3]ARI!$K21</f>
        <v>0</v>
      </c>
      <c r="L24" s="17">
        <f>[3]ARI!$L21</f>
        <v>0</v>
      </c>
      <c r="M24" s="17">
        <f>[3]ARI!$M21</f>
        <v>0</v>
      </c>
      <c r="N24" s="17">
        <f>[3]ARI!$N21</f>
        <v>0</v>
      </c>
      <c r="O24" s="17">
        <f>[3]ARI!$O21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[3]ARI!$C22</f>
        <v>#N/A</v>
      </c>
      <c r="D25" s="17">
        <f>[3]ARI!$D22</f>
        <v>0</v>
      </c>
      <c r="E25" s="17">
        <f>[3]ARI!$E22</f>
        <v>0</v>
      </c>
      <c r="F25" s="17">
        <f>[3]ARI!$F22</f>
        <v>0</v>
      </c>
      <c r="G25" s="17">
        <f>[3]ARI!$G22</f>
        <v>0</v>
      </c>
      <c r="H25" s="17">
        <f>[3]ARI!$H22</f>
        <v>0</v>
      </c>
      <c r="I25" s="17">
        <f>[3]ARI!$I22</f>
        <v>0</v>
      </c>
      <c r="J25" s="17">
        <f>[3]ARI!$J22</f>
        <v>0</v>
      </c>
      <c r="K25" s="17">
        <f>[3]ARI!$K22</f>
        <v>0</v>
      </c>
      <c r="L25" s="17">
        <f>[3]ARI!$L22</f>
        <v>0</v>
      </c>
      <c r="M25" s="17">
        <f>[3]ARI!$M22</f>
        <v>0</v>
      </c>
      <c r="N25" s="17">
        <f>[3]ARI!$N22</f>
        <v>0</v>
      </c>
      <c r="O25" s="17">
        <f>[3]ARI!$O22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[3]ARI!$C23</f>
        <v>#N/A</v>
      </c>
      <c r="D26" s="17">
        <f>[3]ARI!$D23</f>
        <v>0</v>
      </c>
      <c r="E26" s="17">
        <f>[3]ARI!$E23</f>
        <v>0</v>
      </c>
      <c r="F26" s="17">
        <f>[3]ARI!$F23</f>
        <v>0</v>
      </c>
      <c r="G26" s="17">
        <f>[3]ARI!$G23</f>
        <v>0</v>
      </c>
      <c r="H26" s="17">
        <f>[3]ARI!$H23</f>
        <v>0</v>
      </c>
      <c r="I26" s="17">
        <f>[3]ARI!$I23</f>
        <v>0</v>
      </c>
      <c r="J26" s="17">
        <f>[3]ARI!$J23</f>
        <v>0</v>
      </c>
      <c r="K26" s="17">
        <f>[3]ARI!$K23</f>
        <v>0</v>
      </c>
      <c r="L26" s="17">
        <f>[3]ARI!$L23</f>
        <v>0</v>
      </c>
      <c r="M26" s="17">
        <f>[3]ARI!$M23</f>
        <v>0</v>
      </c>
      <c r="N26" s="17">
        <f>[3]ARI!$N23</f>
        <v>0</v>
      </c>
      <c r="O26" s="17">
        <f>[3]ARI!$O23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[3]ARI!$C24</f>
        <v>#N/A</v>
      </c>
      <c r="D27" s="17">
        <f>[3]ARI!$D24</f>
        <v>0</v>
      </c>
      <c r="E27" s="17">
        <f>[3]ARI!$E24</f>
        <v>0</v>
      </c>
      <c r="F27" s="17">
        <f>[3]ARI!$F24</f>
        <v>0</v>
      </c>
      <c r="G27" s="17">
        <f>[3]ARI!$G24</f>
        <v>0</v>
      </c>
      <c r="H27" s="17">
        <f>[3]ARI!$H24</f>
        <v>0</v>
      </c>
      <c r="I27" s="17">
        <f>[3]ARI!$I24</f>
        <v>0</v>
      </c>
      <c r="J27" s="17">
        <f>[3]ARI!$J24</f>
        <v>0</v>
      </c>
      <c r="K27" s="17">
        <f>[3]ARI!$K24</f>
        <v>0</v>
      </c>
      <c r="L27" s="17">
        <f>[3]ARI!$L24</f>
        <v>0</v>
      </c>
      <c r="M27" s="17">
        <f>[3]ARI!$M24</f>
        <v>0</v>
      </c>
      <c r="N27" s="17">
        <f>[3]ARI!$N24</f>
        <v>0</v>
      </c>
      <c r="O27" s="17">
        <f>[3]ARI!$O24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[3]ARI!$C25</f>
        <v>#N/A</v>
      </c>
      <c r="D28" s="17">
        <f>[3]ARI!$D25</f>
        <v>0</v>
      </c>
      <c r="E28" s="17">
        <f>[3]ARI!$E25</f>
        <v>0</v>
      </c>
      <c r="F28" s="17">
        <f>[3]ARI!$F25</f>
        <v>0</v>
      </c>
      <c r="G28" s="17">
        <f>[3]ARI!$G25</f>
        <v>0</v>
      </c>
      <c r="H28" s="17">
        <f>[3]ARI!$H25</f>
        <v>0</v>
      </c>
      <c r="I28" s="17">
        <f>[3]ARI!$I25</f>
        <v>0</v>
      </c>
      <c r="J28" s="17">
        <f>[3]ARI!$J25</f>
        <v>0</v>
      </c>
      <c r="K28" s="17">
        <f>[3]ARI!$K25</f>
        <v>0</v>
      </c>
      <c r="L28" s="17">
        <f>[3]ARI!$L25</f>
        <v>0</v>
      </c>
      <c r="M28" s="17">
        <f>[3]ARI!$M25</f>
        <v>0</v>
      </c>
      <c r="N28" s="17">
        <f>[3]ARI!$N25</f>
        <v>0</v>
      </c>
      <c r="O28" s="17">
        <f>[3]ARI!$O25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[3]ARI!$C26</f>
        <v>#N/A</v>
      </c>
      <c r="D29" s="17">
        <f>[3]ARI!$D26</f>
        <v>0</v>
      </c>
      <c r="E29" s="17">
        <f>[3]ARI!$E26</f>
        <v>0</v>
      </c>
      <c r="F29" s="17">
        <f>[3]ARI!$F26</f>
        <v>0</v>
      </c>
      <c r="G29" s="17">
        <f>[3]ARI!$G26</f>
        <v>0</v>
      </c>
      <c r="H29" s="17">
        <f>[3]ARI!$H26</f>
        <v>0</v>
      </c>
      <c r="I29" s="17">
        <f>[3]ARI!$I26</f>
        <v>0</v>
      </c>
      <c r="J29" s="17">
        <f>[3]ARI!$J26</f>
        <v>0</v>
      </c>
      <c r="K29" s="17">
        <f>[3]ARI!$K26</f>
        <v>0</v>
      </c>
      <c r="L29" s="17">
        <f>[3]ARI!$L26</f>
        <v>0</v>
      </c>
      <c r="M29" s="17">
        <f>[3]ARI!$M26</f>
        <v>0</v>
      </c>
      <c r="N29" s="17">
        <f>[3]ARI!$N26</f>
        <v>0</v>
      </c>
      <c r="O29" s="17">
        <f>[3]ARI!$O26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[3]ARI!$C27</f>
        <v>#N/A</v>
      </c>
      <c r="D30" s="17">
        <f>[3]ARI!$D27</f>
        <v>0</v>
      </c>
      <c r="E30" s="17">
        <f>[3]ARI!$E27</f>
        <v>0</v>
      </c>
      <c r="F30" s="17">
        <f>[3]ARI!$F27</f>
        <v>0</v>
      </c>
      <c r="G30" s="17">
        <f>[3]ARI!$G27</f>
        <v>0</v>
      </c>
      <c r="H30" s="17">
        <f>[3]ARI!$H27</f>
        <v>0</v>
      </c>
      <c r="I30" s="17">
        <f>[3]ARI!$I27</f>
        <v>0</v>
      </c>
      <c r="J30" s="17">
        <f>[3]ARI!$J27</f>
        <v>0</v>
      </c>
      <c r="K30" s="17">
        <f>[3]ARI!$K27</f>
        <v>0</v>
      </c>
      <c r="L30" s="17">
        <f>[3]ARI!$L27</f>
        <v>0</v>
      </c>
      <c r="M30" s="17">
        <f>[3]ARI!$M27</f>
        <v>0</v>
      </c>
      <c r="N30" s="17">
        <f>[3]ARI!$N27</f>
        <v>0</v>
      </c>
      <c r="O30" s="17">
        <f>[3]ARI!$O27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[3]ARI!$C28</f>
        <v>#N/A</v>
      </c>
      <c r="D31" s="17">
        <f>[3]ARI!$D28</f>
        <v>0</v>
      </c>
      <c r="E31" s="17">
        <f>[3]ARI!$E28</f>
        <v>0</v>
      </c>
      <c r="F31" s="17">
        <f>[3]ARI!$F28</f>
        <v>0</v>
      </c>
      <c r="G31" s="17">
        <f>[3]ARI!$G28</f>
        <v>0</v>
      </c>
      <c r="H31" s="17">
        <f>[3]ARI!$H28</f>
        <v>0</v>
      </c>
      <c r="I31" s="17">
        <f>[3]ARI!$I28</f>
        <v>0</v>
      </c>
      <c r="J31" s="17">
        <f>[3]ARI!$J28</f>
        <v>0</v>
      </c>
      <c r="K31" s="17">
        <f>[3]ARI!$K28</f>
        <v>0</v>
      </c>
      <c r="L31" s="17">
        <f>[3]ARI!$L28</f>
        <v>0</v>
      </c>
      <c r="M31" s="17">
        <f>[3]ARI!$M28</f>
        <v>0</v>
      </c>
      <c r="N31" s="17">
        <f>[3]ARI!$N28</f>
        <v>0</v>
      </c>
      <c r="O31" s="17">
        <f>[3]ARI!$O28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40695</v>
      </c>
      <c r="D60" s="2">
        <f t="array" ref="D60">SUM(IF(NOT(ISERROR(D6:D58)),D6:D58))</f>
        <v>2898</v>
      </c>
      <c r="E60" s="2">
        <f t="array" ref="E60">SUM(IF(NOT(ISERROR(E6:E58)),E6:E58))</f>
        <v>11068</v>
      </c>
      <c r="F60" s="2">
        <f t="array" ref="F60">SUM(IF(NOT(ISERROR(F6:F58)),F6:F58))</f>
        <v>7086</v>
      </c>
      <c r="G60" s="2">
        <f t="array" ref="G60">SUM(IF(NOT(ISERROR(G6:G58)),G6:G58))</f>
        <v>3956</v>
      </c>
      <c r="H60" s="2">
        <f t="array" ref="H60">SUM(IF(NOT(ISERROR(H6:H58)),H6:H58))</f>
        <v>1648</v>
      </c>
      <c r="I60" s="2">
        <f t="array" ref="I60">SUM(IF(NOT(ISERROR(I6:I58)),I6:I58))</f>
        <v>2232</v>
      </c>
      <c r="J60" s="2">
        <f t="array" ref="J60">SUM(IF(NOT(ISERROR(J6:J58)),J6:J58))</f>
        <v>2239</v>
      </c>
      <c r="K60" s="2">
        <f t="array" ref="K60">SUM(IF(NOT(ISERROR(K6:K58)),K6:K58))</f>
        <v>2157</v>
      </c>
      <c r="L60" s="2">
        <f t="array" ref="L60">SUM(IF(NOT(ISERROR(L6:L58)),L6:L58))</f>
        <v>1912</v>
      </c>
      <c r="M60" s="2">
        <f t="array" ref="M60">SUM(IF(NOT(ISERROR(M6:M58)),M6:M58))</f>
        <v>1792</v>
      </c>
      <c r="N60" s="2">
        <f t="array" ref="N60">SUM(IF(NOT(ISERROR(N6:N58)),N6:N58))</f>
        <v>2019</v>
      </c>
      <c r="O60" s="2">
        <f t="array" ref="O60">SUM(IF(NOT(ISERROR(O6:O58)),O6:O58))</f>
        <v>1688</v>
      </c>
      <c r="P60" s="2">
        <f>+SUM(D60:O60)</f>
        <v>40695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7.1212679690379659</v>
      </c>
      <c r="E61" s="4">
        <f t="shared" si="2"/>
        <v>27.197444403489374</v>
      </c>
      <c r="F61" s="4">
        <f t="shared" si="2"/>
        <v>17.412458532989312</v>
      </c>
      <c r="G61" s="4">
        <f t="shared" si="2"/>
        <v>9.7210959577343665</v>
      </c>
      <c r="H61" s="4">
        <f t="shared" si="2"/>
        <v>4.0496375476102715</v>
      </c>
      <c r="I61" s="4">
        <f t="shared" si="2"/>
        <v>5.4847032805012903</v>
      </c>
      <c r="J61" s="4">
        <f t="shared" si="2"/>
        <v>5.5019044108612851</v>
      </c>
      <c r="K61" s="4">
        <f t="shared" si="2"/>
        <v>5.3004054552156283</v>
      </c>
      <c r="L61" s="4">
        <f t="shared" si="2"/>
        <v>4.6983658926157998</v>
      </c>
      <c r="M61" s="4">
        <f t="shared" si="2"/>
        <v>4.4034893721587416</v>
      </c>
      <c r="N61" s="4">
        <f t="shared" ref="N61:O61" si="3">N60/$C$60*100</f>
        <v>4.9612974566900103</v>
      </c>
      <c r="O61" s="4">
        <f t="shared" si="3"/>
        <v>4.1479297210959576</v>
      </c>
      <c r="P61" s="4">
        <f>+SUM(D61:O61)</f>
        <v>100.00000000000001</v>
      </c>
      <c r="Q61" s="4" t="b">
        <f>C61=P61</f>
        <v>1</v>
      </c>
    </row>
    <row r="63" spans="2:17">
      <c r="P63" s="5">
        <f t="array" ref="P63">+SUM(IF(NOT(ISERROR(P6:P58)),P6:P58))</f>
        <v>40695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 t="e">
        <f>[4]ｲﾝ!$C18</f>
        <v>#N/A</v>
      </c>
      <c r="D22" s="17" t="e">
        <f>[4]ｲﾝ!$D18</f>
        <v>#N/A</v>
      </c>
      <c r="E22" s="17" t="e">
        <f>[4]ｲﾝ!$E18</f>
        <v>#N/A</v>
      </c>
      <c r="F22" s="17" t="e">
        <f>[4]ｲﾝ!$F18</f>
        <v>#N/A</v>
      </c>
      <c r="G22" s="17" t="e">
        <f>[4]ｲﾝ!$G18</f>
        <v>#N/A</v>
      </c>
      <c r="H22" s="17" t="e">
        <f>[4]ｲﾝ!$H18</f>
        <v>#N/A</v>
      </c>
      <c r="I22" s="17" t="e">
        <f>[4]ｲﾝ!$I18</f>
        <v>#N/A</v>
      </c>
      <c r="J22" s="17" t="e">
        <f>[4]ｲﾝ!$J18</f>
        <v>#N/A</v>
      </c>
      <c r="K22" s="17" t="e">
        <f>[4]ｲﾝ!$K18</f>
        <v>#N/A</v>
      </c>
      <c r="L22" s="17" t="e">
        <f>[4]ｲﾝ!$L18</f>
        <v>#N/A</v>
      </c>
      <c r="M22" s="17" t="e">
        <f>[4]ｲﾝ!$M18</f>
        <v>#N/A</v>
      </c>
      <c r="N22" s="17" t="e">
        <f>[4]ｲﾝ!$N18</f>
        <v>#N/A</v>
      </c>
      <c r="O22" s="17" t="e">
        <f>[4]ｲﾝ!$O18</f>
        <v>#N/A</v>
      </c>
      <c r="P22" s="17" t="e">
        <f>[4]ｲﾝ!$P18</f>
        <v>#N/A</v>
      </c>
      <c r="Q22" s="17" t="e">
        <f>[4]ｲﾝ!$Q18</f>
        <v>#N/A</v>
      </c>
      <c r="R22" s="17" t="e">
        <f>[4]ｲﾝ!$R18</f>
        <v>#N/A</v>
      </c>
      <c r="S22" s="17" t="e">
        <f>[4]ｲﾝ!$S18</f>
        <v>#N/A</v>
      </c>
      <c r="T22" s="17" t="e">
        <f>[4]ｲﾝ!$T18</f>
        <v>#N/A</v>
      </c>
      <c r="U22" s="17" t="e">
        <f>[4]ｲﾝ!$U18</f>
        <v>#N/A</v>
      </c>
      <c r="V22" s="17" t="e">
        <f>[4]ｲﾝ!$V18</f>
        <v>#N/A</v>
      </c>
      <c r="W22" s="17" t="e">
        <f>[4]ｲﾝ!$W18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[4]ｲﾝ!$C19</f>
        <v>#N/A</v>
      </c>
      <c r="D23" s="17" t="e">
        <f>[4]ｲﾝ!$D19</f>
        <v>#N/A</v>
      </c>
      <c r="E23" s="17" t="e">
        <f>[4]ｲﾝ!$E19</f>
        <v>#N/A</v>
      </c>
      <c r="F23" s="17" t="e">
        <f>[4]ｲﾝ!$F19</f>
        <v>#N/A</v>
      </c>
      <c r="G23" s="17" t="e">
        <f>[4]ｲﾝ!$G19</f>
        <v>#N/A</v>
      </c>
      <c r="H23" s="17" t="e">
        <f>[4]ｲﾝ!$H19</f>
        <v>#N/A</v>
      </c>
      <c r="I23" s="17" t="e">
        <f>[4]ｲﾝ!$I19</f>
        <v>#N/A</v>
      </c>
      <c r="J23" s="17" t="e">
        <f>[4]ｲﾝ!$J19</f>
        <v>#N/A</v>
      </c>
      <c r="K23" s="17" t="e">
        <f>[4]ｲﾝ!$K19</f>
        <v>#N/A</v>
      </c>
      <c r="L23" s="17" t="e">
        <f>[4]ｲﾝ!$L19</f>
        <v>#N/A</v>
      </c>
      <c r="M23" s="17" t="e">
        <f>[4]ｲﾝ!$M19</f>
        <v>#N/A</v>
      </c>
      <c r="N23" s="17" t="e">
        <f>[4]ｲﾝ!$N19</f>
        <v>#N/A</v>
      </c>
      <c r="O23" s="17" t="e">
        <f>[4]ｲﾝ!$O19</f>
        <v>#N/A</v>
      </c>
      <c r="P23" s="17" t="e">
        <f>[4]ｲﾝ!$P19</f>
        <v>#N/A</v>
      </c>
      <c r="Q23" s="17" t="e">
        <f>[4]ｲﾝ!$Q19</f>
        <v>#N/A</v>
      </c>
      <c r="R23" s="17" t="e">
        <f>[4]ｲﾝ!$R19</f>
        <v>#N/A</v>
      </c>
      <c r="S23" s="17" t="e">
        <f>[4]ｲﾝ!$S19</f>
        <v>#N/A</v>
      </c>
      <c r="T23" s="17" t="e">
        <f>[4]ｲﾝ!$T19</f>
        <v>#N/A</v>
      </c>
      <c r="U23" s="17" t="e">
        <f>[4]ｲﾝ!$U19</f>
        <v>#N/A</v>
      </c>
      <c r="V23" s="17" t="e">
        <f>[4]ｲﾝ!$V19</f>
        <v>#N/A</v>
      </c>
      <c r="W23" s="17" t="e">
        <f>[4]ｲﾝ!$W19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[4]ｲﾝ!$C20</f>
        <v>#N/A</v>
      </c>
      <c r="D24" s="17" t="e">
        <f>[4]ｲﾝ!$D20</f>
        <v>#N/A</v>
      </c>
      <c r="E24" s="17" t="e">
        <f>[4]ｲﾝ!$E20</f>
        <v>#N/A</v>
      </c>
      <c r="F24" s="17" t="e">
        <f>[4]ｲﾝ!$F20</f>
        <v>#N/A</v>
      </c>
      <c r="G24" s="17" t="e">
        <f>[4]ｲﾝ!$G20</f>
        <v>#N/A</v>
      </c>
      <c r="H24" s="17" t="e">
        <f>[4]ｲﾝ!$H20</f>
        <v>#N/A</v>
      </c>
      <c r="I24" s="17" t="e">
        <f>[4]ｲﾝ!$I20</f>
        <v>#N/A</v>
      </c>
      <c r="J24" s="17" t="e">
        <f>[4]ｲﾝ!$J20</f>
        <v>#N/A</v>
      </c>
      <c r="K24" s="17" t="e">
        <f>[4]ｲﾝ!$K20</f>
        <v>#N/A</v>
      </c>
      <c r="L24" s="17" t="e">
        <f>[4]ｲﾝ!$L20</f>
        <v>#N/A</v>
      </c>
      <c r="M24" s="17" t="e">
        <f>[4]ｲﾝ!$M20</f>
        <v>#N/A</v>
      </c>
      <c r="N24" s="17" t="e">
        <f>[4]ｲﾝ!$N20</f>
        <v>#N/A</v>
      </c>
      <c r="O24" s="17" t="e">
        <f>[4]ｲﾝ!$O20</f>
        <v>#N/A</v>
      </c>
      <c r="P24" s="17" t="e">
        <f>[4]ｲﾝ!$P20</f>
        <v>#N/A</v>
      </c>
      <c r="Q24" s="17" t="e">
        <f>[4]ｲﾝ!$Q20</f>
        <v>#N/A</v>
      </c>
      <c r="R24" s="17" t="e">
        <f>[4]ｲﾝ!$R20</f>
        <v>#N/A</v>
      </c>
      <c r="S24" s="17" t="e">
        <f>[4]ｲﾝ!$S20</f>
        <v>#N/A</v>
      </c>
      <c r="T24" s="17" t="e">
        <f>[4]ｲﾝ!$T20</f>
        <v>#N/A</v>
      </c>
      <c r="U24" s="17" t="e">
        <f>[4]ｲﾝ!$U20</f>
        <v>#N/A</v>
      </c>
      <c r="V24" s="17" t="e">
        <f>[4]ｲﾝ!$V20</f>
        <v>#N/A</v>
      </c>
      <c r="W24" s="17" t="e">
        <f>[4]ｲﾝ!$W20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[4]ｲﾝ!$C21</f>
        <v>#N/A</v>
      </c>
      <c r="D25" s="17" t="e">
        <f>[4]ｲﾝ!$D21</f>
        <v>#N/A</v>
      </c>
      <c r="E25" s="17" t="e">
        <f>[4]ｲﾝ!$E21</f>
        <v>#N/A</v>
      </c>
      <c r="F25" s="17" t="e">
        <f>[4]ｲﾝ!$F21</f>
        <v>#N/A</v>
      </c>
      <c r="G25" s="17" t="e">
        <f>[4]ｲﾝ!$G21</f>
        <v>#N/A</v>
      </c>
      <c r="H25" s="17" t="e">
        <f>[4]ｲﾝ!$H21</f>
        <v>#N/A</v>
      </c>
      <c r="I25" s="17" t="e">
        <f>[4]ｲﾝ!$I21</f>
        <v>#N/A</v>
      </c>
      <c r="J25" s="17" t="e">
        <f>[4]ｲﾝ!$J21</f>
        <v>#N/A</v>
      </c>
      <c r="K25" s="17" t="e">
        <f>[4]ｲﾝ!$K21</f>
        <v>#N/A</v>
      </c>
      <c r="L25" s="17" t="e">
        <f>[4]ｲﾝ!$L21</f>
        <v>#N/A</v>
      </c>
      <c r="M25" s="17" t="e">
        <f>[4]ｲﾝ!$M21</f>
        <v>#N/A</v>
      </c>
      <c r="N25" s="17" t="e">
        <f>[4]ｲﾝ!$N21</f>
        <v>#N/A</v>
      </c>
      <c r="O25" s="17" t="e">
        <f>[4]ｲﾝ!$O21</f>
        <v>#N/A</v>
      </c>
      <c r="P25" s="17" t="e">
        <f>[4]ｲﾝ!$P21</f>
        <v>#N/A</v>
      </c>
      <c r="Q25" s="17" t="e">
        <f>[4]ｲﾝ!$Q21</f>
        <v>#N/A</v>
      </c>
      <c r="R25" s="17" t="e">
        <f>[4]ｲﾝ!$R21</f>
        <v>#N/A</v>
      </c>
      <c r="S25" s="17" t="e">
        <f>[4]ｲﾝ!$S21</f>
        <v>#N/A</v>
      </c>
      <c r="T25" s="17" t="e">
        <f>[4]ｲﾝ!$T21</f>
        <v>#N/A</v>
      </c>
      <c r="U25" s="17" t="e">
        <f>[4]ｲﾝ!$U21</f>
        <v>#N/A</v>
      </c>
      <c r="V25" s="17" t="e">
        <f>[4]ｲﾝ!$V21</f>
        <v>#N/A</v>
      </c>
      <c r="W25" s="17" t="e">
        <f>[4]ｲﾝ!$W21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[4]ｲﾝ!$C22</f>
        <v>#N/A</v>
      </c>
      <c r="D26" s="17" t="e">
        <f>[4]ｲﾝ!$D22</f>
        <v>#N/A</v>
      </c>
      <c r="E26" s="17" t="e">
        <f>[4]ｲﾝ!$E22</f>
        <v>#N/A</v>
      </c>
      <c r="F26" s="17" t="e">
        <f>[4]ｲﾝ!$F22</f>
        <v>#N/A</v>
      </c>
      <c r="G26" s="17" t="e">
        <f>[4]ｲﾝ!$G22</f>
        <v>#N/A</v>
      </c>
      <c r="H26" s="17" t="e">
        <f>[4]ｲﾝ!$H22</f>
        <v>#N/A</v>
      </c>
      <c r="I26" s="17" t="e">
        <f>[4]ｲﾝ!$I22</f>
        <v>#N/A</v>
      </c>
      <c r="J26" s="17" t="e">
        <f>[4]ｲﾝ!$J22</f>
        <v>#N/A</v>
      </c>
      <c r="K26" s="17" t="e">
        <f>[4]ｲﾝ!$K22</f>
        <v>#N/A</v>
      </c>
      <c r="L26" s="17" t="e">
        <f>[4]ｲﾝ!$L22</f>
        <v>#N/A</v>
      </c>
      <c r="M26" s="17" t="e">
        <f>[4]ｲﾝ!$M22</f>
        <v>#N/A</v>
      </c>
      <c r="N26" s="17" t="e">
        <f>[4]ｲﾝ!$N22</f>
        <v>#N/A</v>
      </c>
      <c r="O26" s="17" t="e">
        <f>[4]ｲﾝ!$O22</f>
        <v>#N/A</v>
      </c>
      <c r="P26" s="17" t="e">
        <f>[4]ｲﾝ!$P22</f>
        <v>#N/A</v>
      </c>
      <c r="Q26" s="17" t="e">
        <f>[4]ｲﾝ!$Q22</f>
        <v>#N/A</v>
      </c>
      <c r="R26" s="17" t="e">
        <f>[4]ｲﾝ!$R22</f>
        <v>#N/A</v>
      </c>
      <c r="S26" s="17" t="e">
        <f>[4]ｲﾝ!$S22</f>
        <v>#N/A</v>
      </c>
      <c r="T26" s="17" t="e">
        <f>[4]ｲﾝ!$T22</f>
        <v>#N/A</v>
      </c>
      <c r="U26" s="17" t="e">
        <f>[4]ｲﾝ!$U22</f>
        <v>#N/A</v>
      </c>
      <c r="V26" s="17" t="e">
        <f>[4]ｲﾝ!$V22</f>
        <v>#N/A</v>
      </c>
      <c r="W26" s="17" t="e">
        <f>[4]ｲﾝ!$W22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[4]ｲﾝ!$C23</f>
        <v>#N/A</v>
      </c>
      <c r="D27" s="17" t="e">
        <f>[4]ｲﾝ!$D23</f>
        <v>#N/A</v>
      </c>
      <c r="E27" s="17" t="e">
        <f>[4]ｲﾝ!$E23</f>
        <v>#N/A</v>
      </c>
      <c r="F27" s="17" t="e">
        <f>[4]ｲﾝ!$F23</f>
        <v>#N/A</v>
      </c>
      <c r="G27" s="17" t="e">
        <f>[4]ｲﾝ!$G23</f>
        <v>#N/A</v>
      </c>
      <c r="H27" s="17" t="e">
        <f>[4]ｲﾝ!$H23</f>
        <v>#N/A</v>
      </c>
      <c r="I27" s="17" t="e">
        <f>[4]ｲﾝ!$I23</f>
        <v>#N/A</v>
      </c>
      <c r="J27" s="17" t="e">
        <f>[4]ｲﾝ!$J23</f>
        <v>#N/A</v>
      </c>
      <c r="K27" s="17" t="e">
        <f>[4]ｲﾝ!$K23</f>
        <v>#N/A</v>
      </c>
      <c r="L27" s="17" t="e">
        <f>[4]ｲﾝ!$L23</f>
        <v>#N/A</v>
      </c>
      <c r="M27" s="17" t="e">
        <f>[4]ｲﾝ!$M23</f>
        <v>#N/A</v>
      </c>
      <c r="N27" s="17" t="e">
        <f>[4]ｲﾝ!$N23</f>
        <v>#N/A</v>
      </c>
      <c r="O27" s="17" t="e">
        <f>[4]ｲﾝ!$O23</f>
        <v>#N/A</v>
      </c>
      <c r="P27" s="17" t="e">
        <f>[4]ｲﾝ!$P23</f>
        <v>#N/A</v>
      </c>
      <c r="Q27" s="17" t="e">
        <f>[4]ｲﾝ!$Q23</f>
        <v>#N/A</v>
      </c>
      <c r="R27" s="17" t="e">
        <f>[4]ｲﾝ!$R23</f>
        <v>#N/A</v>
      </c>
      <c r="S27" s="17" t="e">
        <f>[4]ｲﾝ!$S23</f>
        <v>#N/A</v>
      </c>
      <c r="T27" s="17" t="e">
        <f>[4]ｲﾝ!$T23</f>
        <v>#N/A</v>
      </c>
      <c r="U27" s="17" t="e">
        <f>[4]ｲﾝ!$U23</f>
        <v>#N/A</v>
      </c>
      <c r="V27" s="17" t="e">
        <f>[4]ｲﾝ!$V23</f>
        <v>#N/A</v>
      </c>
      <c r="W27" s="17" t="e">
        <f>[4]ｲﾝ!$W23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[4]ｲﾝ!$C24</f>
        <v>#N/A</v>
      </c>
      <c r="D28" s="17" t="e">
        <f>[4]ｲﾝ!$D24</f>
        <v>#N/A</v>
      </c>
      <c r="E28" s="17" t="e">
        <f>[4]ｲﾝ!$E24</f>
        <v>#N/A</v>
      </c>
      <c r="F28" s="17" t="e">
        <f>[4]ｲﾝ!$F24</f>
        <v>#N/A</v>
      </c>
      <c r="G28" s="17" t="e">
        <f>[4]ｲﾝ!$G24</f>
        <v>#N/A</v>
      </c>
      <c r="H28" s="17" t="e">
        <f>[4]ｲﾝ!$H24</f>
        <v>#N/A</v>
      </c>
      <c r="I28" s="17" t="e">
        <f>[4]ｲﾝ!$I24</f>
        <v>#N/A</v>
      </c>
      <c r="J28" s="17" t="e">
        <f>[4]ｲﾝ!$J24</f>
        <v>#N/A</v>
      </c>
      <c r="K28" s="17" t="e">
        <f>[4]ｲﾝ!$K24</f>
        <v>#N/A</v>
      </c>
      <c r="L28" s="17" t="e">
        <f>[4]ｲﾝ!$L24</f>
        <v>#N/A</v>
      </c>
      <c r="M28" s="17" t="e">
        <f>[4]ｲﾝ!$M24</f>
        <v>#N/A</v>
      </c>
      <c r="N28" s="17" t="e">
        <f>[4]ｲﾝ!$N24</f>
        <v>#N/A</v>
      </c>
      <c r="O28" s="17" t="e">
        <f>[4]ｲﾝ!$O24</f>
        <v>#N/A</v>
      </c>
      <c r="P28" s="17" t="e">
        <f>[4]ｲﾝ!$P24</f>
        <v>#N/A</v>
      </c>
      <c r="Q28" s="17" t="e">
        <f>[4]ｲﾝ!$Q24</f>
        <v>#N/A</v>
      </c>
      <c r="R28" s="17" t="e">
        <f>[4]ｲﾝ!$R24</f>
        <v>#N/A</v>
      </c>
      <c r="S28" s="17" t="e">
        <f>[4]ｲﾝ!$S24</f>
        <v>#N/A</v>
      </c>
      <c r="T28" s="17" t="e">
        <f>[4]ｲﾝ!$T24</f>
        <v>#N/A</v>
      </c>
      <c r="U28" s="17" t="e">
        <f>[4]ｲﾝ!$U24</f>
        <v>#N/A</v>
      </c>
      <c r="V28" s="17" t="e">
        <f>[4]ｲﾝ!$V24</f>
        <v>#N/A</v>
      </c>
      <c r="W28" s="17" t="e">
        <f>[4]ｲﾝ!$W24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[4]ｲﾝ!$C25</f>
        <v>#N/A</v>
      </c>
      <c r="D29" s="17" t="e">
        <f>[4]ｲﾝ!$D25</f>
        <v>#N/A</v>
      </c>
      <c r="E29" s="17" t="e">
        <f>[4]ｲﾝ!$E25</f>
        <v>#N/A</v>
      </c>
      <c r="F29" s="17" t="e">
        <f>[4]ｲﾝ!$F25</f>
        <v>#N/A</v>
      </c>
      <c r="G29" s="17" t="e">
        <f>[4]ｲﾝ!$G25</f>
        <v>#N/A</v>
      </c>
      <c r="H29" s="17" t="e">
        <f>[4]ｲﾝ!$H25</f>
        <v>#N/A</v>
      </c>
      <c r="I29" s="17" t="e">
        <f>[4]ｲﾝ!$I25</f>
        <v>#N/A</v>
      </c>
      <c r="J29" s="17" t="e">
        <f>[4]ｲﾝ!$J25</f>
        <v>#N/A</v>
      </c>
      <c r="K29" s="17" t="e">
        <f>[4]ｲﾝ!$K25</f>
        <v>#N/A</v>
      </c>
      <c r="L29" s="17" t="e">
        <f>[4]ｲﾝ!$L25</f>
        <v>#N/A</v>
      </c>
      <c r="M29" s="17" t="e">
        <f>[4]ｲﾝ!$M25</f>
        <v>#N/A</v>
      </c>
      <c r="N29" s="17" t="e">
        <f>[4]ｲﾝ!$N25</f>
        <v>#N/A</v>
      </c>
      <c r="O29" s="17" t="e">
        <f>[4]ｲﾝ!$O25</f>
        <v>#N/A</v>
      </c>
      <c r="P29" s="17" t="e">
        <f>[4]ｲﾝ!$P25</f>
        <v>#N/A</v>
      </c>
      <c r="Q29" s="17" t="e">
        <f>[4]ｲﾝ!$Q25</f>
        <v>#N/A</v>
      </c>
      <c r="R29" s="17" t="e">
        <f>[4]ｲﾝ!$R25</f>
        <v>#N/A</v>
      </c>
      <c r="S29" s="17" t="e">
        <f>[4]ｲﾝ!$S25</f>
        <v>#N/A</v>
      </c>
      <c r="T29" s="17" t="e">
        <f>[4]ｲﾝ!$T25</f>
        <v>#N/A</v>
      </c>
      <c r="U29" s="17" t="e">
        <f>[4]ｲﾝ!$U25</f>
        <v>#N/A</v>
      </c>
      <c r="V29" s="17" t="e">
        <f>[4]ｲﾝ!$V25</f>
        <v>#N/A</v>
      </c>
      <c r="W29" s="17" t="e">
        <f>[4]ｲﾝ!$W25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[4]ｲﾝ!$C26</f>
        <v>#N/A</v>
      </c>
      <c r="D30" s="17" t="e">
        <f>[4]ｲﾝ!$D26</f>
        <v>#N/A</v>
      </c>
      <c r="E30" s="17" t="e">
        <f>[4]ｲﾝ!$E26</f>
        <v>#N/A</v>
      </c>
      <c r="F30" s="17" t="e">
        <f>[4]ｲﾝ!$F26</f>
        <v>#N/A</v>
      </c>
      <c r="G30" s="17" t="e">
        <f>[4]ｲﾝ!$G26</f>
        <v>#N/A</v>
      </c>
      <c r="H30" s="17" t="e">
        <f>[4]ｲﾝ!$H26</f>
        <v>#N/A</v>
      </c>
      <c r="I30" s="17" t="e">
        <f>[4]ｲﾝ!$I26</f>
        <v>#N/A</v>
      </c>
      <c r="J30" s="17" t="e">
        <f>[4]ｲﾝ!$J26</f>
        <v>#N/A</v>
      </c>
      <c r="K30" s="17" t="e">
        <f>[4]ｲﾝ!$K26</f>
        <v>#N/A</v>
      </c>
      <c r="L30" s="17" t="e">
        <f>[4]ｲﾝ!$L26</f>
        <v>#N/A</v>
      </c>
      <c r="M30" s="17" t="e">
        <f>[4]ｲﾝ!$M26</f>
        <v>#N/A</v>
      </c>
      <c r="N30" s="17" t="e">
        <f>[4]ｲﾝ!$N26</f>
        <v>#N/A</v>
      </c>
      <c r="O30" s="17" t="e">
        <f>[4]ｲﾝ!$O26</f>
        <v>#N/A</v>
      </c>
      <c r="P30" s="17" t="e">
        <f>[4]ｲﾝ!$P26</f>
        <v>#N/A</v>
      </c>
      <c r="Q30" s="17" t="e">
        <f>[4]ｲﾝ!$Q26</f>
        <v>#N/A</v>
      </c>
      <c r="R30" s="17" t="e">
        <f>[4]ｲﾝ!$R26</f>
        <v>#N/A</v>
      </c>
      <c r="S30" s="17" t="e">
        <f>[4]ｲﾝ!$S26</f>
        <v>#N/A</v>
      </c>
      <c r="T30" s="17" t="e">
        <f>[4]ｲﾝ!$T26</f>
        <v>#N/A</v>
      </c>
      <c r="U30" s="17" t="e">
        <f>[4]ｲﾝ!$U26</f>
        <v>#N/A</v>
      </c>
      <c r="V30" s="17" t="e">
        <f>[4]ｲﾝ!$V26</f>
        <v>#N/A</v>
      </c>
      <c r="W30" s="17" t="e">
        <f>[4]ｲﾝ!$W26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[4]ｲﾝ!$C27</f>
        <v>#N/A</v>
      </c>
      <c r="D31" s="17" t="e">
        <f>[4]ｲﾝ!$D27</f>
        <v>#N/A</v>
      </c>
      <c r="E31" s="17" t="e">
        <f>[4]ｲﾝ!$E27</f>
        <v>#N/A</v>
      </c>
      <c r="F31" s="17" t="e">
        <f>[4]ｲﾝ!$F27</f>
        <v>#N/A</v>
      </c>
      <c r="G31" s="17" t="e">
        <f>[4]ｲﾝ!$G27</f>
        <v>#N/A</v>
      </c>
      <c r="H31" s="17" t="e">
        <f>[4]ｲﾝ!$H27</f>
        <v>#N/A</v>
      </c>
      <c r="I31" s="17" t="e">
        <f>[4]ｲﾝ!$I27</f>
        <v>#N/A</v>
      </c>
      <c r="J31" s="17" t="e">
        <f>[4]ｲﾝ!$J27</f>
        <v>#N/A</v>
      </c>
      <c r="K31" s="17" t="e">
        <f>[4]ｲﾝ!$K27</f>
        <v>#N/A</v>
      </c>
      <c r="L31" s="17" t="e">
        <f>[4]ｲﾝ!$L27</f>
        <v>#N/A</v>
      </c>
      <c r="M31" s="17" t="e">
        <f>[4]ｲﾝ!$M27</f>
        <v>#N/A</v>
      </c>
      <c r="N31" s="17" t="e">
        <f>[4]ｲﾝ!$N27</f>
        <v>#N/A</v>
      </c>
      <c r="O31" s="17" t="e">
        <f>[4]ｲﾝ!$O27</f>
        <v>#N/A</v>
      </c>
      <c r="P31" s="17" t="e">
        <f>[4]ｲﾝ!$P27</f>
        <v>#N/A</v>
      </c>
      <c r="Q31" s="17" t="e">
        <f>[4]ｲﾝ!$Q27</f>
        <v>#N/A</v>
      </c>
      <c r="R31" s="17" t="e">
        <f>[4]ｲﾝ!$R27</f>
        <v>#N/A</v>
      </c>
      <c r="S31" s="17" t="e">
        <f>[4]ｲﾝ!$S27</f>
        <v>#N/A</v>
      </c>
      <c r="T31" s="17" t="e">
        <f>[4]ｲﾝ!$T27</f>
        <v>#N/A</v>
      </c>
      <c r="U31" s="17" t="e">
        <f>[4]ｲﾝ!$U27</f>
        <v>#N/A</v>
      </c>
      <c r="V31" s="17" t="e">
        <f>[4]ｲﾝ!$V27</f>
        <v>#N/A</v>
      </c>
      <c r="W31" s="17" t="e">
        <f>[4]ｲﾝ!$W27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10894</v>
      </c>
      <c r="D60" s="2">
        <f t="array" ref="D60">+SUM(IF(NOT(ISERROR(D6:D57)),D6:D57))</f>
        <v>78</v>
      </c>
      <c r="E60" s="2">
        <f t="array" ref="E60">+SUM(IF(NOT(ISERROR(E6:E57)),E6:E57))</f>
        <v>96</v>
      </c>
      <c r="F60" s="2">
        <f t="array" ref="F60">+SUM(IF(NOT(ISERROR(F6:F57)),F6:F57))</f>
        <v>342</v>
      </c>
      <c r="G60" s="2">
        <f t="array" ref="G60">+SUM(IF(NOT(ISERROR(G6:G57)),G6:G57))</f>
        <v>395</v>
      </c>
      <c r="H60" s="2">
        <f t="array" ref="H60">+SUM(IF(NOT(ISERROR(H6:H57)),H6:H57))</f>
        <v>410</v>
      </c>
      <c r="I60" s="2">
        <f t="array" ref="I60">+SUM(IF(NOT(ISERROR(I6:I57)),I6:I57))</f>
        <v>498</v>
      </c>
      <c r="J60" s="2">
        <f t="array" ref="J60">+SUM(IF(NOT(ISERROR(J6:J57)),J6:J57))</f>
        <v>569</v>
      </c>
      <c r="K60" s="2">
        <f t="array" ref="K60">+SUM(IF(NOT(ISERROR(K6:K57)),K6:K57))</f>
        <v>573</v>
      </c>
      <c r="L60" s="2">
        <f t="array" ref="L60">+SUM(IF(NOT(ISERROR(L6:L57)),L6:L57))</f>
        <v>528</v>
      </c>
      <c r="M60" s="2">
        <f t="array" ref="M60">+SUM(IF(NOT(ISERROR(M6:M57)),M6:M57))</f>
        <v>543</v>
      </c>
      <c r="N60" s="2">
        <f t="array" ref="N60">+SUM(IF(NOT(ISERROR(N6:N57)),N6:N57))</f>
        <v>462</v>
      </c>
      <c r="O60" s="2">
        <f t="array" ref="O60">+SUM(IF(NOT(ISERROR(O6:O57)),O6:O57))</f>
        <v>1918</v>
      </c>
      <c r="P60" s="2">
        <f t="array" ref="P60">+SUM(IF(NOT(ISERROR(P6:P57)),P6:P57))</f>
        <v>892</v>
      </c>
      <c r="Q60" s="2">
        <f t="array" ref="Q60">+SUM(IF(NOT(ISERROR(Q6:Q57)),Q6:Q57))</f>
        <v>1029</v>
      </c>
      <c r="R60" s="2">
        <f t="array" ref="R60">+SUM(IF(NOT(ISERROR(R6:R57)),R6:R57))</f>
        <v>828</v>
      </c>
      <c r="S60" s="2">
        <f t="array" ref="S60">+SUM(IF(NOT(ISERROR(S6:S57)),S6:S57))</f>
        <v>692</v>
      </c>
      <c r="T60" s="2">
        <f t="array" ref="T60">+SUM(IF(NOT(ISERROR(T6:T57)),T6:T57))</f>
        <v>405</v>
      </c>
      <c r="U60" s="2">
        <f t="array" ref="U60">+SUM(IF(NOT(ISERROR(U6:U57)),U6:U57))</f>
        <v>255</v>
      </c>
      <c r="V60" s="2">
        <f t="array" ref="V60">+SUM(IF(NOT(ISERROR(V6:V57)),V6:V57))</f>
        <v>189</v>
      </c>
      <c r="W60" s="2">
        <f t="array" ref="W60">+SUM(IF(NOT(ISERROR(W6:W57)),W6:W57))</f>
        <v>192</v>
      </c>
      <c r="X60" s="2"/>
      <c r="Y60" s="2">
        <f>+SUM(D60:W60)</f>
        <v>10894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0.71599045346062051</v>
      </c>
      <c r="E61" s="4">
        <f t="shared" si="4"/>
        <v>0.88121901964384064</v>
      </c>
      <c r="F61" s="4">
        <f t="shared" si="4"/>
        <v>3.1393427574811823</v>
      </c>
      <c r="G61" s="4">
        <f t="shared" si="4"/>
        <v>3.6258490912428858</v>
      </c>
      <c r="H61" s="4">
        <f t="shared" si="4"/>
        <v>3.7635395630622361</v>
      </c>
      <c r="I61" s="4">
        <f t="shared" si="4"/>
        <v>4.5713236644024233</v>
      </c>
      <c r="J61" s="4">
        <f t="shared" si="4"/>
        <v>5.2230585643473475</v>
      </c>
      <c r="K61" s="4">
        <f t="shared" si="4"/>
        <v>5.2597760234991746</v>
      </c>
      <c r="L61" s="4">
        <f t="shared" si="4"/>
        <v>4.8467046080411231</v>
      </c>
      <c r="M61" s="4">
        <f t="shared" si="4"/>
        <v>4.9843950798604739</v>
      </c>
      <c r="N61" s="4">
        <f t="shared" si="4"/>
        <v>4.2408665320359837</v>
      </c>
      <c r="O61" s="4">
        <f t="shared" si="4"/>
        <v>17.606021663300901</v>
      </c>
      <c r="P61" s="4">
        <f t="shared" si="4"/>
        <v>8.1879933908573523</v>
      </c>
      <c r="Q61" s="4">
        <f t="shared" si="4"/>
        <v>9.4455663668074177</v>
      </c>
      <c r="R61" s="4">
        <f t="shared" si="4"/>
        <v>7.6005140444281247</v>
      </c>
      <c r="S61" s="4">
        <f t="shared" si="4"/>
        <v>6.3521204332660179</v>
      </c>
      <c r="T61" s="4">
        <f t="shared" si="4"/>
        <v>3.7176427391224531</v>
      </c>
      <c r="U61" s="4">
        <f t="shared" si="4"/>
        <v>2.3407380209289519</v>
      </c>
      <c r="V61" s="4">
        <f t="shared" si="4"/>
        <v>1.7348999449238112</v>
      </c>
      <c r="W61" s="4">
        <f t="shared" si="4"/>
        <v>1.7624380392876813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10894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10894</v>
      </c>
      <c r="D123" s="2">
        <f t="array" ref="D123">SUM(IF(NOT(ISERROR(D69:D121)),D69:D121))</f>
        <v>174</v>
      </c>
      <c r="E123" s="2">
        <f t="array" ref="E123">SUM(IF(NOT(ISERROR(E69:E121)),E69:E121))</f>
        <v>1645</v>
      </c>
      <c r="F123" s="2">
        <f t="array" ref="F123">SUM(IF(NOT(ISERROR(F69:F121)),F69:F121))</f>
        <v>2675</v>
      </c>
      <c r="G123" s="2">
        <f t="array" ref="G123">SUM(IF(NOT(ISERROR(G69:G121)),G69:G121))</f>
        <v>1918</v>
      </c>
      <c r="H123" s="2">
        <f t="array" ref="H123">SUM(IF(NOT(ISERROR(H69:H121)),H69:H121))</f>
        <v>892</v>
      </c>
      <c r="I123" s="2">
        <f t="array" ref="I123">SUM(IF(NOT(ISERROR(I69:I121)),I69:I121))</f>
        <v>1029</v>
      </c>
      <c r="J123" s="2">
        <f t="array" ref="J123">SUM(IF(NOT(ISERROR(J69:J121)),J69:J121))</f>
        <v>828</v>
      </c>
      <c r="K123" s="2">
        <f t="array" ref="K123">SUM(IF(NOT(ISERROR(K69:K121)),K69:K121))</f>
        <v>692</v>
      </c>
      <c r="L123" s="2">
        <f t="array" ref="L123">SUM(IF(NOT(ISERROR(L69:L121)),L69:L121))</f>
        <v>405</v>
      </c>
      <c r="M123" s="2">
        <f t="array" ref="M123">SUM(IF(NOT(ISERROR(M69:M121)),M69:M121))</f>
        <v>636</v>
      </c>
      <c r="N123" s="2"/>
      <c r="O123" s="2">
        <f>+SUM(D123:M123)</f>
        <v>10894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1.5972094731044613</v>
      </c>
      <c r="E124" s="3">
        <f t="shared" si="32"/>
        <v>15.100055076188729</v>
      </c>
      <c r="F124" s="3">
        <f t="shared" si="32"/>
        <v>24.554800807784101</v>
      </c>
      <c r="G124" s="3">
        <f t="shared" si="32"/>
        <v>17.606021663300901</v>
      </c>
      <c r="H124" s="3">
        <f t="shared" si="32"/>
        <v>8.1879933908573523</v>
      </c>
      <c r="I124" s="3">
        <f t="shared" si="32"/>
        <v>9.4455663668074177</v>
      </c>
      <c r="J124" s="3">
        <f t="shared" si="32"/>
        <v>7.6005140444281247</v>
      </c>
      <c r="K124" s="3">
        <f t="shared" si="32"/>
        <v>6.3521204332660179</v>
      </c>
      <c r="L124" s="3">
        <f t="shared" si="32"/>
        <v>3.7176427391224531</v>
      </c>
      <c r="M124" s="3">
        <f t="shared" si="32"/>
        <v>5.8380760051404437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10894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4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 t="e">
        <f>[4]co19!$C18</f>
        <v>#N/A</v>
      </c>
      <c r="D22" s="17" t="e">
        <f>[4]co19!$D18</f>
        <v>#N/A</v>
      </c>
      <c r="E22" s="17" t="e">
        <f>[4]co19!$E18</f>
        <v>#N/A</v>
      </c>
      <c r="F22" s="17" t="e">
        <f>[4]co19!$F18</f>
        <v>#N/A</v>
      </c>
      <c r="G22" s="17" t="e">
        <f>[4]co19!$G18</f>
        <v>#N/A</v>
      </c>
      <c r="H22" s="17" t="e">
        <f>[4]co19!$H18</f>
        <v>#N/A</v>
      </c>
      <c r="I22" s="17" t="e">
        <f>[4]co19!$I18</f>
        <v>#N/A</v>
      </c>
      <c r="J22" s="17" t="e">
        <f>[4]co19!$J18</f>
        <v>#N/A</v>
      </c>
      <c r="K22" s="17" t="e">
        <f>[4]co19!$K18</f>
        <v>#N/A</v>
      </c>
      <c r="L22" s="17" t="e">
        <f>[4]co19!$L18</f>
        <v>#N/A</v>
      </c>
      <c r="M22" s="17" t="e">
        <f>[4]co19!$M18</f>
        <v>#N/A</v>
      </c>
      <c r="N22" s="17" t="e">
        <f>[4]co19!$N18</f>
        <v>#N/A</v>
      </c>
      <c r="O22" s="17" t="e">
        <f>[4]co19!$O18</f>
        <v>#N/A</v>
      </c>
      <c r="P22" s="17" t="e">
        <f>[4]co19!$P18</f>
        <v>#N/A</v>
      </c>
      <c r="Q22" s="17" t="e">
        <f>[4]co19!$Q18</f>
        <v>#N/A</v>
      </c>
      <c r="R22" s="17" t="e">
        <f>[4]co19!$R18</f>
        <v>#N/A</v>
      </c>
      <c r="S22" s="17" t="e">
        <f>[4]co19!$S18</f>
        <v>#N/A</v>
      </c>
      <c r="T22" s="17" t="e">
        <f>[4]co19!$T18</f>
        <v>#N/A</v>
      </c>
      <c r="U22" s="17" t="e">
        <f>[4]co19!$U18</f>
        <v>#N/A</v>
      </c>
      <c r="V22" s="17" t="e">
        <f>[4]co19!$V18</f>
        <v>#N/A</v>
      </c>
      <c r="W22" s="17" t="e">
        <f>[4]co19!$W18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[4]co19!$C19</f>
        <v>#N/A</v>
      </c>
      <c r="D23" s="17" t="e">
        <f>[4]co19!$D19</f>
        <v>#N/A</v>
      </c>
      <c r="E23" s="17" t="e">
        <f>[4]co19!$E19</f>
        <v>#N/A</v>
      </c>
      <c r="F23" s="17" t="e">
        <f>[4]co19!$F19</f>
        <v>#N/A</v>
      </c>
      <c r="G23" s="17" t="e">
        <f>[4]co19!$G19</f>
        <v>#N/A</v>
      </c>
      <c r="H23" s="17" t="e">
        <f>[4]co19!$H19</f>
        <v>#N/A</v>
      </c>
      <c r="I23" s="17" t="e">
        <f>[4]co19!$I19</f>
        <v>#N/A</v>
      </c>
      <c r="J23" s="17" t="e">
        <f>[4]co19!$J19</f>
        <v>#N/A</v>
      </c>
      <c r="K23" s="17" t="e">
        <f>[4]co19!$K19</f>
        <v>#N/A</v>
      </c>
      <c r="L23" s="17" t="e">
        <f>[4]co19!$L19</f>
        <v>#N/A</v>
      </c>
      <c r="M23" s="17" t="e">
        <f>[4]co19!$M19</f>
        <v>#N/A</v>
      </c>
      <c r="N23" s="17" t="e">
        <f>[4]co19!$N19</f>
        <v>#N/A</v>
      </c>
      <c r="O23" s="17" t="e">
        <f>[4]co19!$O19</f>
        <v>#N/A</v>
      </c>
      <c r="P23" s="17" t="e">
        <f>[4]co19!$P19</f>
        <v>#N/A</v>
      </c>
      <c r="Q23" s="17" t="e">
        <f>[4]co19!$Q19</f>
        <v>#N/A</v>
      </c>
      <c r="R23" s="17" t="e">
        <f>[4]co19!$R19</f>
        <v>#N/A</v>
      </c>
      <c r="S23" s="17" t="e">
        <f>[4]co19!$S19</f>
        <v>#N/A</v>
      </c>
      <c r="T23" s="17" t="e">
        <f>[4]co19!$T19</f>
        <v>#N/A</v>
      </c>
      <c r="U23" s="17" t="e">
        <f>[4]co19!$U19</f>
        <v>#N/A</v>
      </c>
      <c r="V23" s="17" t="e">
        <f>[4]co19!$V19</f>
        <v>#N/A</v>
      </c>
      <c r="W23" s="17" t="e">
        <f>[4]co19!$W19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[4]co19!$C20</f>
        <v>#N/A</v>
      </c>
      <c r="D24" s="17" t="e">
        <f>[4]co19!$D20</f>
        <v>#N/A</v>
      </c>
      <c r="E24" s="17" t="e">
        <f>[4]co19!$E20</f>
        <v>#N/A</v>
      </c>
      <c r="F24" s="17" t="e">
        <f>[4]co19!$F20</f>
        <v>#N/A</v>
      </c>
      <c r="G24" s="17" t="e">
        <f>[4]co19!$G20</f>
        <v>#N/A</v>
      </c>
      <c r="H24" s="17" t="e">
        <f>[4]co19!$H20</f>
        <v>#N/A</v>
      </c>
      <c r="I24" s="17" t="e">
        <f>[4]co19!$I20</f>
        <v>#N/A</v>
      </c>
      <c r="J24" s="17" t="e">
        <f>[4]co19!$J20</f>
        <v>#N/A</v>
      </c>
      <c r="K24" s="17" t="e">
        <f>[4]co19!$K20</f>
        <v>#N/A</v>
      </c>
      <c r="L24" s="17" t="e">
        <f>[4]co19!$L20</f>
        <v>#N/A</v>
      </c>
      <c r="M24" s="17" t="e">
        <f>[4]co19!$M20</f>
        <v>#N/A</v>
      </c>
      <c r="N24" s="17" t="e">
        <f>[4]co19!$N20</f>
        <v>#N/A</v>
      </c>
      <c r="O24" s="17" t="e">
        <f>[4]co19!$O20</f>
        <v>#N/A</v>
      </c>
      <c r="P24" s="17" t="e">
        <f>[4]co19!$P20</f>
        <v>#N/A</v>
      </c>
      <c r="Q24" s="17" t="e">
        <f>[4]co19!$Q20</f>
        <v>#N/A</v>
      </c>
      <c r="R24" s="17" t="e">
        <f>[4]co19!$R20</f>
        <v>#N/A</v>
      </c>
      <c r="S24" s="17" t="e">
        <f>[4]co19!$S20</f>
        <v>#N/A</v>
      </c>
      <c r="T24" s="17" t="e">
        <f>[4]co19!$T20</f>
        <v>#N/A</v>
      </c>
      <c r="U24" s="17" t="e">
        <f>[4]co19!$U20</f>
        <v>#N/A</v>
      </c>
      <c r="V24" s="17" t="e">
        <f>[4]co19!$V20</f>
        <v>#N/A</v>
      </c>
      <c r="W24" s="17" t="e">
        <f>[4]co19!$W20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[4]co19!$C21</f>
        <v>#N/A</v>
      </c>
      <c r="D25" s="17" t="e">
        <f>[4]co19!$D21</f>
        <v>#N/A</v>
      </c>
      <c r="E25" s="17" t="e">
        <f>[4]co19!$E21</f>
        <v>#N/A</v>
      </c>
      <c r="F25" s="17" t="e">
        <f>[4]co19!$F21</f>
        <v>#N/A</v>
      </c>
      <c r="G25" s="17" t="e">
        <f>[4]co19!$G21</f>
        <v>#N/A</v>
      </c>
      <c r="H25" s="17" t="e">
        <f>[4]co19!$H21</f>
        <v>#N/A</v>
      </c>
      <c r="I25" s="17" t="e">
        <f>[4]co19!$I21</f>
        <v>#N/A</v>
      </c>
      <c r="J25" s="17" t="e">
        <f>[4]co19!$J21</f>
        <v>#N/A</v>
      </c>
      <c r="K25" s="17" t="e">
        <f>[4]co19!$K21</f>
        <v>#N/A</v>
      </c>
      <c r="L25" s="17" t="e">
        <f>[4]co19!$L21</f>
        <v>#N/A</v>
      </c>
      <c r="M25" s="17" t="e">
        <f>[4]co19!$M21</f>
        <v>#N/A</v>
      </c>
      <c r="N25" s="17" t="e">
        <f>[4]co19!$N21</f>
        <v>#N/A</v>
      </c>
      <c r="O25" s="17" t="e">
        <f>[4]co19!$O21</f>
        <v>#N/A</v>
      </c>
      <c r="P25" s="17" t="e">
        <f>[4]co19!$P21</f>
        <v>#N/A</v>
      </c>
      <c r="Q25" s="17" t="e">
        <f>[4]co19!$Q21</f>
        <v>#N/A</v>
      </c>
      <c r="R25" s="17" t="e">
        <f>[4]co19!$R21</f>
        <v>#N/A</v>
      </c>
      <c r="S25" s="17" t="e">
        <f>[4]co19!$S21</f>
        <v>#N/A</v>
      </c>
      <c r="T25" s="17" t="e">
        <f>[4]co19!$T21</f>
        <v>#N/A</v>
      </c>
      <c r="U25" s="17" t="e">
        <f>[4]co19!$U21</f>
        <v>#N/A</v>
      </c>
      <c r="V25" s="17" t="e">
        <f>[4]co19!$V21</f>
        <v>#N/A</v>
      </c>
      <c r="W25" s="17" t="e">
        <f>[4]co19!$W21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[4]co19!$C22</f>
        <v>#N/A</v>
      </c>
      <c r="D26" s="17" t="e">
        <f>[4]co19!$D22</f>
        <v>#N/A</v>
      </c>
      <c r="E26" s="17" t="e">
        <f>[4]co19!$E22</f>
        <v>#N/A</v>
      </c>
      <c r="F26" s="17" t="e">
        <f>[4]co19!$F22</f>
        <v>#N/A</v>
      </c>
      <c r="G26" s="17" t="e">
        <f>[4]co19!$G22</f>
        <v>#N/A</v>
      </c>
      <c r="H26" s="17" t="e">
        <f>[4]co19!$H22</f>
        <v>#N/A</v>
      </c>
      <c r="I26" s="17" t="e">
        <f>[4]co19!$I22</f>
        <v>#N/A</v>
      </c>
      <c r="J26" s="17" t="e">
        <f>[4]co19!$J22</f>
        <v>#N/A</v>
      </c>
      <c r="K26" s="17" t="e">
        <f>[4]co19!$K22</f>
        <v>#N/A</v>
      </c>
      <c r="L26" s="17" t="e">
        <f>[4]co19!$L22</f>
        <v>#N/A</v>
      </c>
      <c r="M26" s="17" t="e">
        <f>[4]co19!$M22</f>
        <v>#N/A</v>
      </c>
      <c r="N26" s="17" t="e">
        <f>[4]co19!$N22</f>
        <v>#N/A</v>
      </c>
      <c r="O26" s="17" t="e">
        <f>[4]co19!$O22</f>
        <v>#N/A</v>
      </c>
      <c r="P26" s="17" t="e">
        <f>[4]co19!$P22</f>
        <v>#N/A</v>
      </c>
      <c r="Q26" s="17" t="e">
        <f>[4]co19!$Q22</f>
        <v>#N/A</v>
      </c>
      <c r="R26" s="17" t="e">
        <f>[4]co19!$R22</f>
        <v>#N/A</v>
      </c>
      <c r="S26" s="17" t="e">
        <f>[4]co19!$S22</f>
        <v>#N/A</v>
      </c>
      <c r="T26" s="17" t="e">
        <f>[4]co19!$T22</f>
        <v>#N/A</v>
      </c>
      <c r="U26" s="17" t="e">
        <f>[4]co19!$U22</f>
        <v>#N/A</v>
      </c>
      <c r="V26" s="17" t="e">
        <f>[4]co19!$V22</f>
        <v>#N/A</v>
      </c>
      <c r="W26" s="17" t="e">
        <f>[4]co19!$W22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[4]co19!$C23</f>
        <v>#N/A</v>
      </c>
      <c r="D27" s="17" t="e">
        <f>[4]co19!$D23</f>
        <v>#N/A</v>
      </c>
      <c r="E27" s="17" t="e">
        <f>[4]co19!$E23</f>
        <v>#N/A</v>
      </c>
      <c r="F27" s="17" t="e">
        <f>[4]co19!$F23</f>
        <v>#N/A</v>
      </c>
      <c r="G27" s="17" t="e">
        <f>[4]co19!$G23</f>
        <v>#N/A</v>
      </c>
      <c r="H27" s="17" t="e">
        <f>[4]co19!$H23</f>
        <v>#N/A</v>
      </c>
      <c r="I27" s="17" t="e">
        <f>[4]co19!$I23</f>
        <v>#N/A</v>
      </c>
      <c r="J27" s="17" t="e">
        <f>[4]co19!$J23</f>
        <v>#N/A</v>
      </c>
      <c r="K27" s="17" t="e">
        <f>[4]co19!$K23</f>
        <v>#N/A</v>
      </c>
      <c r="L27" s="17" t="e">
        <f>[4]co19!$L23</f>
        <v>#N/A</v>
      </c>
      <c r="M27" s="17" t="e">
        <f>[4]co19!$M23</f>
        <v>#N/A</v>
      </c>
      <c r="N27" s="17" t="e">
        <f>[4]co19!$N23</f>
        <v>#N/A</v>
      </c>
      <c r="O27" s="17" t="e">
        <f>[4]co19!$O23</f>
        <v>#N/A</v>
      </c>
      <c r="P27" s="17" t="e">
        <f>[4]co19!$P23</f>
        <v>#N/A</v>
      </c>
      <c r="Q27" s="17" t="e">
        <f>[4]co19!$Q23</f>
        <v>#N/A</v>
      </c>
      <c r="R27" s="17" t="e">
        <f>[4]co19!$R23</f>
        <v>#N/A</v>
      </c>
      <c r="S27" s="17" t="e">
        <f>[4]co19!$S23</f>
        <v>#N/A</v>
      </c>
      <c r="T27" s="17" t="e">
        <f>[4]co19!$T23</f>
        <v>#N/A</v>
      </c>
      <c r="U27" s="17" t="e">
        <f>[4]co19!$U23</f>
        <v>#N/A</v>
      </c>
      <c r="V27" s="17" t="e">
        <f>[4]co19!$V23</f>
        <v>#N/A</v>
      </c>
      <c r="W27" s="17" t="e">
        <f>[4]co19!$W23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[4]co19!$C24</f>
        <v>#N/A</v>
      </c>
      <c r="D28" s="17" t="e">
        <f>[4]co19!$D24</f>
        <v>#N/A</v>
      </c>
      <c r="E28" s="17" t="e">
        <f>[4]co19!$E24</f>
        <v>#N/A</v>
      </c>
      <c r="F28" s="17" t="e">
        <f>[4]co19!$F24</f>
        <v>#N/A</v>
      </c>
      <c r="G28" s="17" t="e">
        <f>[4]co19!$G24</f>
        <v>#N/A</v>
      </c>
      <c r="H28" s="17" t="e">
        <f>[4]co19!$H24</f>
        <v>#N/A</v>
      </c>
      <c r="I28" s="17" t="e">
        <f>[4]co19!$I24</f>
        <v>#N/A</v>
      </c>
      <c r="J28" s="17" t="e">
        <f>[4]co19!$J24</f>
        <v>#N/A</v>
      </c>
      <c r="K28" s="17" t="e">
        <f>[4]co19!$K24</f>
        <v>#N/A</v>
      </c>
      <c r="L28" s="17" t="e">
        <f>[4]co19!$L24</f>
        <v>#N/A</v>
      </c>
      <c r="M28" s="17" t="e">
        <f>[4]co19!$M24</f>
        <v>#N/A</v>
      </c>
      <c r="N28" s="17" t="e">
        <f>[4]co19!$N24</f>
        <v>#N/A</v>
      </c>
      <c r="O28" s="17" t="e">
        <f>[4]co19!$O24</f>
        <v>#N/A</v>
      </c>
      <c r="P28" s="17" t="e">
        <f>[4]co19!$P24</f>
        <v>#N/A</v>
      </c>
      <c r="Q28" s="17" t="e">
        <f>[4]co19!$Q24</f>
        <v>#N/A</v>
      </c>
      <c r="R28" s="17" t="e">
        <f>[4]co19!$R24</f>
        <v>#N/A</v>
      </c>
      <c r="S28" s="17" t="e">
        <f>[4]co19!$S24</f>
        <v>#N/A</v>
      </c>
      <c r="T28" s="17" t="e">
        <f>[4]co19!$T24</f>
        <v>#N/A</v>
      </c>
      <c r="U28" s="17" t="e">
        <f>[4]co19!$U24</f>
        <v>#N/A</v>
      </c>
      <c r="V28" s="17" t="e">
        <f>[4]co19!$V24</f>
        <v>#N/A</v>
      </c>
      <c r="W28" s="17" t="e">
        <f>[4]co19!$W24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[4]co19!$C25</f>
        <v>#N/A</v>
      </c>
      <c r="D29" s="17" t="e">
        <f>[4]co19!$D25</f>
        <v>#N/A</v>
      </c>
      <c r="E29" s="17" t="e">
        <f>[4]co19!$E25</f>
        <v>#N/A</v>
      </c>
      <c r="F29" s="17" t="e">
        <f>[4]co19!$F25</f>
        <v>#N/A</v>
      </c>
      <c r="G29" s="17" t="e">
        <f>[4]co19!$G25</f>
        <v>#N/A</v>
      </c>
      <c r="H29" s="17" t="e">
        <f>[4]co19!$H25</f>
        <v>#N/A</v>
      </c>
      <c r="I29" s="17" t="e">
        <f>[4]co19!$I25</f>
        <v>#N/A</v>
      </c>
      <c r="J29" s="17" t="e">
        <f>[4]co19!$J25</f>
        <v>#N/A</v>
      </c>
      <c r="K29" s="17" t="e">
        <f>[4]co19!$K25</f>
        <v>#N/A</v>
      </c>
      <c r="L29" s="17" t="e">
        <f>[4]co19!$L25</f>
        <v>#N/A</v>
      </c>
      <c r="M29" s="17" t="e">
        <f>[4]co19!$M25</f>
        <v>#N/A</v>
      </c>
      <c r="N29" s="17" t="e">
        <f>[4]co19!$N25</f>
        <v>#N/A</v>
      </c>
      <c r="O29" s="17" t="e">
        <f>[4]co19!$O25</f>
        <v>#N/A</v>
      </c>
      <c r="P29" s="17" t="e">
        <f>[4]co19!$P25</f>
        <v>#N/A</v>
      </c>
      <c r="Q29" s="17" t="e">
        <f>[4]co19!$Q25</f>
        <v>#N/A</v>
      </c>
      <c r="R29" s="17" t="e">
        <f>[4]co19!$R25</f>
        <v>#N/A</v>
      </c>
      <c r="S29" s="17" t="e">
        <f>[4]co19!$S25</f>
        <v>#N/A</v>
      </c>
      <c r="T29" s="17" t="e">
        <f>[4]co19!$T25</f>
        <v>#N/A</v>
      </c>
      <c r="U29" s="17" t="e">
        <f>[4]co19!$U25</f>
        <v>#N/A</v>
      </c>
      <c r="V29" s="17" t="e">
        <f>[4]co19!$V25</f>
        <v>#N/A</v>
      </c>
      <c r="W29" s="17" t="e">
        <f>[4]co19!$W25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[4]co19!$C26</f>
        <v>#N/A</v>
      </c>
      <c r="D30" s="17" t="e">
        <f>[4]co19!$D26</f>
        <v>#N/A</v>
      </c>
      <c r="E30" s="17" t="e">
        <f>[4]co19!$E26</f>
        <v>#N/A</v>
      </c>
      <c r="F30" s="17" t="e">
        <f>[4]co19!$F26</f>
        <v>#N/A</v>
      </c>
      <c r="G30" s="17" t="e">
        <f>[4]co19!$G26</f>
        <v>#N/A</v>
      </c>
      <c r="H30" s="17" t="e">
        <f>[4]co19!$H26</f>
        <v>#N/A</v>
      </c>
      <c r="I30" s="17" t="e">
        <f>[4]co19!$I26</f>
        <v>#N/A</v>
      </c>
      <c r="J30" s="17" t="e">
        <f>[4]co19!$J26</f>
        <v>#N/A</v>
      </c>
      <c r="K30" s="17" t="e">
        <f>[4]co19!$K26</f>
        <v>#N/A</v>
      </c>
      <c r="L30" s="17" t="e">
        <f>[4]co19!$L26</f>
        <v>#N/A</v>
      </c>
      <c r="M30" s="17" t="e">
        <f>[4]co19!$M26</f>
        <v>#N/A</v>
      </c>
      <c r="N30" s="17" t="e">
        <f>[4]co19!$N26</f>
        <v>#N/A</v>
      </c>
      <c r="O30" s="17" t="e">
        <f>[4]co19!$O26</f>
        <v>#N/A</v>
      </c>
      <c r="P30" s="17" t="e">
        <f>[4]co19!$P26</f>
        <v>#N/A</v>
      </c>
      <c r="Q30" s="17" t="e">
        <f>[4]co19!$Q26</f>
        <v>#N/A</v>
      </c>
      <c r="R30" s="17" t="e">
        <f>[4]co19!$R26</f>
        <v>#N/A</v>
      </c>
      <c r="S30" s="17" t="e">
        <f>[4]co19!$S26</f>
        <v>#N/A</v>
      </c>
      <c r="T30" s="17" t="e">
        <f>[4]co19!$T26</f>
        <v>#N/A</v>
      </c>
      <c r="U30" s="17" t="e">
        <f>[4]co19!$U26</f>
        <v>#N/A</v>
      </c>
      <c r="V30" s="17" t="e">
        <f>[4]co19!$V26</f>
        <v>#N/A</v>
      </c>
      <c r="W30" s="17" t="e">
        <f>[4]co19!$W26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[4]co19!$C27</f>
        <v>#N/A</v>
      </c>
      <c r="D31" s="17" t="e">
        <f>[4]co19!$D27</f>
        <v>#N/A</v>
      </c>
      <c r="E31" s="17" t="e">
        <f>[4]co19!$E27</f>
        <v>#N/A</v>
      </c>
      <c r="F31" s="17" t="e">
        <f>[4]co19!$F27</f>
        <v>#N/A</v>
      </c>
      <c r="G31" s="17" t="e">
        <f>[4]co19!$G27</f>
        <v>#N/A</v>
      </c>
      <c r="H31" s="17" t="e">
        <f>[4]co19!$H27</f>
        <v>#N/A</v>
      </c>
      <c r="I31" s="17" t="e">
        <f>[4]co19!$I27</f>
        <v>#N/A</v>
      </c>
      <c r="J31" s="17" t="e">
        <f>[4]co19!$J27</f>
        <v>#N/A</v>
      </c>
      <c r="K31" s="17" t="e">
        <f>[4]co19!$K27</f>
        <v>#N/A</v>
      </c>
      <c r="L31" s="17" t="e">
        <f>[4]co19!$L27</f>
        <v>#N/A</v>
      </c>
      <c r="M31" s="17" t="e">
        <f>[4]co19!$M27</f>
        <v>#N/A</v>
      </c>
      <c r="N31" s="17" t="e">
        <f>[4]co19!$N27</f>
        <v>#N/A</v>
      </c>
      <c r="O31" s="17" t="e">
        <f>[4]co19!$O27</f>
        <v>#N/A</v>
      </c>
      <c r="P31" s="17" t="e">
        <f>[4]co19!$P27</f>
        <v>#N/A</v>
      </c>
      <c r="Q31" s="17" t="e">
        <f>[4]co19!$Q27</f>
        <v>#N/A</v>
      </c>
      <c r="R31" s="17" t="e">
        <f>[4]co19!$R27</f>
        <v>#N/A</v>
      </c>
      <c r="S31" s="17" t="e">
        <f>[4]co19!$S27</f>
        <v>#N/A</v>
      </c>
      <c r="T31" s="17" t="e">
        <f>[4]co19!$T27</f>
        <v>#N/A</v>
      </c>
      <c r="U31" s="17" t="e">
        <f>[4]co19!$U27</f>
        <v>#N/A</v>
      </c>
      <c r="V31" s="17" t="e">
        <f>[4]co19!$V27</f>
        <v>#N/A</v>
      </c>
      <c r="W31" s="17" t="e">
        <f>[4]co19!$W27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1056</v>
      </c>
      <c r="D60" s="2">
        <f t="array" ref="D60">+SUM(IF(NOT(ISERROR(D6:D57)),D6:D57))</f>
        <v>24</v>
      </c>
      <c r="E60" s="2">
        <f t="array" ref="E60">+SUM(IF(NOT(ISERROR(E6:E57)),E6:E57))</f>
        <v>43</v>
      </c>
      <c r="F60" s="2">
        <f t="array" ref="F60">+SUM(IF(NOT(ISERROR(F6:F57)),F6:F57))</f>
        <v>95</v>
      </c>
      <c r="G60" s="2">
        <f t="array" ref="G60">+SUM(IF(NOT(ISERROR(G6:G57)),G6:G57))</f>
        <v>67</v>
      </c>
      <c r="H60" s="2">
        <f t="array" ref="H60">+SUM(IF(NOT(ISERROR(H6:H57)),H6:H57))</f>
        <v>63</v>
      </c>
      <c r="I60" s="2">
        <f t="array" ref="I60">+SUM(IF(NOT(ISERROR(I6:I57)),I6:I57))</f>
        <v>53</v>
      </c>
      <c r="J60" s="2">
        <f t="array" ref="J60">+SUM(IF(NOT(ISERROR(J6:J57)),J6:J57))</f>
        <v>50</v>
      </c>
      <c r="K60" s="2">
        <f t="array" ref="K60">+SUM(IF(NOT(ISERROR(K6:K57)),K6:K57))</f>
        <v>52</v>
      </c>
      <c r="L60" s="2">
        <f t="array" ref="L60">+SUM(IF(NOT(ISERROR(L6:L57)),L6:L57))</f>
        <v>32</v>
      </c>
      <c r="M60" s="2">
        <f t="array" ref="M60">+SUM(IF(NOT(ISERROR(M6:M57)),M6:M57))</f>
        <v>33</v>
      </c>
      <c r="N60" s="2">
        <f t="array" ref="N60">+SUM(IF(NOT(ISERROR(N6:N57)),N6:N57))</f>
        <v>20</v>
      </c>
      <c r="O60" s="2">
        <f t="array" ref="O60">+SUM(IF(NOT(ISERROR(O6:O57)),O6:O57))</f>
        <v>104</v>
      </c>
      <c r="P60" s="2">
        <f t="array" ref="P60">+SUM(IF(NOT(ISERROR(P6:P57)),P6:P57))</f>
        <v>27</v>
      </c>
      <c r="Q60" s="2">
        <f t="array" ref="Q60">+SUM(IF(NOT(ISERROR(Q6:Q57)),Q6:Q57))</f>
        <v>61</v>
      </c>
      <c r="R60" s="2">
        <f t="array" ref="R60">+SUM(IF(NOT(ISERROR(R6:R57)),R6:R57))</f>
        <v>64</v>
      </c>
      <c r="S60" s="2">
        <f t="array" ref="S60">+SUM(IF(NOT(ISERROR(S6:S57)),S6:S57))</f>
        <v>64</v>
      </c>
      <c r="T60" s="2">
        <f t="array" ref="T60">+SUM(IF(NOT(ISERROR(T6:T57)),T6:T57))</f>
        <v>54</v>
      </c>
      <c r="U60" s="2">
        <f t="array" ref="U60">+SUM(IF(NOT(ISERROR(U6:U57)),U6:U57))</f>
        <v>44</v>
      </c>
      <c r="V60" s="2">
        <f t="array" ref="V60">+SUM(IF(NOT(ISERROR(V6:V57)),V6:V57))</f>
        <v>54</v>
      </c>
      <c r="W60" s="2">
        <f t="array" ref="W60">+SUM(IF(NOT(ISERROR(W6:W57)),W6:W57))</f>
        <v>52</v>
      </c>
      <c r="X60" s="2"/>
      <c r="Y60" s="2">
        <f>+SUM(D60:W60)</f>
        <v>1056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2.2727272727272729</v>
      </c>
      <c r="E61" s="4">
        <f t="shared" si="4"/>
        <v>4.0719696969696972</v>
      </c>
      <c r="F61" s="4">
        <f t="shared" si="4"/>
        <v>8.9962121212121211</v>
      </c>
      <c r="G61" s="4">
        <f t="shared" si="4"/>
        <v>6.3446969696969697</v>
      </c>
      <c r="H61" s="4">
        <f t="shared" si="4"/>
        <v>5.9659090909090908</v>
      </c>
      <c r="I61" s="4">
        <f t="shared" si="4"/>
        <v>5.0189393939393936</v>
      </c>
      <c r="J61" s="4">
        <f t="shared" si="4"/>
        <v>4.7348484848484844</v>
      </c>
      <c r="K61" s="4">
        <f t="shared" si="4"/>
        <v>4.9242424242424239</v>
      </c>
      <c r="L61" s="4">
        <f t="shared" si="4"/>
        <v>3.0303030303030303</v>
      </c>
      <c r="M61" s="4">
        <f t="shared" si="4"/>
        <v>3.125</v>
      </c>
      <c r="N61" s="4">
        <f t="shared" si="4"/>
        <v>1.893939393939394</v>
      </c>
      <c r="O61" s="4">
        <f t="shared" si="4"/>
        <v>9.8484848484848477</v>
      </c>
      <c r="P61" s="4">
        <f t="shared" si="4"/>
        <v>2.5568181818181821</v>
      </c>
      <c r="Q61" s="4">
        <f t="shared" si="4"/>
        <v>5.7765151515151514</v>
      </c>
      <c r="R61" s="4">
        <f t="shared" si="4"/>
        <v>6.0606060606060606</v>
      </c>
      <c r="S61" s="4">
        <f t="shared" si="4"/>
        <v>6.0606060606060606</v>
      </c>
      <c r="T61" s="4">
        <f t="shared" si="4"/>
        <v>5.1136363636363642</v>
      </c>
      <c r="U61" s="4">
        <f t="shared" si="4"/>
        <v>4.1666666666666661</v>
      </c>
      <c r="V61" s="4">
        <f t="shared" si="4"/>
        <v>5.1136363636363642</v>
      </c>
      <c r="W61" s="4">
        <f t="shared" si="4"/>
        <v>4.9242424242424239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1056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1056</v>
      </c>
      <c r="D123" s="2">
        <f t="array" ref="D123">SUM(IF(NOT(ISERROR(D69:D121)),D69:D121))</f>
        <v>67</v>
      </c>
      <c r="E123" s="2">
        <f t="array" ref="E123">SUM(IF(NOT(ISERROR(E69:E121)),E69:E121))</f>
        <v>278</v>
      </c>
      <c r="F123" s="2">
        <f t="array" ref="F123">SUM(IF(NOT(ISERROR(F69:F121)),F69:F121))</f>
        <v>187</v>
      </c>
      <c r="G123" s="2">
        <f t="array" ref="G123">SUM(IF(NOT(ISERROR(G69:G121)),G69:G121))</f>
        <v>104</v>
      </c>
      <c r="H123" s="2">
        <f t="array" ref="H123">SUM(IF(NOT(ISERROR(H69:H121)),H69:H121))</f>
        <v>27</v>
      </c>
      <c r="I123" s="2">
        <f t="array" ref="I123">SUM(IF(NOT(ISERROR(I69:I121)),I69:I121))</f>
        <v>61</v>
      </c>
      <c r="J123" s="2">
        <f t="array" ref="J123">SUM(IF(NOT(ISERROR(J69:J121)),J69:J121))</f>
        <v>64</v>
      </c>
      <c r="K123" s="2">
        <f t="array" ref="K123">SUM(IF(NOT(ISERROR(K69:K121)),K69:K121))</f>
        <v>64</v>
      </c>
      <c r="L123" s="2">
        <f t="array" ref="L123">SUM(IF(NOT(ISERROR(L69:L121)),L69:L121))</f>
        <v>54</v>
      </c>
      <c r="M123" s="2">
        <f t="array" ref="M123">SUM(IF(NOT(ISERROR(M69:M121)),M69:M121))</f>
        <v>150</v>
      </c>
      <c r="N123" s="2"/>
      <c r="O123" s="2">
        <f>+SUM(D123:M123)</f>
        <v>1056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6.3446969696969697</v>
      </c>
      <c r="E124" s="3">
        <f t="shared" si="19"/>
        <v>26.325757575757574</v>
      </c>
      <c r="F124" s="3">
        <f t="shared" si="19"/>
        <v>17.708333333333336</v>
      </c>
      <c r="G124" s="3">
        <f t="shared" si="19"/>
        <v>9.8484848484848477</v>
      </c>
      <c r="H124" s="3">
        <f t="shared" si="19"/>
        <v>2.5568181818181821</v>
      </c>
      <c r="I124" s="3">
        <f t="shared" si="19"/>
        <v>5.7765151515151514</v>
      </c>
      <c r="J124" s="3">
        <f t="shared" si="19"/>
        <v>6.0606060606060606</v>
      </c>
      <c r="K124" s="3">
        <f t="shared" si="19"/>
        <v>6.0606060606060606</v>
      </c>
      <c r="L124" s="3">
        <f t="shared" si="19"/>
        <v>5.1136363636363642</v>
      </c>
      <c r="M124" s="3">
        <f t="shared" si="19"/>
        <v>14.204545454545455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1056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 t="e">
        <f>[4]ＲＳ!$C18</f>
        <v>#N/A</v>
      </c>
      <c r="D22" s="17" t="e">
        <f>[4]ＲＳ!$D18</f>
        <v>#N/A</v>
      </c>
      <c r="E22" s="17" t="e">
        <f>[4]ＲＳ!$E18</f>
        <v>#N/A</v>
      </c>
      <c r="F22" s="17" t="e">
        <f>[4]ＲＳ!$F18</f>
        <v>#N/A</v>
      </c>
      <c r="G22" s="17" t="e">
        <f>[4]ＲＳ!$G18</f>
        <v>#N/A</v>
      </c>
      <c r="H22" s="17" t="e">
        <f>[4]ＲＳ!$H18</f>
        <v>#N/A</v>
      </c>
      <c r="I22" s="17" t="e">
        <f>[4]ＲＳ!$I18</f>
        <v>#N/A</v>
      </c>
      <c r="J22" s="17" t="e">
        <f>[4]ＲＳ!$J18</f>
        <v>#N/A</v>
      </c>
      <c r="K22" s="17" t="e">
        <f>[4]ＲＳ!$K18</f>
        <v>#N/A</v>
      </c>
      <c r="L22" s="17" t="e">
        <f>[4]ＲＳ!$L18</f>
        <v>#N/A</v>
      </c>
      <c r="M22" s="17" t="e">
        <f>[4]ＲＳ!$M18</f>
        <v>#N/A</v>
      </c>
      <c r="N22" s="17" t="e">
        <f>[4]ＲＳ!$N18</f>
        <v>#N/A</v>
      </c>
      <c r="O22" s="17" t="e">
        <f>[4]ＲＳ!$O18</f>
        <v>#N/A</v>
      </c>
      <c r="P22" s="17" t="e">
        <f>[4]ＲＳ!$P18</f>
        <v>#N/A</v>
      </c>
      <c r="Q22" s="17" t="e">
        <f>[4]ＲＳ!$Q18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[4]ＲＳ!$C19</f>
        <v>#N/A</v>
      </c>
      <c r="D23" s="17" t="e">
        <f>[4]ＲＳ!$D19</f>
        <v>#N/A</v>
      </c>
      <c r="E23" s="17" t="e">
        <f>[4]ＲＳ!$E19</f>
        <v>#N/A</v>
      </c>
      <c r="F23" s="17" t="e">
        <f>[4]ＲＳ!$F19</f>
        <v>#N/A</v>
      </c>
      <c r="G23" s="17" t="e">
        <f>[4]ＲＳ!$G19</f>
        <v>#N/A</v>
      </c>
      <c r="H23" s="17" t="e">
        <f>[4]ＲＳ!$H19</f>
        <v>#N/A</v>
      </c>
      <c r="I23" s="17" t="e">
        <f>[4]ＲＳ!$I19</f>
        <v>#N/A</v>
      </c>
      <c r="J23" s="17" t="e">
        <f>[4]ＲＳ!$J19</f>
        <v>#N/A</v>
      </c>
      <c r="K23" s="17" t="e">
        <f>[4]ＲＳ!$K19</f>
        <v>#N/A</v>
      </c>
      <c r="L23" s="17" t="e">
        <f>[4]ＲＳ!$L19</f>
        <v>#N/A</v>
      </c>
      <c r="M23" s="17" t="e">
        <f>[4]ＲＳ!$M19</f>
        <v>#N/A</v>
      </c>
      <c r="N23" s="17" t="e">
        <f>[4]ＲＳ!$N19</f>
        <v>#N/A</v>
      </c>
      <c r="O23" s="17" t="e">
        <f>[4]ＲＳ!$O19</f>
        <v>#N/A</v>
      </c>
      <c r="P23" s="17" t="e">
        <f>[4]ＲＳ!$P19</f>
        <v>#N/A</v>
      </c>
      <c r="Q23" s="17" t="e">
        <f>[4]ＲＳ!$Q19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[4]ＲＳ!$C20</f>
        <v>#N/A</v>
      </c>
      <c r="D24" s="17" t="e">
        <f>[4]ＲＳ!$D20</f>
        <v>#N/A</v>
      </c>
      <c r="E24" s="17" t="e">
        <f>[4]ＲＳ!$E20</f>
        <v>#N/A</v>
      </c>
      <c r="F24" s="17" t="e">
        <f>[4]ＲＳ!$F20</f>
        <v>#N/A</v>
      </c>
      <c r="G24" s="17" t="e">
        <f>[4]ＲＳ!$G20</f>
        <v>#N/A</v>
      </c>
      <c r="H24" s="17" t="e">
        <f>[4]ＲＳ!$H20</f>
        <v>#N/A</v>
      </c>
      <c r="I24" s="17" t="e">
        <f>[4]ＲＳ!$I20</f>
        <v>#N/A</v>
      </c>
      <c r="J24" s="17" t="e">
        <f>[4]ＲＳ!$J20</f>
        <v>#N/A</v>
      </c>
      <c r="K24" s="17" t="e">
        <f>[4]ＲＳ!$K20</f>
        <v>#N/A</v>
      </c>
      <c r="L24" s="17" t="e">
        <f>[4]ＲＳ!$L20</f>
        <v>#N/A</v>
      </c>
      <c r="M24" s="17" t="e">
        <f>[4]ＲＳ!$M20</f>
        <v>#N/A</v>
      </c>
      <c r="N24" s="17" t="e">
        <f>[4]ＲＳ!$N20</f>
        <v>#N/A</v>
      </c>
      <c r="O24" s="17" t="e">
        <f>[4]ＲＳ!$O20</f>
        <v>#N/A</v>
      </c>
      <c r="P24" s="17" t="e">
        <f>[4]ＲＳ!$P20</f>
        <v>#N/A</v>
      </c>
      <c r="Q24" s="17" t="e">
        <f>[4]ＲＳ!$Q20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[4]ＲＳ!$C21</f>
        <v>#N/A</v>
      </c>
      <c r="D25" s="17" t="e">
        <f>[4]ＲＳ!$D21</f>
        <v>#N/A</v>
      </c>
      <c r="E25" s="17" t="e">
        <f>[4]ＲＳ!$E21</f>
        <v>#N/A</v>
      </c>
      <c r="F25" s="17" t="e">
        <f>[4]ＲＳ!$F21</f>
        <v>#N/A</v>
      </c>
      <c r="G25" s="17" t="e">
        <f>[4]ＲＳ!$G21</f>
        <v>#N/A</v>
      </c>
      <c r="H25" s="17" t="e">
        <f>[4]ＲＳ!$H21</f>
        <v>#N/A</v>
      </c>
      <c r="I25" s="17" t="e">
        <f>[4]ＲＳ!$I21</f>
        <v>#N/A</v>
      </c>
      <c r="J25" s="17" t="e">
        <f>[4]ＲＳ!$J21</f>
        <v>#N/A</v>
      </c>
      <c r="K25" s="17" t="e">
        <f>[4]ＲＳ!$K21</f>
        <v>#N/A</v>
      </c>
      <c r="L25" s="17" t="e">
        <f>[4]ＲＳ!$L21</f>
        <v>#N/A</v>
      </c>
      <c r="M25" s="17" t="e">
        <f>[4]ＲＳ!$M21</f>
        <v>#N/A</v>
      </c>
      <c r="N25" s="17" t="e">
        <f>[4]ＲＳ!$N21</f>
        <v>#N/A</v>
      </c>
      <c r="O25" s="17" t="e">
        <f>[4]ＲＳ!$O21</f>
        <v>#N/A</v>
      </c>
      <c r="P25" s="17" t="e">
        <f>[4]ＲＳ!$P21</f>
        <v>#N/A</v>
      </c>
      <c r="Q25" s="17" t="e">
        <f>[4]ＲＳ!$Q21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[4]ＲＳ!$C22</f>
        <v>#N/A</v>
      </c>
      <c r="D26" s="17" t="e">
        <f>[4]ＲＳ!$D22</f>
        <v>#N/A</v>
      </c>
      <c r="E26" s="17" t="e">
        <f>[4]ＲＳ!$E22</f>
        <v>#N/A</v>
      </c>
      <c r="F26" s="17" t="e">
        <f>[4]ＲＳ!$F22</f>
        <v>#N/A</v>
      </c>
      <c r="G26" s="17" t="e">
        <f>[4]ＲＳ!$G22</f>
        <v>#N/A</v>
      </c>
      <c r="H26" s="17" t="e">
        <f>[4]ＲＳ!$H22</f>
        <v>#N/A</v>
      </c>
      <c r="I26" s="17" t="e">
        <f>[4]ＲＳ!$I22</f>
        <v>#N/A</v>
      </c>
      <c r="J26" s="17" t="e">
        <f>[4]ＲＳ!$J22</f>
        <v>#N/A</v>
      </c>
      <c r="K26" s="17" t="e">
        <f>[4]ＲＳ!$K22</f>
        <v>#N/A</v>
      </c>
      <c r="L26" s="17" t="e">
        <f>[4]ＲＳ!$L22</f>
        <v>#N/A</v>
      </c>
      <c r="M26" s="17" t="e">
        <f>[4]ＲＳ!$M22</f>
        <v>#N/A</v>
      </c>
      <c r="N26" s="17" t="e">
        <f>[4]ＲＳ!$N22</f>
        <v>#N/A</v>
      </c>
      <c r="O26" s="17" t="e">
        <f>[4]ＲＳ!$O22</f>
        <v>#N/A</v>
      </c>
      <c r="P26" s="17" t="e">
        <f>[4]ＲＳ!$P22</f>
        <v>#N/A</v>
      </c>
      <c r="Q26" s="17" t="e">
        <f>[4]ＲＳ!$Q22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[4]ＲＳ!$C23</f>
        <v>#N/A</v>
      </c>
      <c r="D27" s="17" t="e">
        <f>[4]ＲＳ!$D23</f>
        <v>#N/A</v>
      </c>
      <c r="E27" s="17" t="e">
        <f>[4]ＲＳ!$E23</f>
        <v>#N/A</v>
      </c>
      <c r="F27" s="17" t="e">
        <f>[4]ＲＳ!$F23</f>
        <v>#N/A</v>
      </c>
      <c r="G27" s="17" t="e">
        <f>[4]ＲＳ!$G23</f>
        <v>#N/A</v>
      </c>
      <c r="H27" s="17" t="e">
        <f>[4]ＲＳ!$H23</f>
        <v>#N/A</v>
      </c>
      <c r="I27" s="17" t="e">
        <f>[4]ＲＳ!$I23</f>
        <v>#N/A</v>
      </c>
      <c r="J27" s="17" t="e">
        <f>[4]ＲＳ!$J23</f>
        <v>#N/A</v>
      </c>
      <c r="K27" s="17" t="e">
        <f>[4]ＲＳ!$K23</f>
        <v>#N/A</v>
      </c>
      <c r="L27" s="17" t="e">
        <f>[4]ＲＳ!$L23</f>
        <v>#N/A</v>
      </c>
      <c r="M27" s="17" t="e">
        <f>[4]ＲＳ!$M23</f>
        <v>#N/A</v>
      </c>
      <c r="N27" s="17" t="e">
        <f>[4]ＲＳ!$N23</f>
        <v>#N/A</v>
      </c>
      <c r="O27" s="17" t="e">
        <f>[4]ＲＳ!$O23</f>
        <v>#N/A</v>
      </c>
      <c r="P27" s="17" t="e">
        <f>[4]ＲＳ!$P23</f>
        <v>#N/A</v>
      </c>
      <c r="Q27" s="17" t="e">
        <f>[4]ＲＳ!$Q23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[4]ＲＳ!$C24</f>
        <v>#N/A</v>
      </c>
      <c r="D28" s="17" t="e">
        <f>[4]ＲＳ!$D24</f>
        <v>#N/A</v>
      </c>
      <c r="E28" s="17" t="e">
        <f>[4]ＲＳ!$E24</f>
        <v>#N/A</v>
      </c>
      <c r="F28" s="17" t="e">
        <f>[4]ＲＳ!$F24</f>
        <v>#N/A</v>
      </c>
      <c r="G28" s="17" t="e">
        <f>[4]ＲＳ!$G24</f>
        <v>#N/A</v>
      </c>
      <c r="H28" s="17" t="e">
        <f>[4]ＲＳ!$H24</f>
        <v>#N/A</v>
      </c>
      <c r="I28" s="17" t="e">
        <f>[4]ＲＳ!$I24</f>
        <v>#N/A</v>
      </c>
      <c r="J28" s="17" t="e">
        <f>[4]ＲＳ!$J24</f>
        <v>#N/A</v>
      </c>
      <c r="K28" s="17" t="e">
        <f>[4]ＲＳ!$K24</f>
        <v>#N/A</v>
      </c>
      <c r="L28" s="17" t="e">
        <f>[4]ＲＳ!$L24</f>
        <v>#N/A</v>
      </c>
      <c r="M28" s="17" t="e">
        <f>[4]ＲＳ!$M24</f>
        <v>#N/A</v>
      </c>
      <c r="N28" s="17" t="e">
        <f>[4]ＲＳ!$N24</f>
        <v>#N/A</v>
      </c>
      <c r="O28" s="17" t="e">
        <f>[4]ＲＳ!$O24</f>
        <v>#N/A</v>
      </c>
      <c r="P28" s="17" t="e">
        <f>[4]ＲＳ!$P24</f>
        <v>#N/A</v>
      </c>
      <c r="Q28" s="17" t="e">
        <f>[4]ＲＳ!$Q24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[4]ＲＳ!$C25</f>
        <v>#N/A</v>
      </c>
      <c r="D29" s="17" t="e">
        <f>[4]ＲＳ!$D25</f>
        <v>#N/A</v>
      </c>
      <c r="E29" s="17" t="e">
        <f>[4]ＲＳ!$E25</f>
        <v>#N/A</v>
      </c>
      <c r="F29" s="17" t="e">
        <f>[4]ＲＳ!$F25</f>
        <v>#N/A</v>
      </c>
      <c r="G29" s="17" t="e">
        <f>[4]ＲＳ!$G25</f>
        <v>#N/A</v>
      </c>
      <c r="H29" s="17" t="e">
        <f>[4]ＲＳ!$H25</f>
        <v>#N/A</v>
      </c>
      <c r="I29" s="17" t="e">
        <f>[4]ＲＳ!$I25</f>
        <v>#N/A</v>
      </c>
      <c r="J29" s="17" t="e">
        <f>[4]ＲＳ!$J25</f>
        <v>#N/A</v>
      </c>
      <c r="K29" s="17" t="e">
        <f>[4]ＲＳ!$K25</f>
        <v>#N/A</v>
      </c>
      <c r="L29" s="17" t="e">
        <f>[4]ＲＳ!$L25</f>
        <v>#N/A</v>
      </c>
      <c r="M29" s="17" t="e">
        <f>[4]ＲＳ!$M25</f>
        <v>#N/A</v>
      </c>
      <c r="N29" s="17" t="e">
        <f>[4]ＲＳ!$N25</f>
        <v>#N/A</v>
      </c>
      <c r="O29" s="17" t="e">
        <f>[4]ＲＳ!$O25</f>
        <v>#N/A</v>
      </c>
      <c r="P29" s="17" t="e">
        <f>[4]ＲＳ!$P25</f>
        <v>#N/A</v>
      </c>
      <c r="Q29" s="17" t="e">
        <f>[4]ＲＳ!$Q25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[4]ＲＳ!$C26</f>
        <v>#N/A</v>
      </c>
      <c r="D30" s="17" t="e">
        <f>[4]ＲＳ!$D26</f>
        <v>#N/A</v>
      </c>
      <c r="E30" s="17" t="e">
        <f>[4]ＲＳ!$E26</f>
        <v>#N/A</v>
      </c>
      <c r="F30" s="17" t="e">
        <f>[4]ＲＳ!$F26</f>
        <v>#N/A</v>
      </c>
      <c r="G30" s="17" t="e">
        <f>[4]ＲＳ!$G26</f>
        <v>#N/A</v>
      </c>
      <c r="H30" s="17" t="e">
        <f>[4]ＲＳ!$H26</f>
        <v>#N/A</v>
      </c>
      <c r="I30" s="17" t="e">
        <f>[4]ＲＳ!$I26</f>
        <v>#N/A</v>
      </c>
      <c r="J30" s="17" t="e">
        <f>[4]ＲＳ!$J26</f>
        <v>#N/A</v>
      </c>
      <c r="K30" s="17" t="e">
        <f>[4]ＲＳ!$K26</f>
        <v>#N/A</v>
      </c>
      <c r="L30" s="17" t="e">
        <f>[4]ＲＳ!$L26</f>
        <v>#N/A</v>
      </c>
      <c r="M30" s="17" t="e">
        <f>[4]ＲＳ!$M26</f>
        <v>#N/A</v>
      </c>
      <c r="N30" s="17" t="e">
        <f>[4]ＲＳ!$N26</f>
        <v>#N/A</v>
      </c>
      <c r="O30" s="17" t="e">
        <f>[4]ＲＳ!$O26</f>
        <v>#N/A</v>
      </c>
      <c r="P30" s="17" t="e">
        <f>[4]ＲＳ!$P26</f>
        <v>#N/A</v>
      </c>
      <c r="Q30" s="17" t="e">
        <f>[4]ＲＳ!$Q26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[4]ＲＳ!$C27</f>
        <v>#N/A</v>
      </c>
      <c r="D31" s="17" t="e">
        <f>[4]ＲＳ!$D27</f>
        <v>#N/A</v>
      </c>
      <c r="E31" s="17" t="e">
        <f>[4]ＲＳ!$E27</f>
        <v>#N/A</v>
      </c>
      <c r="F31" s="17" t="e">
        <f>[4]ＲＳ!$F27</f>
        <v>#N/A</v>
      </c>
      <c r="G31" s="17" t="e">
        <f>[4]ＲＳ!$G27</f>
        <v>#N/A</v>
      </c>
      <c r="H31" s="17" t="e">
        <f>[4]ＲＳ!$H27</f>
        <v>#N/A</v>
      </c>
      <c r="I31" s="17" t="e">
        <f>[4]ＲＳ!$I27</f>
        <v>#N/A</v>
      </c>
      <c r="J31" s="17" t="e">
        <f>[4]ＲＳ!$J27</f>
        <v>#N/A</v>
      </c>
      <c r="K31" s="17" t="e">
        <f>[4]ＲＳ!$K27</f>
        <v>#N/A</v>
      </c>
      <c r="L31" s="17" t="e">
        <f>[4]ＲＳ!$L27</f>
        <v>#N/A</v>
      </c>
      <c r="M31" s="17" t="e">
        <f>[4]ＲＳ!$M27</f>
        <v>#N/A</v>
      </c>
      <c r="N31" s="17" t="e">
        <f>[4]ＲＳ!$N27</f>
        <v>#N/A</v>
      </c>
      <c r="O31" s="17" t="e">
        <f>[4]ＲＳ!$O27</f>
        <v>#N/A</v>
      </c>
      <c r="P31" s="17" t="e">
        <f>[4]ＲＳ!$P27</f>
        <v>#N/A</v>
      </c>
      <c r="Q31" s="17" t="e">
        <f>[4]ＲＳ!$Q27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58</v>
      </c>
      <c r="D60" s="2">
        <f t="array" ref="D60">+SUM(IF(NOT(ISERROR(D6:D57)),D6:D57))</f>
        <v>23</v>
      </c>
      <c r="E60" s="2">
        <f t="array" ref="E60">+SUM(IF(NOT(ISERROR(E6:E57)),E6:E57))</f>
        <v>11</v>
      </c>
      <c r="F60" s="2">
        <f t="array" ref="F60">+SUM(IF(NOT(ISERROR(F6:F57)),F6:F57))</f>
        <v>14</v>
      </c>
      <c r="G60" s="2">
        <f t="array" ref="G60">+SUM(IF(NOT(ISERROR(G6:G57)),G6:G57))</f>
        <v>5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1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58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39.655172413793103</v>
      </c>
      <c r="E61" s="4">
        <f t="shared" si="4"/>
        <v>18.96551724137931</v>
      </c>
      <c r="F61" s="4">
        <f t="shared" si="4"/>
        <v>24.137931034482758</v>
      </c>
      <c r="G61" s="4">
        <f t="shared" si="4"/>
        <v>8.6206896551724146</v>
      </c>
      <c r="H61" s="4">
        <f t="shared" si="4"/>
        <v>5.1724137931034484</v>
      </c>
      <c r="I61" s="4">
        <f t="shared" si="4"/>
        <v>0</v>
      </c>
      <c r="J61" s="4">
        <f t="shared" si="4"/>
        <v>1.7241379310344827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1.7241379310344827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58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39.655172413793103</v>
      </c>
      <c r="E68">
        <f>E61</f>
        <v>18.96551724137931</v>
      </c>
      <c r="F68">
        <f>F61</f>
        <v>24.137931034482758</v>
      </c>
      <c r="G68">
        <f>G61</f>
        <v>8.6206896551724146</v>
      </c>
      <c r="H68">
        <f>H61</f>
        <v>5.1724137931034484</v>
      </c>
      <c r="I68">
        <f>SUM(I61:Q61)</f>
        <v>3.4482758620689653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0005061</cp:lastModifiedBy>
  <cp:lastPrinted>2026-04-23T08:54:00Z</cp:lastPrinted>
  <dcterms:created xsi:type="dcterms:W3CDTF">2019-07-19T07:58:40Z</dcterms:created>
  <dcterms:modified xsi:type="dcterms:W3CDTF">2026-04-23T08:55:34Z</dcterms:modified>
</cp:coreProperties>
</file>