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45" windowHeight="6885" activeTab="1"/>
  </bookViews>
  <sheets>
    <sheet name="在庫数量明細書（原本）" sheetId="1" r:id="rId1"/>
    <sheet name="在庫数量明細書(記載例)" sheetId="2" r:id="rId2"/>
  </sheets>
  <definedNames>
    <definedName name="_xlnm.Print_Area" localSheetId="1">'在庫数量明細書(記載例)'!$A$1:$AF$40</definedName>
    <definedName name="_xlnm.Print_Area" localSheetId="0">'在庫数量明細書（原本）'!$A$1:$AF$40</definedName>
  </definedNames>
  <calcPr fullCalcOnLoad="1"/>
</workbook>
</file>

<file path=xl/sharedStrings.xml><?xml version="1.0" encoding="utf-8"?>
<sst xmlns="http://schemas.openxmlformats.org/spreadsheetml/2006/main" count="141" uniqueCount="62">
  <si>
    <t>※</t>
  </si>
  <si>
    <t>実績月</t>
  </si>
  <si>
    <t>合計</t>
  </si>
  <si>
    <t>氏名又は名称</t>
  </si>
  <si>
    <t>住所又は所在地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</si>
  <si>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</si>
  <si>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</si>
  <si>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</si>
  <si>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</si>
  <si>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</si>
  <si>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</si>
  <si>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</si>
  <si>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</si>
  <si>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</si>
  <si>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</si>
  <si>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</si>
  <si>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</si>
  <si>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月初日の実在庫数量①</t>
  </si>
  <si>
    <t>当月中の物流上の受入数量　　　　　　　　　　②</t>
  </si>
  <si>
    <t>月末の実在庫
数量⑤</t>
  </si>
  <si>
    <r>
      <rPr>
        <sz val="10"/>
        <rFont val="ＭＳ Ｐゴシック"/>
        <family val="3"/>
      </rPr>
      <t>当月中の物流上の払出し数量</t>
    </r>
    <r>
      <rPr>
        <sz val="11"/>
        <rFont val="ＭＳ Ｐゴシック"/>
        <family val="3"/>
      </rPr>
      <t>　　　③</t>
    </r>
  </si>
  <si>
    <t>帳簿上の在庫数量
①＋②－③＝④</t>
  </si>
  <si>
    <t>貯蔵設備の
所在地及び名称</t>
  </si>
  <si>
    <t>ﾘｯﾄﾙ</t>
  </si>
  <si>
    <t>年</t>
  </si>
  <si>
    <t>～</t>
  </si>
  <si>
    <t>月</t>
  </si>
  <si>
    <t>事務所又は事業所
所在地及び名称</t>
  </si>
  <si>
    <t>月分事務所又は事業所別在庫数量等明細書</t>
  </si>
  <si>
    <t>令和</t>
  </si>
  <si>
    <t>電話番号（</t>
  </si>
  <si>
    <t>）</t>
  </si>
  <si>
    <t>処理事項</t>
  </si>
  <si>
    <t>日</t>
  </si>
  <si>
    <t>記載要領</t>
  </si>
  <si>
    <t>　この報告書は毎年３月末までに、前年の３月から当年の２月までの数量を記載し、特別徴収義務者の登録を行った県税事務所長に提出すること。</t>
  </si>
  <si>
    <t>　※の欄は記載しないこと。</t>
  </si>
  <si>
    <t>　「当月中の物流上の受入数量」欄は、納入を受けた軽油の数量、納入を行った後返還を受けた軽油の数量の合計を、　「当月中の物流上の払出し　数量」欄は、納入を受けた後返還を行った軽油の数量、消費した軽油の数量の合計を記載すること。</t>
  </si>
  <si>
    <t>　「月当初の実在庫数量」欄の数量と、その前月の「月末の実在庫数量」欄の数量は一致すること。</t>
  </si>
  <si>
    <t>沖縄県那覇県税事務所　殿</t>
  </si>
  <si>
    <t>株式会社　県税石油</t>
  </si>
  <si>
    <t>沖縄県那覇市旭町○○番地○</t>
  </si>
  <si>
    <t>ﾘｯﾄﾙ</t>
  </si>
  <si>
    <t>地下タンク</t>
  </si>
  <si>
    <t>設　備　の　容　量</t>
  </si>
  <si>
    <t>納付税額</t>
  </si>
  <si>
    <t>納付税額合計</t>
  </si>
  <si>
    <t>円</t>
  </si>
  <si>
    <t>（</t>
  </si>
  <si>
    <t>）×32.1＝納付税額〕</t>
  </si>
  <si>
    <t>この報告書を複数枚提出する場合は、一枚目に申告納付する納付税額の合計額を記載すること。</t>
  </si>
  <si>
    <t>○○</t>
  </si>
  <si>
    <t>098-866-○○○○</t>
  </si>
  <si>
    <t>○○</t>
  </si>
  <si>
    <t>同左</t>
  </si>
  <si>
    <t>差引
⑤－④＝⑥</t>
  </si>
  <si>
    <t>⑦≧0の場合〔課税にならない〕</t>
  </si>
  <si>
    <t>⑦&lt;0の場合〔⑦</t>
  </si>
  <si>
    <t>⑦＜0の場合〔　⑦</t>
  </si>
  <si>
    <t>⑦</t>
  </si>
  <si>
    <t>那覇市泉崎○-○-○
那覇給油所</t>
  </si>
  <si>
    <t>那覇市泉崎○ー○ー○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</si>
</sst>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HGP創英角ｺﾞｼｯｸUB"/>
      <family val="3"/>
    </font>
    <font>
      <sz val="16"/>
      <color indexed="8"/>
      <name val="ＭＳ Ｐゴシック"/>
      <family val="3"/>
    </font>
    <font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11" xfId="48" applyNumberFormat="1" applyFont="1" applyBorder="1" applyAlignment="1" applyProtection="1">
      <alignment horizontal="right"/>
      <protection/>
    </xf>
    <xf numFmtId="176" fontId="0" fillId="0" borderId="14" xfId="48" applyNumberFormat="1" applyFont="1" applyBorder="1" applyAlignment="1" applyProtection="1">
      <alignment horizontal="right"/>
      <protection/>
    </xf>
    <xf numFmtId="176" fontId="0" fillId="0" borderId="10" xfId="48" applyNumberFormat="1" applyFont="1" applyBorder="1" applyAlignment="1" applyProtection="1">
      <alignment horizontal="right"/>
      <protection/>
    </xf>
    <xf numFmtId="176" fontId="0" fillId="0" borderId="11" xfId="48" applyNumberFormat="1" applyFont="1" applyBorder="1" applyAlignment="1" applyProtection="1">
      <alignment horizontal="center"/>
      <protection/>
    </xf>
    <xf numFmtId="176" fontId="0" fillId="0" borderId="13" xfId="48" applyNumberFormat="1" applyFont="1" applyBorder="1" applyAlignment="1" applyProtection="1">
      <alignment horizontal="right"/>
      <protection/>
    </xf>
    <xf numFmtId="176" fontId="0" fillId="0" borderId="14" xfId="48" applyNumberFormat="1" applyFont="1" applyBorder="1" applyAlignment="1" applyProtection="1">
      <alignment horizontal="center"/>
      <protection/>
    </xf>
    <xf numFmtId="176" fontId="4" fillId="0" borderId="11" xfId="48" applyNumberFormat="1" applyFont="1" applyBorder="1" applyAlignment="1" applyProtection="1">
      <alignment horizontal="left" vertical="center"/>
      <protection/>
    </xf>
    <xf numFmtId="176" fontId="4" fillId="0" borderId="14" xfId="48" applyNumberFormat="1" applyFont="1" applyBorder="1" applyAlignment="1" applyProtection="1">
      <alignment horizontal="left" vertical="center"/>
      <protection/>
    </xf>
    <xf numFmtId="176" fontId="4" fillId="0" borderId="11" xfId="48" applyNumberFormat="1" applyFont="1" applyBorder="1" applyAlignment="1" applyProtection="1">
      <alignment horizontal="right"/>
      <protection/>
    </xf>
    <xf numFmtId="176" fontId="4" fillId="0" borderId="11" xfId="48" applyNumberFormat="1" applyFont="1" applyBorder="1" applyAlignment="1" applyProtection="1">
      <alignment horizontal="center"/>
      <protection/>
    </xf>
    <xf numFmtId="176" fontId="4" fillId="0" borderId="14" xfId="48" applyNumberFormat="1" applyFon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vertical="top"/>
      <protection/>
    </xf>
    <xf numFmtId="176" fontId="0" fillId="0" borderId="16" xfId="48" applyNumberFormat="1" applyFont="1" applyBorder="1" applyAlignment="1" applyProtection="1">
      <alignment horizontal="center" vertical="center"/>
      <protection/>
    </xf>
    <xf numFmtId="176" fontId="0" fillId="0" borderId="16" xfId="48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center"/>
      <protection/>
    </xf>
    <xf numFmtId="176" fontId="0" fillId="0" borderId="18" xfId="48" applyNumberFormat="1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6" fontId="0" fillId="0" borderId="11" xfId="48" applyNumberFormat="1" applyFont="1" applyBorder="1" applyAlignment="1" applyProtection="1">
      <alignment horizontal="center" vertical="center"/>
      <protection/>
    </xf>
    <xf numFmtId="176" fontId="0" fillId="0" borderId="12" xfId="48" applyNumberFormat="1" applyFont="1" applyBorder="1" applyAlignment="1" applyProtection="1">
      <alignment horizontal="center" vertical="center"/>
      <protection/>
    </xf>
    <xf numFmtId="176" fontId="0" fillId="0" borderId="14" xfId="48" applyNumberFormat="1" applyFont="1" applyBorder="1" applyAlignment="1" applyProtection="1">
      <alignment horizontal="center" vertical="center"/>
      <protection/>
    </xf>
    <xf numFmtId="176" fontId="0" fillId="0" borderId="15" xfId="48" applyNumberFormat="1" applyFont="1" applyBorder="1" applyAlignment="1" applyProtection="1">
      <alignment horizontal="center" vertical="center"/>
      <protection/>
    </xf>
    <xf numFmtId="176" fontId="0" fillId="0" borderId="11" xfId="48" applyNumberFormat="1" applyFont="1" applyBorder="1" applyAlignment="1" applyProtection="1">
      <alignment horizontal="center"/>
      <protection/>
    </xf>
    <xf numFmtId="176" fontId="0" fillId="0" borderId="12" xfId="48" applyNumberFormat="1" applyFont="1" applyBorder="1" applyAlignment="1" applyProtection="1">
      <alignment horizontal="center"/>
      <protection/>
    </xf>
    <xf numFmtId="176" fontId="0" fillId="0" borderId="14" xfId="48" applyNumberFormat="1" applyFont="1" applyBorder="1" applyAlignment="1" applyProtection="1">
      <alignment horizontal="center"/>
      <protection/>
    </xf>
    <xf numFmtId="176" fontId="0" fillId="0" borderId="15" xfId="48" applyNumberFormat="1" applyFont="1" applyBorder="1" applyAlignment="1" applyProtection="1">
      <alignment horizontal="center"/>
      <protection/>
    </xf>
    <xf numFmtId="176" fontId="4" fillId="33" borderId="14" xfId="48" applyNumberFormat="1" applyFont="1" applyFill="1" applyBorder="1" applyAlignment="1" applyProtection="1">
      <alignment horizontal="center" vertical="center"/>
      <protection/>
    </xf>
    <xf numFmtId="38" fontId="0" fillId="0" borderId="11" xfId="48" applyNumberFormat="1" applyFont="1" applyBorder="1" applyAlignment="1" applyProtection="1">
      <alignment horizontal="center" vertical="center"/>
      <protection/>
    </xf>
    <xf numFmtId="38" fontId="0" fillId="0" borderId="14" xfId="48" applyNumberFormat="1" applyFont="1" applyBorder="1" applyAlignment="1" applyProtection="1">
      <alignment horizontal="center" vertical="center"/>
      <protection/>
    </xf>
    <xf numFmtId="38" fontId="0" fillId="33" borderId="11" xfId="48" applyNumberFormat="1" applyFont="1" applyFill="1" applyBorder="1" applyAlignment="1" applyProtection="1">
      <alignment/>
      <protection/>
    </xf>
    <xf numFmtId="38" fontId="0" fillId="33" borderId="14" xfId="48" applyNumberFormat="1" applyFont="1" applyFill="1" applyBorder="1" applyAlignment="1" applyProtection="1">
      <alignment/>
      <protection/>
    </xf>
    <xf numFmtId="176" fontId="0" fillId="0" borderId="19" xfId="48" applyNumberFormat="1" applyFont="1" applyBorder="1" applyAlignment="1" applyProtection="1">
      <alignment horizontal="right"/>
      <protection/>
    </xf>
    <xf numFmtId="176" fontId="0" fillId="0" borderId="20" xfId="48" applyNumberFormat="1" applyFont="1" applyBorder="1" applyAlignment="1" applyProtection="1">
      <alignment horizontal="right"/>
      <protection/>
    </xf>
    <xf numFmtId="176" fontId="4" fillId="0" borderId="11" xfId="48" applyNumberFormat="1" applyFont="1" applyBorder="1" applyAlignment="1" applyProtection="1">
      <alignment horizontal="left" vertical="center" wrapText="1"/>
      <protection/>
    </xf>
    <xf numFmtId="176" fontId="4" fillId="0" borderId="14" xfId="48" applyNumberFormat="1" applyFont="1" applyBorder="1" applyAlignment="1" applyProtection="1">
      <alignment horizontal="left" vertical="center" wrapText="1"/>
      <protection/>
    </xf>
    <xf numFmtId="176" fontId="0" fillId="0" borderId="21" xfId="48" applyNumberFormat="1" applyFont="1" applyFill="1" applyBorder="1" applyAlignment="1" applyProtection="1">
      <alignment horizontal="right"/>
      <protection/>
    </xf>
    <xf numFmtId="176" fontId="0" fillId="33" borderId="17" xfId="48" applyNumberFormat="1" applyFont="1" applyFill="1" applyBorder="1" applyAlignment="1" applyProtection="1">
      <alignment horizontal="right"/>
      <protection locked="0"/>
    </xf>
    <xf numFmtId="176" fontId="0" fillId="0" borderId="17" xfId="48" applyNumberFormat="1" applyFont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center"/>
      <protection/>
    </xf>
    <xf numFmtId="176" fontId="0" fillId="33" borderId="21" xfId="48" applyNumberFormat="1" applyFont="1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 applyProtection="1">
      <alignment horizontal="left" vertical="top" wrapText="1"/>
      <protection/>
    </xf>
    <xf numFmtId="0" fontId="4" fillId="0" borderId="18" xfId="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 applyProtection="1">
      <alignment horizontal="right" wrapText="1"/>
      <protection/>
    </xf>
    <xf numFmtId="0" fontId="3" fillId="0" borderId="14" xfId="0" applyFont="1" applyFill="1" applyBorder="1" applyAlignment="1" applyProtection="1">
      <alignment horizontal="right" wrapText="1"/>
      <protection/>
    </xf>
    <xf numFmtId="0" fontId="3" fillId="0" borderId="15" xfId="0" applyFont="1" applyFill="1" applyBorder="1" applyAlignment="1" applyProtection="1">
      <alignment horizontal="right" wrapText="1"/>
      <protection/>
    </xf>
    <xf numFmtId="2" fontId="0" fillId="0" borderId="0" xfId="0" applyNumberFormat="1" applyBorder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38" fontId="0" fillId="33" borderId="13" xfId="48" applyFont="1" applyFill="1" applyBorder="1" applyAlignment="1" applyProtection="1">
      <alignment horizontal="center" vertical="center" shrinkToFit="1"/>
      <protection locked="0"/>
    </xf>
    <xf numFmtId="38" fontId="0" fillId="33" borderId="14" xfId="48" applyFont="1" applyFill="1" applyBorder="1" applyAlignment="1" applyProtection="1">
      <alignment horizontal="center" vertical="center" shrinkToFit="1"/>
      <protection locked="0"/>
    </xf>
    <xf numFmtId="38" fontId="0" fillId="33" borderId="15" xfId="48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right" vertical="center"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28" borderId="11" xfId="0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textRotation="255" wrapText="1"/>
      <protection/>
    </xf>
    <xf numFmtId="0" fontId="2" fillId="0" borderId="0" xfId="0" applyFont="1" applyBorder="1" applyAlignment="1" applyProtection="1">
      <alignment horizontal="center" vertical="center" textRotation="255" wrapText="1"/>
      <protection/>
    </xf>
    <xf numFmtId="0" fontId="2" fillId="0" borderId="23" xfId="0" applyFont="1" applyBorder="1" applyAlignment="1" applyProtection="1">
      <alignment horizontal="center" vertical="center" textRotation="255" wrapText="1"/>
      <protection/>
    </xf>
    <xf numFmtId="0" fontId="2" fillId="0" borderId="13" xfId="0" applyFont="1" applyBorder="1" applyAlignment="1" applyProtection="1">
      <alignment horizontal="center" vertical="center" textRotation="255" wrapText="1"/>
      <protection/>
    </xf>
    <xf numFmtId="0" fontId="2" fillId="0" borderId="14" xfId="0" applyFont="1" applyBorder="1" applyAlignment="1" applyProtection="1">
      <alignment horizontal="center" vertical="center" textRotation="255" wrapText="1"/>
      <protection/>
    </xf>
    <xf numFmtId="0" fontId="2" fillId="0" borderId="15" xfId="0" applyFont="1" applyBorder="1" applyAlignment="1" applyProtection="1">
      <alignment horizontal="center" vertical="center" textRotation="255" wrapText="1"/>
      <protection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38" fontId="5" fillId="0" borderId="11" xfId="48" applyNumberFormat="1" applyFont="1" applyBorder="1" applyAlignment="1" applyProtection="1">
      <alignment horizontal="center" vertical="center"/>
      <protection/>
    </xf>
    <xf numFmtId="38" fontId="5" fillId="0" borderId="14" xfId="48" applyNumberFormat="1" applyFont="1" applyBorder="1" applyAlignment="1" applyProtection="1">
      <alignment horizontal="center" vertical="center"/>
      <protection/>
    </xf>
    <xf numFmtId="38" fontId="5" fillId="33" borderId="11" xfId="48" applyNumberFormat="1" applyFont="1" applyFill="1" applyBorder="1" applyAlignment="1" applyProtection="1">
      <alignment horizontal="center" vertical="center"/>
      <protection/>
    </xf>
    <xf numFmtId="38" fontId="5" fillId="33" borderId="14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28575</xdr:colOff>
      <xdr:row>2</xdr:row>
      <xdr:rowOff>238125</xdr:rowOff>
    </xdr:to>
    <xdr:sp>
      <xdr:nvSpPr>
        <xdr:cNvPr id="1" name="楕円 1"/>
        <xdr:cNvSpPr>
          <a:spLocks/>
        </xdr:cNvSpPr>
      </xdr:nvSpPr>
      <xdr:spPr>
        <a:xfrm>
          <a:off x="114300" y="0"/>
          <a:ext cx="752475" cy="7334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32</xdr:col>
      <xdr:colOff>133350</xdr:colOff>
      <xdr:row>0</xdr:row>
      <xdr:rowOff>247650</xdr:rowOff>
    </xdr:from>
    <xdr:to>
      <xdr:col>51</xdr:col>
      <xdr:colOff>314325</xdr:colOff>
      <xdr:row>5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6838950" y="247650"/>
          <a:ext cx="6048375" cy="1076325"/>
        </a:xfrm>
        <a:prstGeom prst="rect">
          <a:avLst/>
        </a:prstGeom>
        <a:solidFill>
          <a:srgbClr val="00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　この明細書は、貯蔵施設のある事業所又は事業所ごとに作成します。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　前年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月から当年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月分までの各事務所又は事業所ごとの受入れ・払出し・在庫数量及び税額について記載し、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月申告（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月実績分）提出に併せて報告する必要があります。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　一つの事業所に複数の貯蔵施設がある場合は、その合計数量を記載します。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　黄色の枠について、入力してください。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28575</xdr:colOff>
      <xdr:row>2</xdr:row>
      <xdr:rowOff>238125</xdr:rowOff>
    </xdr:to>
    <xdr:sp>
      <xdr:nvSpPr>
        <xdr:cNvPr id="1" name="楕円 1"/>
        <xdr:cNvSpPr>
          <a:spLocks/>
        </xdr:cNvSpPr>
      </xdr:nvSpPr>
      <xdr:spPr>
        <a:xfrm>
          <a:off x="114300" y="0"/>
          <a:ext cx="752475" cy="7334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32</xdr:col>
      <xdr:colOff>133350</xdr:colOff>
      <xdr:row>0</xdr:row>
      <xdr:rowOff>247650</xdr:rowOff>
    </xdr:from>
    <xdr:to>
      <xdr:col>51</xdr:col>
      <xdr:colOff>314325</xdr:colOff>
      <xdr:row>5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6838950" y="247650"/>
          <a:ext cx="6048375" cy="1076325"/>
        </a:xfrm>
        <a:prstGeom prst="rect">
          <a:avLst/>
        </a:prstGeom>
        <a:solidFill>
          <a:srgbClr val="00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　この明細書は、貯蔵施設のある事業所又は事業所ごとに作成します。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　前年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月から当年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月分までの各事務所又は事業所ごとの受入れ・払出し・在庫数量及び税額について記載し、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月申告（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月実績分）提出に併せて報告する必要があります。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　一つの事業所に複数の貯蔵施設がある場合は、その合計数量を記載します。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　黄色の枠について、入力してください。</a:t>
          </a:r>
        </a:p>
      </xdr:txBody>
    </xdr:sp>
    <xdr:clientData/>
  </xdr:twoCellAnchor>
  <xdr:twoCellAnchor>
    <xdr:from>
      <xdr:col>26</xdr:col>
      <xdr:colOff>28575</xdr:colOff>
      <xdr:row>0</xdr:row>
      <xdr:rowOff>95250</xdr:rowOff>
    </xdr:from>
    <xdr:to>
      <xdr:col>31</xdr:col>
      <xdr:colOff>95250</xdr:colOff>
      <xdr:row>2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476875" y="95250"/>
          <a:ext cx="1114425" cy="4286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19</xdr:col>
      <xdr:colOff>76200</xdr:colOff>
      <xdr:row>9</xdr:row>
      <xdr:rowOff>9525</xdr:rowOff>
    </xdr:from>
    <xdr:to>
      <xdr:col>31</xdr:col>
      <xdr:colOff>47625</xdr:colOff>
      <xdr:row>11</xdr:row>
      <xdr:rowOff>142875</xdr:rowOff>
    </xdr:to>
    <xdr:sp>
      <xdr:nvSpPr>
        <xdr:cNvPr id="4" name="角丸四角形吹き出し 61"/>
        <xdr:cNvSpPr>
          <a:spLocks/>
        </xdr:cNvSpPr>
      </xdr:nvSpPr>
      <xdr:spPr>
        <a:xfrm>
          <a:off x="4057650" y="2124075"/>
          <a:ext cx="2486025" cy="590550"/>
        </a:xfrm>
        <a:prstGeom prst="wedgeRoundRectCallout">
          <a:avLst>
            <a:gd name="adj1" fmla="val -78990"/>
            <a:gd name="adj2" fmla="val -5231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貯蔵設備のある事務所又は事業所の所在地及び名称を記入する。</a:t>
          </a:r>
        </a:p>
      </xdr:txBody>
    </xdr:sp>
    <xdr:clientData/>
  </xdr:twoCellAnchor>
  <xdr:twoCellAnchor>
    <xdr:from>
      <xdr:col>16</xdr:col>
      <xdr:colOff>171450</xdr:colOff>
      <xdr:row>36</xdr:row>
      <xdr:rowOff>85725</xdr:rowOff>
    </xdr:from>
    <xdr:to>
      <xdr:col>23</xdr:col>
      <xdr:colOff>200025</xdr:colOff>
      <xdr:row>37</xdr:row>
      <xdr:rowOff>66675</xdr:rowOff>
    </xdr:to>
    <xdr:sp>
      <xdr:nvSpPr>
        <xdr:cNvPr id="5" name="角丸四角形吹き出し 61"/>
        <xdr:cNvSpPr>
          <a:spLocks/>
        </xdr:cNvSpPr>
      </xdr:nvSpPr>
      <xdr:spPr>
        <a:xfrm>
          <a:off x="3524250" y="8867775"/>
          <a:ext cx="1495425" cy="333375"/>
        </a:xfrm>
        <a:prstGeom prst="wedgeRoundRectCallout">
          <a:avLst>
            <a:gd name="adj1" fmla="val 79296"/>
            <a:gd name="adj2" fmla="val -311083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１円未満は切り捨てる。</a:t>
          </a:r>
        </a:p>
      </xdr:txBody>
    </xdr:sp>
    <xdr:clientData/>
  </xdr:twoCellAnchor>
  <xdr:twoCellAnchor>
    <xdr:from>
      <xdr:col>18</xdr:col>
      <xdr:colOff>76200</xdr:colOff>
      <xdr:row>25</xdr:row>
      <xdr:rowOff>85725</xdr:rowOff>
    </xdr:from>
    <xdr:to>
      <xdr:col>25</xdr:col>
      <xdr:colOff>38100</xdr:colOff>
      <xdr:row>28</xdr:row>
      <xdr:rowOff>133350</xdr:rowOff>
    </xdr:to>
    <xdr:sp>
      <xdr:nvSpPr>
        <xdr:cNvPr id="6" name="角丸四角形吹き出し 61"/>
        <xdr:cNvSpPr>
          <a:spLocks/>
        </xdr:cNvSpPr>
      </xdr:nvSpPr>
      <xdr:spPr>
        <a:xfrm>
          <a:off x="3848100" y="6238875"/>
          <a:ext cx="1428750" cy="847725"/>
        </a:xfrm>
        <a:prstGeom prst="wedgeRoundRectCallout">
          <a:avLst>
            <a:gd name="adj1" fmla="val 97578"/>
            <a:gd name="adj2" fmla="val 108194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差引欄⑥の合計数量を記入する。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マイナスとなった場合は課税対象。</a:t>
          </a:r>
        </a:p>
      </xdr:txBody>
    </xdr:sp>
    <xdr:clientData/>
  </xdr:twoCellAnchor>
  <xdr:twoCellAnchor>
    <xdr:from>
      <xdr:col>19</xdr:col>
      <xdr:colOff>200025</xdr:colOff>
      <xdr:row>11</xdr:row>
      <xdr:rowOff>209550</xdr:rowOff>
    </xdr:from>
    <xdr:to>
      <xdr:col>29</xdr:col>
      <xdr:colOff>19050</xdr:colOff>
      <xdr:row>14</xdr:row>
      <xdr:rowOff>9525</xdr:rowOff>
    </xdr:to>
    <xdr:sp>
      <xdr:nvSpPr>
        <xdr:cNvPr id="7" name="角丸四角形吹き出し 61"/>
        <xdr:cNvSpPr>
          <a:spLocks/>
        </xdr:cNvSpPr>
      </xdr:nvSpPr>
      <xdr:spPr>
        <a:xfrm>
          <a:off x="4181475" y="2781300"/>
          <a:ext cx="1914525" cy="485775"/>
        </a:xfrm>
        <a:prstGeom prst="wedgeRoundRectCallout">
          <a:avLst>
            <a:gd name="adj1" fmla="val 43847"/>
            <a:gd name="adj2" fmla="val 308194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</a:rPr>
            <a:t>-</a:t>
          </a:r>
          <a:r>
            <a:rPr lang="en-US" cap="none" sz="900" b="0" i="0" u="none" baseline="0">
              <a:solidFill>
                <a:srgbClr val="000000"/>
              </a:solidFill>
            </a:rPr>
            <a:t>④で差引。実在庫から帳簿在庫を差し引く。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AZ40"/>
  <sheetViews>
    <sheetView view="pageBreakPreview" zoomScaleSheetLayoutView="100" zoomScalePageLayoutView="0" workbookViewId="0" topLeftCell="A13">
      <selection activeCell="I34" sqref="I34:W35"/>
    </sheetView>
  </sheetViews>
  <sheetFormatPr defaultColWidth="9.00390625" defaultRowHeight="23.25" customHeight="1"/>
  <cols>
    <col min="1" max="33" width="2.75390625" style="1" customWidth="1"/>
    <col min="34" max="52" width="4.125" style="1" customWidth="1"/>
    <col min="53" max="255" width="2.75390625" style="1" customWidth="1"/>
    <col min="256" max="16384" width="9.00390625" style="1" customWidth="1"/>
  </cols>
  <sheetData>
    <row r="1" spans="18:32" ht="19.5" customHeight="1">
      <c r="R1" s="119" t="s">
        <v>0</v>
      </c>
      <c r="S1" s="120"/>
      <c r="T1" s="121"/>
      <c r="U1" s="122"/>
      <c r="V1" s="123"/>
      <c r="W1" s="124"/>
      <c r="X1" s="123"/>
      <c r="Y1" s="123"/>
      <c r="Z1" s="123"/>
      <c r="AA1" s="122"/>
      <c r="AB1" s="123"/>
      <c r="AC1" s="124"/>
      <c r="AD1" s="122"/>
      <c r="AE1" s="123"/>
      <c r="AF1" s="124"/>
    </row>
    <row r="2" spans="1:32" s="5" customFormat="1" ht="19.5" customHeight="1">
      <c r="A2" s="2"/>
      <c r="B2" s="3"/>
      <c r="C2" s="3"/>
      <c r="D2" s="3"/>
      <c r="E2" s="3"/>
      <c r="F2" s="31" t="s">
        <v>29</v>
      </c>
      <c r="G2" s="31"/>
      <c r="H2" s="125"/>
      <c r="I2" s="125"/>
      <c r="J2" s="3" t="s">
        <v>24</v>
      </c>
      <c r="K2" s="125"/>
      <c r="L2" s="125"/>
      <c r="M2" s="3" t="s">
        <v>26</v>
      </c>
      <c r="N2" s="125"/>
      <c r="O2" s="125"/>
      <c r="P2" s="3" t="s">
        <v>33</v>
      </c>
      <c r="Q2" s="4"/>
      <c r="R2" s="126" t="s">
        <v>32</v>
      </c>
      <c r="S2" s="127"/>
      <c r="T2" s="128"/>
      <c r="U2" s="105"/>
      <c r="V2" s="106"/>
      <c r="W2" s="116"/>
      <c r="X2" s="105"/>
      <c r="Y2" s="106"/>
      <c r="Z2" s="116"/>
      <c r="AA2" s="105"/>
      <c r="AB2" s="106"/>
      <c r="AC2" s="116"/>
      <c r="AD2" s="117"/>
      <c r="AE2" s="117"/>
      <c r="AF2" s="117"/>
    </row>
    <row r="3" spans="1:32" s="5" customFormat="1" ht="19.5" customHeight="1">
      <c r="A3" s="6"/>
      <c r="B3" s="7"/>
      <c r="C3" s="7"/>
      <c r="D3" s="7"/>
      <c r="E3" s="7"/>
      <c r="F3" s="7" t="s">
        <v>39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29"/>
      <c r="S3" s="130"/>
      <c r="T3" s="131"/>
      <c r="U3" s="33"/>
      <c r="V3" s="34"/>
      <c r="W3" s="35"/>
      <c r="X3" s="33"/>
      <c r="Y3" s="34"/>
      <c r="Z3" s="35"/>
      <c r="AA3" s="33"/>
      <c r="AB3" s="34"/>
      <c r="AC3" s="35"/>
      <c r="AD3" s="117"/>
      <c r="AE3" s="117"/>
      <c r="AF3" s="117"/>
    </row>
    <row r="4" spans="1:32" s="5" customFormat="1" ht="18" customHeight="1">
      <c r="A4" s="30" t="s">
        <v>3</v>
      </c>
      <c r="B4" s="31"/>
      <c r="C4" s="31"/>
      <c r="D4" s="31"/>
      <c r="E4" s="31"/>
      <c r="F4" s="31"/>
      <c r="G4" s="31"/>
      <c r="H4" s="31"/>
      <c r="I4" s="118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4"/>
    </row>
    <row r="5" spans="1:32" s="5" customFormat="1" ht="18" customHeight="1">
      <c r="A5" s="33"/>
      <c r="B5" s="34"/>
      <c r="C5" s="34"/>
      <c r="D5" s="34"/>
      <c r="E5" s="34"/>
      <c r="F5" s="34"/>
      <c r="G5" s="34"/>
      <c r="H5" s="34"/>
      <c r="I5" s="110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6"/>
    </row>
    <row r="6" spans="1:32" s="5" customFormat="1" ht="18" customHeight="1">
      <c r="A6" s="105" t="s">
        <v>4</v>
      </c>
      <c r="B6" s="106"/>
      <c r="C6" s="106"/>
      <c r="D6" s="106"/>
      <c r="E6" s="106"/>
      <c r="F6" s="106"/>
      <c r="G6" s="106"/>
      <c r="H6" s="106"/>
      <c r="I6" s="107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9"/>
    </row>
    <row r="7" spans="1:32" s="5" customFormat="1" ht="18" customHeight="1">
      <c r="A7" s="33"/>
      <c r="B7" s="34"/>
      <c r="C7" s="34"/>
      <c r="D7" s="34"/>
      <c r="E7" s="34"/>
      <c r="F7" s="34"/>
      <c r="G7" s="34"/>
      <c r="H7" s="34"/>
      <c r="I7" s="110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111" t="s">
        <v>30</v>
      </c>
      <c r="V7" s="111"/>
      <c r="W7" s="111"/>
      <c r="X7" s="111"/>
      <c r="Y7" s="112"/>
      <c r="Z7" s="112"/>
      <c r="AA7" s="112"/>
      <c r="AB7" s="112"/>
      <c r="AC7" s="112"/>
      <c r="AD7" s="112"/>
      <c r="AE7" s="112"/>
      <c r="AF7" s="8" t="s">
        <v>31</v>
      </c>
    </row>
    <row r="8" spans="1:32" s="5" customFormat="1" ht="18" customHeight="1">
      <c r="A8" s="113"/>
      <c r="B8" s="114"/>
      <c r="C8" s="114"/>
      <c r="D8" s="115"/>
      <c r="E8" s="115"/>
      <c r="F8" s="106" t="s">
        <v>24</v>
      </c>
      <c r="G8" s="115"/>
      <c r="H8" s="115"/>
      <c r="I8" s="100" t="s">
        <v>26</v>
      </c>
      <c r="J8" s="100" t="s">
        <v>25</v>
      </c>
      <c r="K8" s="101" t="s">
        <v>29</v>
      </c>
      <c r="L8" s="101"/>
      <c r="M8" s="101"/>
      <c r="N8" s="102"/>
      <c r="O8" s="102"/>
      <c r="P8" s="100" t="s">
        <v>24</v>
      </c>
      <c r="Q8" s="102"/>
      <c r="R8" s="102"/>
      <c r="S8" s="103" t="s">
        <v>28</v>
      </c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</row>
    <row r="9" spans="1:32" s="5" customFormat="1" ht="18" customHeight="1">
      <c r="A9" s="113"/>
      <c r="B9" s="114"/>
      <c r="C9" s="114"/>
      <c r="D9" s="115"/>
      <c r="E9" s="115"/>
      <c r="F9" s="106"/>
      <c r="G9" s="115"/>
      <c r="H9" s="115"/>
      <c r="I9" s="100"/>
      <c r="J9" s="100"/>
      <c r="K9" s="101"/>
      <c r="L9" s="101"/>
      <c r="M9" s="101"/>
      <c r="N9" s="102"/>
      <c r="O9" s="102"/>
      <c r="P9" s="100"/>
      <c r="Q9" s="102"/>
      <c r="R9" s="102"/>
      <c r="S9" s="103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</row>
    <row r="10" spans="1:52" s="5" customFormat="1" ht="18" customHeight="1">
      <c r="A10" s="82" t="s">
        <v>27</v>
      </c>
      <c r="B10" s="31"/>
      <c r="C10" s="31"/>
      <c r="D10" s="31"/>
      <c r="E10" s="31"/>
      <c r="F10" s="31"/>
      <c r="G10" s="31"/>
      <c r="H10" s="32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4"/>
      <c r="AH10" s="87"/>
      <c r="AI10" s="87"/>
      <c r="AJ10" s="87"/>
      <c r="AK10" s="87"/>
      <c r="AL10" s="87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s="5" customFormat="1" ht="18" customHeight="1">
      <c r="A11" s="33"/>
      <c r="B11" s="34"/>
      <c r="C11" s="34"/>
      <c r="D11" s="34"/>
      <c r="E11" s="34"/>
      <c r="F11" s="34"/>
      <c r="G11" s="34"/>
      <c r="H11" s="3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6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s="5" customFormat="1" ht="18" customHeight="1">
      <c r="A12" s="88" t="s">
        <v>22</v>
      </c>
      <c r="B12" s="89"/>
      <c r="C12" s="89"/>
      <c r="D12" s="89"/>
      <c r="E12" s="89"/>
      <c r="F12" s="89"/>
      <c r="G12" s="89"/>
      <c r="H12" s="90"/>
      <c r="I12" s="94"/>
      <c r="J12" s="95"/>
      <c r="K12" s="95"/>
      <c r="L12" s="95"/>
      <c r="M12" s="95"/>
      <c r="N12" s="96"/>
      <c r="O12" s="94"/>
      <c r="P12" s="95"/>
      <c r="Q12" s="95"/>
      <c r="R12" s="95"/>
      <c r="S12" s="95"/>
      <c r="T12" s="96"/>
      <c r="U12" s="94"/>
      <c r="V12" s="95"/>
      <c r="W12" s="95"/>
      <c r="X12" s="95"/>
      <c r="Y12" s="95"/>
      <c r="Z12" s="96"/>
      <c r="AA12" s="94"/>
      <c r="AB12" s="95"/>
      <c r="AC12" s="95"/>
      <c r="AD12" s="95"/>
      <c r="AE12" s="95"/>
      <c r="AF12" s="96"/>
      <c r="AH12" s="71"/>
      <c r="AI12" s="71"/>
      <c r="AJ12" s="71"/>
      <c r="AK12" s="24"/>
      <c r="AL12" s="71"/>
      <c r="AM12" s="71"/>
      <c r="AN12" s="71"/>
      <c r="AO12" s="24"/>
      <c r="AP12" s="71"/>
      <c r="AQ12" s="71"/>
      <c r="AR12" s="71"/>
      <c r="AS12" s="24"/>
      <c r="AT12" s="71"/>
      <c r="AU12" s="71"/>
      <c r="AV12" s="71"/>
      <c r="AW12" s="24"/>
      <c r="AX12" s="71"/>
      <c r="AY12" s="71"/>
      <c r="AZ12" s="71"/>
    </row>
    <row r="13" spans="1:32" s="5" customFormat="1" ht="18" customHeight="1">
      <c r="A13" s="91"/>
      <c r="B13" s="92"/>
      <c r="C13" s="92"/>
      <c r="D13" s="92"/>
      <c r="E13" s="92"/>
      <c r="F13" s="92"/>
      <c r="G13" s="92"/>
      <c r="H13" s="93"/>
      <c r="I13" s="97"/>
      <c r="J13" s="98"/>
      <c r="K13" s="98"/>
      <c r="L13" s="98"/>
      <c r="M13" s="98"/>
      <c r="N13" s="99"/>
      <c r="O13" s="97"/>
      <c r="P13" s="98"/>
      <c r="Q13" s="98"/>
      <c r="R13" s="98"/>
      <c r="S13" s="98"/>
      <c r="T13" s="99"/>
      <c r="U13" s="97"/>
      <c r="V13" s="98"/>
      <c r="W13" s="98"/>
      <c r="X13" s="98"/>
      <c r="Y13" s="98"/>
      <c r="Z13" s="99"/>
      <c r="AA13" s="97"/>
      <c r="AB13" s="98"/>
      <c r="AC13" s="98"/>
      <c r="AD13" s="98"/>
      <c r="AE13" s="98"/>
      <c r="AF13" s="99"/>
    </row>
    <row r="14" spans="1:32" s="5" customFormat="1" ht="18" customHeight="1">
      <c r="A14" s="72" t="s">
        <v>44</v>
      </c>
      <c r="B14" s="73"/>
      <c r="C14" s="73"/>
      <c r="D14" s="73"/>
      <c r="E14" s="73"/>
      <c r="F14" s="73"/>
      <c r="G14" s="73"/>
      <c r="H14" s="73"/>
      <c r="I14" s="76" t="s">
        <v>42</v>
      </c>
      <c r="J14" s="77"/>
      <c r="K14" s="77"/>
      <c r="L14" s="77"/>
      <c r="M14" s="77"/>
      <c r="N14" s="78"/>
      <c r="O14" s="76" t="s">
        <v>42</v>
      </c>
      <c r="P14" s="77"/>
      <c r="Q14" s="77"/>
      <c r="R14" s="77"/>
      <c r="S14" s="77"/>
      <c r="T14" s="78"/>
      <c r="U14" s="76" t="s">
        <v>42</v>
      </c>
      <c r="V14" s="77"/>
      <c r="W14" s="77"/>
      <c r="X14" s="77"/>
      <c r="Y14" s="77"/>
      <c r="Z14" s="78"/>
      <c r="AA14" s="76" t="s">
        <v>42</v>
      </c>
      <c r="AB14" s="77"/>
      <c r="AC14" s="77"/>
      <c r="AD14" s="77"/>
      <c r="AE14" s="77"/>
      <c r="AF14" s="78"/>
    </row>
    <row r="15" spans="1:32" s="5" customFormat="1" ht="18" customHeight="1">
      <c r="A15" s="74"/>
      <c r="B15" s="75"/>
      <c r="C15" s="75"/>
      <c r="D15" s="75"/>
      <c r="E15" s="75"/>
      <c r="F15" s="75"/>
      <c r="G15" s="75"/>
      <c r="H15" s="75"/>
      <c r="I15" s="79"/>
      <c r="J15" s="80"/>
      <c r="K15" s="80"/>
      <c r="L15" s="80"/>
      <c r="M15" s="80"/>
      <c r="N15" s="81"/>
      <c r="O15" s="79"/>
      <c r="P15" s="80"/>
      <c r="Q15" s="80"/>
      <c r="R15" s="80"/>
      <c r="S15" s="80"/>
      <c r="T15" s="81"/>
      <c r="U15" s="79"/>
      <c r="V15" s="80"/>
      <c r="W15" s="80"/>
      <c r="X15" s="80"/>
      <c r="Y15" s="80"/>
      <c r="Z15" s="81"/>
      <c r="AA15" s="79"/>
      <c r="AB15" s="80"/>
      <c r="AC15" s="80"/>
      <c r="AD15" s="80"/>
      <c r="AE15" s="80"/>
      <c r="AF15" s="81"/>
    </row>
    <row r="16" spans="1:32" ht="21" customHeight="1">
      <c r="A16" s="58" t="s">
        <v>1</v>
      </c>
      <c r="B16" s="59"/>
      <c r="C16" s="64" t="s">
        <v>17</v>
      </c>
      <c r="D16" s="64"/>
      <c r="E16" s="64"/>
      <c r="F16" s="64"/>
      <c r="G16" s="64"/>
      <c r="H16" s="64" t="s">
        <v>18</v>
      </c>
      <c r="I16" s="64"/>
      <c r="J16" s="64"/>
      <c r="K16" s="64"/>
      <c r="L16" s="64"/>
      <c r="M16" s="64" t="s">
        <v>20</v>
      </c>
      <c r="N16" s="64"/>
      <c r="O16" s="64"/>
      <c r="P16" s="64"/>
      <c r="Q16" s="64"/>
      <c r="R16" s="66" t="s">
        <v>21</v>
      </c>
      <c r="S16" s="66"/>
      <c r="T16" s="66"/>
      <c r="U16" s="66"/>
      <c r="V16" s="66"/>
      <c r="W16" s="64" t="s">
        <v>19</v>
      </c>
      <c r="X16" s="64"/>
      <c r="Y16" s="64"/>
      <c r="Z16" s="64"/>
      <c r="AA16" s="64"/>
      <c r="AB16" s="64" t="s">
        <v>55</v>
      </c>
      <c r="AC16" s="64"/>
      <c r="AD16" s="64"/>
      <c r="AE16" s="64"/>
      <c r="AF16" s="64"/>
    </row>
    <row r="17" spans="1:32" ht="21" customHeight="1">
      <c r="A17" s="60"/>
      <c r="B17" s="61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7"/>
      <c r="S17" s="67"/>
      <c r="T17" s="67"/>
      <c r="U17" s="67"/>
      <c r="V17" s="67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1:32" ht="21" customHeight="1">
      <c r="A18" s="62"/>
      <c r="B18" s="63"/>
      <c r="C18" s="68" t="s">
        <v>23</v>
      </c>
      <c r="D18" s="69"/>
      <c r="E18" s="69"/>
      <c r="F18" s="69"/>
      <c r="G18" s="70"/>
      <c r="H18" s="68" t="s">
        <v>23</v>
      </c>
      <c r="I18" s="69"/>
      <c r="J18" s="69"/>
      <c r="K18" s="69"/>
      <c r="L18" s="70"/>
      <c r="M18" s="68" t="s">
        <v>23</v>
      </c>
      <c r="N18" s="69"/>
      <c r="O18" s="69"/>
      <c r="P18" s="69"/>
      <c r="Q18" s="70"/>
      <c r="R18" s="68" t="s">
        <v>23</v>
      </c>
      <c r="S18" s="69"/>
      <c r="T18" s="69"/>
      <c r="U18" s="69"/>
      <c r="V18" s="70"/>
      <c r="W18" s="68" t="s">
        <v>23</v>
      </c>
      <c r="X18" s="69"/>
      <c r="Y18" s="69"/>
      <c r="Z18" s="69"/>
      <c r="AA18" s="70"/>
      <c r="AB18" s="68" t="s">
        <v>23</v>
      </c>
      <c r="AC18" s="69"/>
      <c r="AD18" s="69"/>
      <c r="AE18" s="69"/>
      <c r="AF18" s="70"/>
    </row>
    <row r="19" spans="1:32" ht="21" customHeight="1">
      <c r="A19" s="56" t="s">
        <v>5</v>
      </c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3">
        <f>IF(SUM(C19:Q19)=0,"",SUM(C19,H19,-M19))</f>
      </c>
      <c r="S19" s="53"/>
      <c r="T19" s="53"/>
      <c r="U19" s="53"/>
      <c r="V19" s="53"/>
      <c r="W19" s="57"/>
      <c r="X19" s="57"/>
      <c r="Y19" s="57"/>
      <c r="Z19" s="57"/>
      <c r="AA19" s="57"/>
      <c r="AB19" s="53">
        <f>IF(R19="","",SUM(W19,-R19))</f>
      </c>
      <c r="AC19" s="53"/>
      <c r="AD19" s="53"/>
      <c r="AE19" s="53"/>
      <c r="AF19" s="53"/>
    </row>
    <row r="20" spans="1:32" ht="21" customHeight="1">
      <c r="A20" s="28" t="s">
        <v>6</v>
      </c>
      <c r="B20" s="2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>
        <f aca="true" t="shared" si="0" ref="R20:R30">IF(SUM(C20:Q20)=0,"",SUM(C20,H20,-M20))</f>
      </c>
      <c r="S20" s="55"/>
      <c r="T20" s="55"/>
      <c r="U20" s="55"/>
      <c r="V20" s="55"/>
      <c r="W20" s="54"/>
      <c r="X20" s="54"/>
      <c r="Y20" s="54"/>
      <c r="Z20" s="54"/>
      <c r="AA20" s="54"/>
      <c r="AB20" s="53">
        <f aca="true" t="shared" si="1" ref="AB20:AB30">IF(R20="","",SUM(W20,-R20))</f>
      </c>
      <c r="AC20" s="53"/>
      <c r="AD20" s="53"/>
      <c r="AE20" s="53"/>
      <c r="AF20" s="53"/>
    </row>
    <row r="21" spans="1:32" ht="21" customHeight="1">
      <c r="A21" s="28" t="s">
        <v>7</v>
      </c>
      <c r="B21" s="28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>
        <f t="shared" si="0"/>
      </c>
      <c r="S21" s="55"/>
      <c r="T21" s="55"/>
      <c r="U21" s="55"/>
      <c r="V21" s="55"/>
      <c r="W21" s="54"/>
      <c r="X21" s="54"/>
      <c r="Y21" s="54"/>
      <c r="Z21" s="54"/>
      <c r="AA21" s="54"/>
      <c r="AB21" s="53">
        <f t="shared" si="1"/>
      </c>
      <c r="AC21" s="53"/>
      <c r="AD21" s="53"/>
      <c r="AE21" s="53"/>
      <c r="AF21" s="53"/>
    </row>
    <row r="22" spans="1:32" ht="21" customHeight="1">
      <c r="A22" s="28" t="s">
        <v>8</v>
      </c>
      <c r="B22" s="28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>
        <f t="shared" si="0"/>
      </c>
      <c r="S22" s="55"/>
      <c r="T22" s="55"/>
      <c r="U22" s="55"/>
      <c r="V22" s="55"/>
      <c r="W22" s="54"/>
      <c r="X22" s="54"/>
      <c r="Y22" s="54"/>
      <c r="Z22" s="54"/>
      <c r="AA22" s="54"/>
      <c r="AB22" s="53">
        <f t="shared" si="1"/>
      </c>
      <c r="AC22" s="53"/>
      <c r="AD22" s="53"/>
      <c r="AE22" s="53"/>
      <c r="AF22" s="53"/>
    </row>
    <row r="23" spans="1:32" ht="21" customHeight="1">
      <c r="A23" s="28" t="s">
        <v>9</v>
      </c>
      <c r="B23" s="28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>
        <f t="shared" si="0"/>
      </c>
      <c r="S23" s="55"/>
      <c r="T23" s="55"/>
      <c r="U23" s="55"/>
      <c r="V23" s="55"/>
      <c r="W23" s="54"/>
      <c r="X23" s="54"/>
      <c r="Y23" s="54"/>
      <c r="Z23" s="54"/>
      <c r="AA23" s="54"/>
      <c r="AB23" s="53">
        <f t="shared" si="1"/>
      </c>
      <c r="AC23" s="53"/>
      <c r="AD23" s="53"/>
      <c r="AE23" s="53"/>
      <c r="AF23" s="53"/>
    </row>
    <row r="24" spans="1:32" ht="21" customHeight="1">
      <c r="A24" s="28" t="s">
        <v>10</v>
      </c>
      <c r="B24" s="28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>
        <f t="shared" si="0"/>
      </c>
      <c r="S24" s="55"/>
      <c r="T24" s="55"/>
      <c r="U24" s="55"/>
      <c r="V24" s="55"/>
      <c r="W24" s="54"/>
      <c r="X24" s="54"/>
      <c r="Y24" s="54"/>
      <c r="Z24" s="54"/>
      <c r="AA24" s="54"/>
      <c r="AB24" s="53">
        <f t="shared" si="1"/>
      </c>
      <c r="AC24" s="53"/>
      <c r="AD24" s="53"/>
      <c r="AE24" s="53"/>
      <c r="AF24" s="53"/>
    </row>
    <row r="25" spans="1:32" ht="21" customHeight="1">
      <c r="A25" s="28" t="s">
        <v>11</v>
      </c>
      <c r="B25" s="28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>
        <f t="shared" si="0"/>
      </c>
      <c r="S25" s="55"/>
      <c r="T25" s="55"/>
      <c r="U25" s="55"/>
      <c r="V25" s="55"/>
      <c r="W25" s="54"/>
      <c r="X25" s="54"/>
      <c r="Y25" s="54"/>
      <c r="Z25" s="54"/>
      <c r="AA25" s="54"/>
      <c r="AB25" s="53">
        <f t="shared" si="1"/>
      </c>
      <c r="AC25" s="53"/>
      <c r="AD25" s="53"/>
      <c r="AE25" s="53"/>
      <c r="AF25" s="53"/>
    </row>
    <row r="26" spans="1:32" ht="21" customHeight="1">
      <c r="A26" s="28" t="s">
        <v>12</v>
      </c>
      <c r="B26" s="28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>
        <f t="shared" si="0"/>
      </c>
      <c r="S26" s="55"/>
      <c r="T26" s="55"/>
      <c r="U26" s="55"/>
      <c r="V26" s="55"/>
      <c r="W26" s="54"/>
      <c r="X26" s="54"/>
      <c r="Y26" s="54"/>
      <c r="Z26" s="54"/>
      <c r="AA26" s="54"/>
      <c r="AB26" s="53">
        <f t="shared" si="1"/>
      </c>
      <c r="AC26" s="53"/>
      <c r="AD26" s="53"/>
      <c r="AE26" s="53"/>
      <c r="AF26" s="53"/>
    </row>
    <row r="27" spans="1:32" ht="21" customHeight="1">
      <c r="A27" s="28" t="s">
        <v>13</v>
      </c>
      <c r="B27" s="28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>
        <f t="shared" si="0"/>
      </c>
      <c r="S27" s="55"/>
      <c r="T27" s="55"/>
      <c r="U27" s="55"/>
      <c r="V27" s="55"/>
      <c r="W27" s="54"/>
      <c r="X27" s="54"/>
      <c r="Y27" s="54"/>
      <c r="Z27" s="54"/>
      <c r="AA27" s="54"/>
      <c r="AB27" s="53">
        <f t="shared" si="1"/>
      </c>
      <c r="AC27" s="53"/>
      <c r="AD27" s="53"/>
      <c r="AE27" s="53"/>
      <c r="AF27" s="53"/>
    </row>
    <row r="28" spans="1:32" ht="21" customHeight="1">
      <c r="A28" s="28" t="s">
        <v>14</v>
      </c>
      <c r="B28" s="28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>
        <f t="shared" si="0"/>
      </c>
      <c r="S28" s="55"/>
      <c r="T28" s="55"/>
      <c r="U28" s="55"/>
      <c r="V28" s="55"/>
      <c r="W28" s="54"/>
      <c r="X28" s="54"/>
      <c r="Y28" s="54"/>
      <c r="Z28" s="54"/>
      <c r="AA28" s="54"/>
      <c r="AB28" s="53">
        <f t="shared" si="1"/>
      </c>
      <c r="AC28" s="53"/>
      <c r="AD28" s="53"/>
      <c r="AE28" s="53"/>
      <c r="AF28" s="53"/>
    </row>
    <row r="29" spans="1:32" ht="21" customHeight="1">
      <c r="A29" s="28" t="s">
        <v>15</v>
      </c>
      <c r="B29" s="2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>
        <f t="shared" si="0"/>
      </c>
      <c r="S29" s="55"/>
      <c r="T29" s="55"/>
      <c r="U29" s="55"/>
      <c r="V29" s="55"/>
      <c r="W29" s="54"/>
      <c r="X29" s="54"/>
      <c r="Y29" s="54"/>
      <c r="Z29" s="54"/>
      <c r="AA29" s="54"/>
      <c r="AB29" s="53">
        <f t="shared" si="1"/>
      </c>
      <c r="AC29" s="53"/>
      <c r="AD29" s="53"/>
      <c r="AE29" s="53"/>
      <c r="AF29" s="53"/>
    </row>
    <row r="30" spans="1:32" ht="21" customHeight="1" thickBot="1">
      <c r="A30" s="28" t="s">
        <v>16</v>
      </c>
      <c r="B30" s="2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>
        <f t="shared" si="0"/>
      </c>
      <c r="S30" s="55"/>
      <c r="T30" s="55"/>
      <c r="U30" s="55"/>
      <c r="V30" s="55"/>
      <c r="W30" s="54"/>
      <c r="X30" s="54"/>
      <c r="Y30" s="54"/>
      <c r="Z30" s="54"/>
      <c r="AA30" s="54"/>
      <c r="AB30" s="53">
        <f t="shared" si="1"/>
      </c>
      <c r="AC30" s="53"/>
      <c r="AD30" s="53"/>
      <c r="AE30" s="53"/>
      <c r="AF30" s="53"/>
    </row>
    <row r="31" spans="1:32" ht="21" customHeight="1">
      <c r="A31" s="28" t="s">
        <v>2</v>
      </c>
      <c r="B31" s="28"/>
      <c r="C31" s="29">
        <f>IF(SUM(C19:G30)=0,"",SUM(C19:G30))</f>
      </c>
      <c r="D31" s="29"/>
      <c r="E31" s="29"/>
      <c r="F31" s="29"/>
      <c r="G31" s="29"/>
      <c r="H31" s="29">
        <f>IF(SUM(H19:L30)=0,"",SUM(H19:L30))</f>
      </c>
      <c r="I31" s="29"/>
      <c r="J31" s="29"/>
      <c r="K31" s="29"/>
      <c r="L31" s="29"/>
      <c r="M31" s="29">
        <f>IF(SUM(M19:Q30)=0,"",SUM(M19:Q30))</f>
      </c>
      <c r="N31" s="29"/>
      <c r="O31" s="29"/>
      <c r="P31" s="29"/>
      <c r="Q31" s="29"/>
      <c r="R31" s="29">
        <f>IF(SUM(R19:V30)=0,"",SUM(R19:V30))</f>
      </c>
      <c r="S31" s="29"/>
      <c r="T31" s="29"/>
      <c r="U31" s="29"/>
      <c r="V31" s="29"/>
      <c r="W31" s="29">
        <f>IF(SUM(W19:AA30)=0,"",SUM(W19:AA30))</f>
      </c>
      <c r="X31" s="29"/>
      <c r="Y31" s="29"/>
      <c r="Z31" s="29"/>
      <c r="AA31" s="29"/>
      <c r="AB31" s="26" t="s">
        <v>59</v>
      </c>
      <c r="AC31" s="49">
        <f>IF(SUM(AB19:AF30)=0,"",SUM(AB19:AF30))</f>
      </c>
      <c r="AD31" s="49"/>
      <c r="AE31" s="49"/>
      <c r="AF31" s="50"/>
    </row>
    <row r="32" spans="1:32" ht="15" customHeight="1">
      <c r="A32" s="30" t="s">
        <v>45</v>
      </c>
      <c r="B32" s="31"/>
      <c r="C32" s="31"/>
      <c r="D32" s="31"/>
      <c r="E32" s="31"/>
      <c r="F32" s="31"/>
      <c r="G32" s="32"/>
      <c r="H32" s="15"/>
      <c r="I32" s="19" t="s">
        <v>56</v>
      </c>
      <c r="J32" s="13"/>
      <c r="K32" s="13"/>
      <c r="L32" s="13"/>
      <c r="M32" s="13"/>
      <c r="N32" s="21"/>
      <c r="O32" s="21"/>
      <c r="P32" s="21"/>
      <c r="Q32" s="21"/>
      <c r="R32" s="22"/>
      <c r="S32" s="22"/>
      <c r="T32" s="22"/>
      <c r="U32" s="22"/>
      <c r="V32" s="22"/>
      <c r="W32" s="22"/>
      <c r="X32" s="22"/>
      <c r="Y32" s="45">
        <f>IF(O33="","",ROUNDDOWN(O33*32.1,0))</f>
      </c>
      <c r="Z32" s="45"/>
      <c r="AA32" s="45"/>
      <c r="AB32" s="45"/>
      <c r="AC32" s="45"/>
      <c r="AD32" s="45"/>
      <c r="AE32" s="36" t="s">
        <v>47</v>
      </c>
      <c r="AF32" s="37"/>
    </row>
    <row r="33" spans="1:32" ht="15" customHeight="1">
      <c r="A33" s="33"/>
      <c r="B33" s="34"/>
      <c r="C33" s="34"/>
      <c r="D33" s="34"/>
      <c r="E33" s="34"/>
      <c r="F33" s="34"/>
      <c r="G33" s="35"/>
      <c r="H33" s="17"/>
      <c r="I33" s="20" t="s">
        <v>57</v>
      </c>
      <c r="J33" s="14"/>
      <c r="K33" s="14"/>
      <c r="L33" s="14"/>
      <c r="M33" s="14"/>
      <c r="N33" s="23" t="s">
        <v>48</v>
      </c>
      <c r="O33" s="44"/>
      <c r="P33" s="44"/>
      <c r="Q33" s="44"/>
      <c r="R33" s="44"/>
      <c r="S33" s="20" t="s">
        <v>49</v>
      </c>
      <c r="T33" s="20"/>
      <c r="U33" s="20"/>
      <c r="V33" s="20"/>
      <c r="W33" s="20"/>
      <c r="X33" s="20"/>
      <c r="Y33" s="46"/>
      <c r="Z33" s="46"/>
      <c r="AA33" s="46"/>
      <c r="AB33" s="46"/>
      <c r="AC33" s="46"/>
      <c r="AD33" s="46"/>
      <c r="AE33" s="38"/>
      <c r="AF33" s="39"/>
    </row>
    <row r="34" spans="1:32" ht="15" customHeight="1">
      <c r="A34" s="30" t="s">
        <v>46</v>
      </c>
      <c r="B34" s="31"/>
      <c r="C34" s="31"/>
      <c r="D34" s="31"/>
      <c r="E34" s="31"/>
      <c r="F34" s="31"/>
      <c r="G34" s="32"/>
      <c r="H34" s="15"/>
      <c r="I34" s="51" t="s">
        <v>50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16"/>
      <c r="Y34" s="47"/>
      <c r="Z34" s="47"/>
      <c r="AA34" s="47"/>
      <c r="AB34" s="47"/>
      <c r="AC34" s="47"/>
      <c r="AD34" s="47"/>
      <c r="AE34" s="40" t="s">
        <v>47</v>
      </c>
      <c r="AF34" s="41"/>
    </row>
    <row r="35" spans="1:32" ht="15" customHeight="1">
      <c r="A35" s="33"/>
      <c r="B35" s="34"/>
      <c r="C35" s="34"/>
      <c r="D35" s="34"/>
      <c r="E35" s="34"/>
      <c r="F35" s="34"/>
      <c r="G35" s="35"/>
      <c r="H35" s="17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18"/>
      <c r="Y35" s="48"/>
      <c r="Z35" s="48"/>
      <c r="AA35" s="48"/>
      <c r="AB35" s="48"/>
      <c r="AC35" s="48"/>
      <c r="AD35" s="48"/>
      <c r="AE35" s="42"/>
      <c r="AF35" s="43"/>
    </row>
    <row r="36" ht="21" customHeight="1">
      <c r="A36" s="10" t="s">
        <v>34</v>
      </c>
    </row>
    <row r="37" spans="1:32" ht="27.75" customHeight="1">
      <c r="A37" s="11">
        <v>1</v>
      </c>
      <c r="B37" s="27" t="s">
        <v>35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ht="27.75" customHeight="1">
      <c r="A38" s="11">
        <v>2</v>
      </c>
      <c r="B38" s="27" t="s">
        <v>36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ht="27.75" customHeight="1">
      <c r="A39" s="11">
        <v>3</v>
      </c>
      <c r="B39" s="27" t="s">
        <v>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ht="27.75" customHeight="1">
      <c r="A40" s="11">
        <v>4</v>
      </c>
      <c r="B40" s="27" t="s">
        <v>38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</sheetData>
  <sheetProtection/>
  <mergeCells count="174">
    <mergeCell ref="U2:W3"/>
    <mergeCell ref="X2:Z3"/>
    <mergeCell ref="AA2:AC3"/>
    <mergeCell ref="AD2:AF3"/>
    <mergeCell ref="A4:H5"/>
    <mergeCell ref="I4:AF5"/>
    <mergeCell ref="R1:T1"/>
    <mergeCell ref="U1:W1"/>
    <mergeCell ref="X1:Z1"/>
    <mergeCell ref="AA1:AC1"/>
    <mergeCell ref="AD1:AF1"/>
    <mergeCell ref="F2:G2"/>
    <mergeCell ref="H2:I2"/>
    <mergeCell ref="K2:L2"/>
    <mergeCell ref="N2:O2"/>
    <mergeCell ref="R2:T3"/>
    <mergeCell ref="J8:J9"/>
    <mergeCell ref="K8:M9"/>
    <mergeCell ref="N8:O9"/>
    <mergeCell ref="P8:P9"/>
    <mergeCell ref="Q8:R9"/>
    <mergeCell ref="S8:AF9"/>
    <mergeCell ref="A6:H7"/>
    <mergeCell ref="I6:AF6"/>
    <mergeCell ref="I7:T7"/>
    <mergeCell ref="U7:X7"/>
    <mergeCell ref="Y7:AE7"/>
    <mergeCell ref="A8:C9"/>
    <mergeCell ref="D8:E9"/>
    <mergeCell ref="F8:F9"/>
    <mergeCell ref="G8:H9"/>
    <mergeCell ref="I8:I9"/>
    <mergeCell ref="A10:H11"/>
    <mergeCell ref="I10:AF11"/>
    <mergeCell ref="AH10:AL10"/>
    <mergeCell ref="A12:H13"/>
    <mergeCell ref="AH12:AJ12"/>
    <mergeCell ref="AL12:AN12"/>
    <mergeCell ref="I12:N12"/>
    <mergeCell ref="I13:N13"/>
    <mergeCell ref="O12:T12"/>
    <mergeCell ref="O13:T13"/>
    <mergeCell ref="U12:Z12"/>
    <mergeCell ref="U13:Z13"/>
    <mergeCell ref="AA12:AF12"/>
    <mergeCell ref="AA13:AF13"/>
    <mergeCell ref="AP12:AR12"/>
    <mergeCell ref="AT12:AV12"/>
    <mergeCell ref="AX12:AZ12"/>
    <mergeCell ref="A14:H15"/>
    <mergeCell ref="I14:N14"/>
    <mergeCell ref="O14:T14"/>
    <mergeCell ref="U14:Z14"/>
    <mergeCell ref="AA14:AF14"/>
    <mergeCell ref="I15:N15"/>
    <mergeCell ref="O15:T15"/>
    <mergeCell ref="U15:Z15"/>
    <mergeCell ref="AA15:AF15"/>
    <mergeCell ref="A16:B18"/>
    <mergeCell ref="C16:G17"/>
    <mergeCell ref="H16:L17"/>
    <mergeCell ref="M16:Q17"/>
    <mergeCell ref="R16:V17"/>
    <mergeCell ref="W16:AA17"/>
    <mergeCell ref="AB16:AF17"/>
    <mergeCell ref="C18:G18"/>
    <mergeCell ref="H18:L18"/>
    <mergeCell ref="M18:Q18"/>
    <mergeCell ref="R18:V18"/>
    <mergeCell ref="W18:AA18"/>
    <mergeCell ref="AB18:AF18"/>
    <mergeCell ref="A19:B19"/>
    <mergeCell ref="C19:G19"/>
    <mergeCell ref="H19:L19"/>
    <mergeCell ref="M19:Q19"/>
    <mergeCell ref="R19:V19"/>
    <mergeCell ref="W19:AA19"/>
    <mergeCell ref="AB19:AF19"/>
    <mergeCell ref="A20:B20"/>
    <mergeCell ref="C20:G20"/>
    <mergeCell ref="H20:L20"/>
    <mergeCell ref="M20:Q20"/>
    <mergeCell ref="R20:V20"/>
    <mergeCell ref="W20:AA20"/>
    <mergeCell ref="AB20:AF20"/>
    <mergeCell ref="AB21:AF21"/>
    <mergeCell ref="A22:B22"/>
    <mergeCell ref="C22:G22"/>
    <mergeCell ref="H22:L22"/>
    <mergeCell ref="M22:Q22"/>
    <mergeCell ref="R22:V22"/>
    <mergeCell ref="W22:AA22"/>
    <mergeCell ref="AB22:AF22"/>
    <mergeCell ref="A21:B21"/>
    <mergeCell ref="C21:G21"/>
    <mergeCell ref="H21:L21"/>
    <mergeCell ref="M21:Q21"/>
    <mergeCell ref="R21:V21"/>
    <mergeCell ref="W21:AA21"/>
    <mergeCell ref="AB23:AF23"/>
    <mergeCell ref="A24:B24"/>
    <mergeCell ref="C24:G24"/>
    <mergeCell ref="H24:L24"/>
    <mergeCell ref="M24:Q24"/>
    <mergeCell ref="R24:V24"/>
    <mergeCell ref="W24:AA24"/>
    <mergeCell ref="AB24:AF24"/>
    <mergeCell ref="A23:B23"/>
    <mergeCell ref="C23:G23"/>
    <mergeCell ref="H23:L23"/>
    <mergeCell ref="M23:Q23"/>
    <mergeCell ref="R23:V23"/>
    <mergeCell ref="W23:AA23"/>
    <mergeCell ref="AB25:AF25"/>
    <mergeCell ref="A26:B26"/>
    <mergeCell ref="C26:G26"/>
    <mergeCell ref="H26:L26"/>
    <mergeCell ref="M26:Q26"/>
    <mergeCell ref="R26:V26"/>
    <mergeCell ref="W26:AA26"/>
    <mergeCell ref="AB26:AF26"/>
    <mergeCell ref="A25:B25"/>
    <mergeCell ref="C25:G25"/>
    <mergeCell ref="H25:L25"/>
    <mergeCell ref="M25:Q25"/>
    <mergeCell ref="R25:V25"/>
    <mergeCell ref="W25:AA25"/>
    <mergeCell ref="AB27:AF27"/>
    <mergeCell ref="A28:B28"/>
    <mergeCell ref="C28:G28"/>
    <mergeCell ref="H28:L28"/>
    <mergeCell ref="M28:Q28"/>
    <mergeCell ref="R28:V28"/>
    <mergeCell ref="W28:AA28"/>
    <mergeCell ref="AB28:AF28"/>
    <mergeCell ref="A27:B27"/>
    <mergeCell ref="C27:G27"/>
    <mergeCell ref="H27:L27"/>
    <mergeCell ref="M27:Q27"/>
    <mergeCell ref="R27:V27"/>
    <mergeCell ref="W27:AA27"/>
    <mergeCell ref="AB29:AF29"/>
    <mergeCell ref="A30:B30"/>
    <mergeCell ref="C30:G30"/>
    <mergeCell ref="H30:L30"/>
    <mergeCell ref="M30:Q30"/>
    <mergeCell ref="R30:V30"/>
    <mergeCell ref="W30:AA30"/>
    <mergeCell ref="AB30:AF30"/>
    <mergeCell ref="A29:B29"/>
    <mergeCell ref="C29:G29"/>
    <mergeCell ref="H29:L29"/>
    <mergeCell ref="M29:Q29"/>
    <mergeCell ref="R29:V29"/>
    <mergeCell ref="W29:AA29"/>
    <mergeCell ref="B37:AF37"/>
    <mergeCell ref="B38:AF38"/>
    <mergeCell ref="B39:AF39"/>
    <mergeCell ref="B40:AF40"/>
    <mergeCell ref="A31:B31"/>
    <mergeCell ref="C31:G31"/>
    <mergeCell ref="H31:L31"/>
    <mergeCell ref="M31:Q31"/>
    <mergeCell ref="A32:G33"/>
    <mergeCell ref="A34:G35"/>
    <mergeCell ref="AE32:AF33"/>
    <mergeCell ref="AE34:AF35"/>
    <mergeCell ref="O33:R33"/>
    <mergeCell ref="Y32:AD33"/>
    <mergeCell ref="Y34:AD35"/>
    <mergeCell ref="R31:V31"/>
    <mergeCell ref="W31:AA31"/>
    <mergeCell ref="AC31:AF31"/>
    <mergeCell ref="I34:W35"/>
  </mergeCells>
  <dataValidations count="1">
    <dataValidation allowBlank="1" showInputMessage="1" showErrorMessage="1" imeMode="hiragana" sqref="I12:I13 O12:O13 U12:U13 AA12:AA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Z40"/>
  <sheetViews>
    <sheetView tabSelected="1" view="pageBreakPreview" zoomScaleSheetLayoutView="100" zoomScalePageLayoutView="0" workbookViewId="0" topLeftCell="A1">
      <selection activeCell="AI13" sqref="AI13"/>
    </sheetView>
  </sheetViews>
  <sheetFormatPr defaultColWidth="9.00390625" defaultRowHeight="23.25" customHeight="1"/>
  <cols>
    <col min="1" max="33" width="2.75390625" style="1" customWidth="1"/>
    <col min="34" max="52" width="4.125" style="1" customWidth="1"/>
    <col min="53" max="255" width="2.75390625" style="1" customWidth="1"/>
    <col min="256" max="16384" width="9.00390625" style="1" customWidth="1"/>
  </cols>
  <sheetData>
    <row r="1" spans="18:32" ht="19.5" customHeight="1">
      <c r="R1" s="119" t="s">
        <v>0</v>
      </c>
      <c r="S1" s="120"/>
      <c r="T1" s="121"/>
      <c r="U1" s="122"/>
      <c r="V1" s="123"/>
      <c r="W1" s="124"/>
      <c r="X1" s="123"/>
      <c r="Y1" s="123"/>
      <c r="Z1" s="123"/>
      <c r="AA1" s="122"/>
      <c r="AB1" s="123"/>
      <c r="AC1" s="124"/>
      <c r="AD1" s="122"/>
      <c r="AE1" s="123"/>
      <c r="AF1" s="124"/>
    </row>
    <row r="2" spans="1:32" s="5" customFormat="1" ht="19.5" customHeight="1">
      <c r="A2" s="2"/>
      <c r="B2" s="3"/>
      <c r="C2" s="3"/>
      <c r="D2" s="3"/>
      <c r="E2" s="3"/>
      <c r="F2" s="31" t="s">
        <v>29</v>
      </c>
      <c r="G2" s="31"/>
      <c r="H2" s="125" t="s">
        <v>51</v>
      </c>
      <c r="I2" s="125"/>
      <c r="J2" s="3" t="s">
        <v>24</v>
      </c>
      <c r="K2" s="125">
        <v>3</v>
      </c>
      <c r="L2" s="125"/>
      <c r="M2" s="3" t="s">
        <v>26</v>
      </c>
      <c r="N2" s="125">
        <v>30</v>
      </c>
      <c r="O2" s="125"/>
      <c r="P2" s="3" t="s">
        <v>33</v>
      </c>
      <c r="Q2" s="4"/>
      <c r="R2" s="126" t="s">
        <v>32</v>
      </c>
      <c r="S2" s="127"/>
      <c r="T2" s="128"/>
      <c r="U2" s="105"/>
      <c r="V2" s="106"/>
      <c r="W2" s="116"/>
      <c r="X2" s="105"/>
      <c r="Y2" s="106"/>
      <c r="Z2" s="116"/>
      <c r="AA2" s="105"/>
      <c r="AB2" s="106"/>
      <c r="AC2" s="116"/>
      <c r="AD2" s="117"/>
      <c r="AE2" s="117"/>
      <c r="AF2" s="117"/>
    </row>
    <row r="3" spans="1:32" s="5" customFormat="1" ht="19.5" customHeight="1">
      <c r="A3" s="6"/>
      <c r="B3" s="7"/>
      <c r="C3" s="7"/>
      <c r="D3" s="7"/>
      <c r="E3" s="7"/>
      <c r="F3" s="7" t="s">
        <v>39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29"/>
      <c r="S3" s="130"/>
      <c r="T3" s="131"/>
      <c r="U3" s="33"/>
      <c r="V3" s="34"/>
      <c r="W3" s="35"/>
      <c r="X3" s="33"/>
      <c r="Y3" s="34"/>
      <c r="Z3" s="35"/>
      <c r="AA3" s="33"/>
      <c r="AB3" s="34"/>
      <c r="AC3" s="35"/>
      <c r="AD3" s="117"/>
      <c r="AE3" s="117"/>
      <c r="AF3" s="117"/>
    </row>
    <row r="4" spans="1:32" s="5" customFormat="1" ht="18" customHeight="1">
      <c r="A4" s="30" t="s">
        <v>3</v>
      </c>
      <c r="B4" s="31"/>
      <c r="C4" s="31"/>
      <c r="D4" s="31"/>
      <c r="E4" s="31"/>
      <c r="F4" s="31"/>
      <c r="G4" s="31"/>
      <c r="H4" s="31"/>
      <c r="I4" s="118" t="s">
        <v>40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4"/>
    </row>
    <row r="5" spans="1:32" s="5" customFormat="1" ht="18" customHeight="1">
      <c r="A5" s="33"/>
      <c r="B5" s="34"/>
      <c r="C5" s="34"/>
      <c r="D5" s="34"/>
      <c r="E5" s="34"/>
      <c r="F5" s="34"/>
      <c r="G5" s="34"/>
      <c r="H5" s="34"/>
      <c r="I5" s="110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6"/>
    </row>
    <row r="6" spans="1:32" s="5" customFormat="1" ht="18" customHeight="1">
      <c r="A6" s="105" t="s">
        <v>4</v>
      </c>
      <c r="B6" s="106"/>
      <c r="C6" s="106"/>
      <c r="D6" s="106"/>
      <c r="E6" s="106"/>
      <c r="F6" s="106"/>
      <c r="G6" s="106"/>
      <c r="H6" s="106"/>
      <c r="I6" s="107" t="s">
        <v>41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9"/>
    </row>
    <row r="7" spans="1:32" s="5" customFormat="1" ht="18" customHeight="1">
      <c r="A7" s="33"/>
      <c r="B7" s="34"/>
      <c r="C7" s="34"/>
      <c r="D7" s="34"/>
      <c r="E7" s="34"/>
      <c r="F7" s="34"/>
      <c r="G7" s="34"/>
      <c r="H7" s="34"/>
      <c r="I7" s="110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111" t="s">
        <v>30</v>
      </c>
      <c r="V7" s="111"/>
      <c r="W7" s="111"/>
      <c r="X7" s="111"/>
      <c r="Y7" s="112" t="s">
        <v>52</v>
      </c>
      <c r="Z7" s="112"/>
      <c r="AA7" s="112"/>
      <c r="AB7" s="112"/>
      <c r="AC7" s="112"/>
      <c r="AD7" s="112"/>
      <c r="AE7" s="112"/>
      <c r="AF7" s="8" t="s">
        <v>31</v>
      </c>
    </row>
    <row r="8" spans="1:32" s="5" customFormat="1" ht="18" customHeight="1">
      <c r="A8" s="113" t="s">
        <v>29</v>
      </c>
      <c r="B8" s="114"/>
      <c r="C8" s="114"/>
      <c r="D8" s="115" t="s">
        <v>53</v>
      </c>
      <c r="E8" s="115"/>
      <c r="F8" s="106" t="s">
        <v>24</v>
      </c>
      <c r="G8" s="115">
        <v>3</v>
      </c>
      <c r="H8" s="115"/>
      <c r="I8" s="100" t="s">
        <v>26</v>
      </c>
      <c r="J8" s="100" t="s">
        <v>25</v>
      </c>
      <c r="K8" s="101" t="s">
        <v>29</v>
      </c>
      <c r="L8" s="101"/>
      <c r="M8" s="101"/>
      <c r="N8" s="102" t="s">
        <v>53</v>
      </c>
      <c r="O8" s="102"/>
      <c r="P8" s="100" t="s">
        <v>24</v>
      </c>
      <c r="Q8" s="102">
        <v>2</v>
      </c>
      <c r="R8" s="102"/>
      <c r="S8" s="103" t="s">
        <v>28</v>
      </c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</row>
    <row r="9" spans="1:32" s="5" customFormat="1" ht="18" customHeight="1">
      <c r="A9" s="113"/>
      <c r="B9" s="114"/>
      <c r="C9" s="114"/>
      <c r="D9" s="115"/>
      <c r="E9" s="115"/>
      <c r="F9" s="106"/>
      <c r="G9" s="115"/>
      <c r="H9" s="115"/>
      <c r="I9" s="100"/>
      <c r="J9" s="100"/>
      <c r="K9" s="101"/>
      <c r="L9" s="101"/>
      <c r="M9" s="101"/>
      <c r="N9" s="102"/>
      <c r="O9" s="102"/>
      <c r="P9" s="100"/>
      <c r="Q9" s="102"/>
      <c r="R9" s="102"/>
      <c r="S9" s="103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</row>
    <row r="10" spans="1:52" s="5" customFormat="1" ht="18" customHeight="1">
      <c r="A10" s="82" t="s">
        <v>27</v>
      </c>
      <c r="B10" s="31"/>
      <c r="C10" s="31"/>
      <c r="D10" s="31"/>
      <c r="E10" s="31"/>
      <c r="F10" s="31"/>
      <c r="G10" s="31"/>
      <c r="H10" s="32"/>
      <c r="I10" s="132" t="s">
        <v>60</v>
      </c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3"/>
      <c r="AH10" s="87"/>
      <c r="AI10" s="87"/>
      <c r="AJ10" s="87"/>
      <c r="AK10" s="87"/>
      <c r="AL10" s="87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s="5" customFormat="1" ht="18" customHeight="1">
      <c r="A11" s="33"/>
      <c r="B11" s="34"/>
      <c r="C11" s="34"/>
      <c r="D11" s="34"/>
      <c r="E11" s="34"/>
      <c r="F11" s="34"/>
      <c r="G11" s="34"/>
      <c r="H11" s="35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5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s="5" customFormat="1" ht="18" customHeight="1">
      <c r="A12" s="88" t="s">
        <v>22</v>
      </c>
      <c r="B12" s="89"/>
      <c r="C12" s="89"/>
      <c r="D12" s="89"/>
      <c r="E12" s="89"/>
      <c r="F12" s="89"/>
      <c r="G12" s="89"/>
      <c r="H12" s="90"/>
      <c r="I12" s="137" t="s">
        <v>61</v>
      </c>
      <c r="J12" s="138"/>
      <c r="K12" s="138"/>
      <c r="L12" s="138"/>
      <c r="M12" s="138"/>
      <c r="N12" s="139"/>
      <c r="O12" s="140"/>
      <c r="P12" s="132"/>
      <c r="Q12" s="132"/>
      <c r="R12" s="132"/>
      <c r="S12" s="132"/>
      <c r="T12" s="133"/>
      <c r="U12" s="140"/>
      <c r="V12" s="132"/>
      <c r="W12" s="132"/>
      <c r="X12" s="132"/>
      <c r="Y12" s="132"/>
      <c r="Z12" s="133"/>
      <c r="AA12" s="140"/>
      <c r="AB12" s="132"/>
      <c r="AC12" s="132"/>
      <c r="AD12" s="132"/>
      <c r="AE12" s="132"/>
      <c r="AF12" s="133"/>
      <c r="AH12" s="71"/>
      <c r="AI12" s="71"/>
      <c r="AJ12" s="71"/>
      <c r="AK12" s="24"/>
      <c r="AL12" s="71"/>
      <c r="AM12" s="71"/>
      <c r="AN12" s="71"/>
      <c r="AO12" s="24"/>
      <c r="AP12" s="71"/>
      <c r="AQ12" s="71"/>
      <c r="AR12" s="71"/>
      <c r="AS12" s="24"/>
      <c r="AT12" s="71"/>
      <c r="AU12" s="71"/>
      <c r="AV12" s="71"/>
      <c r="AW12" s="24"/>
      <c r="AX12" s="71"/>
      <c r="AY12" s="71"/>
      <c r="AZ12" s="71"/>
    </row>
    <row r="13" spans="1:32" s="5" customFormat="1" ht="18" customHeight="1">
      <c r="A13" s="91"/>
      <c r="B13" s="92"/>
      <c r="C13" s="92"/>
      <c r="D13" s="92"/>
      <c r="E13" s="92"/>
      <c r="F13" s="92"/>
      <c r="G13" s="92"/>
      <c r="H13" s="93"/>
      <c r="I13" s="97" t="s">
        <v>43</v>
      </c>
      <c r="J13" s="98"/>
      <c r="K13" s="98"/>
      <c r="L13" s="98"/>
      <c r="M13" s="98"/>
      <c r="N13" s="99"/>
      <c r="O13" s="97" t="s">
        <v>54</v>
      </c>
      <c r="P13" s="98"/>
      <c r="Q13" s="98"/>
      <c r="R13" s="98"/>
      <c r="S13" s="98"/>
      <c r="T13" s="99"/>
      <c r="U13" s="136"/>
      <c r="V13" s="134"/>
      <c r="W13" s="134"/>
      <c r="X13" s="134"/>
      <c r="Y13" s="134"/>
      <c r="Z13" s="135"/>
      <c r="AA13" s="136"/>
      <c r="AB13" s="134"/>
      <c r="AC13" s="134"/>
      <c r="AD13" s="134"/>
      <c r="AE13" s="134"/>
      <c r="AF13" s="135"/>
    </row>
    <row r="14" spans="1:32" s="5" customFormat="1" ht="18" customHeight="1">
      <c r="A14" s="72" t="s">
        <v>44</v>
      </c>
      <c r="B14" s="73"/>
      <c r="C14" s="73"/>
      <c r="D14" s="73"/>
      <c r="E14" s="73"/>
      <c r="F14" s="73"/>
      <c r="G14" s="73"/>
      <c r="H14" s="73"/>
      <c r="I14" s="76" t="s">
        <v>23</v>
      </c>
      <c r="J14" s="77"/>
      <c r="K14" s="77"/>
      <c r="L14" s="77"/>
      <c r="M14" s="77"/>
      <c r="N14" s="78"/>
      <c r="O14" s="76" t="s">
        <v>23</v>
      </c>
      <c r="P14" s="77"/>
      <c r="Q14" s="77"/>
      <c r="R14" s="77"/>
      <c r="S14" s="77"/>
      <c r="T14" s="78"/>
      <c r="U14" s="76" t="s">
        <v>23</v>
      </c>
      <c r="V14" s="77"/>
      <c r="W14" s="77"/>
      <c r="X14" s="77"/>
      <c r="Y14" s="77"/>
      <c r="Z14" s="78"/>
      <c r="AA14" s="76" t="s">
        <v>23</v>
      </c>
      <c r="AB14" s="77"/>
      <c r="AC14" s="77"/>
      <c r="AD14" s="77"/>
      <c r="AE14" s="77"/>
      <c r="AF14" s="78"/>
    </row>
    <row r="15" spans="1:32" s="5" customFormat="1" ht="18" customHeight="1">
      <c r="A15" s="74"/>
      <c r="B15" s="75"/>
      <c r="C15" s="75"/>
      <c r="D15" s="75"/>
      <c r="E15" s="75"/>
      <c r="F15" s="75"/>
      <c r="G15" s="75"/>
      <c r="H15" s="75"/>
      <c r="I15" s="79">
        <v>5000</v>
      </c>
      <c r="J15" s="80"/>
      <c r="K15" s="80"/>
      <c r="L15" s="80"/>
      <c r="M15" s="80"/>
      <c r="N15" s="81"/>
      <c r="O15" s="79">
        <v>5000</v>
      </c>
      <c r="P15" s="80"/>
      <c r="Q15" s="80"/>
      <c r="R15" s="80"/>
      <c r="S15" s="80"/>
      <c r="T15" s="81"/>
      <c r="U15" s="79"/>
      <c r="V15" s="80"/>
      <c r="W15" s="80"/>
      <c r="X15" s="80"/>
      <c r="Y15" s="80"/>
      <c r="Z15" s="81"/>
      <c r="AA15" s="79"/>
      <c r="AB15" s="80"/>
      <c r="AC15" s="80"/>
      <c r="AD15" s="80"/>
      <c r="AE15" s="80"/>
      <c r="AF15" s="81"/>
    </row>
    <row r="16" spans="1:32" ht="21" customHeight="1">
      <c r="A16" s="58" t="s">
        <v>1</v>
      </c>
      <c r="B16" s="59"/>
      <c r="C16" s="64" t="s">
        <v>17</v>
      </c>
      <c r="D16" s="64"/>
      <c r="E16" s="64"/>
      <c r="F16" s="64"/>
      <c r="G16" s="64"/>
      <c r="H16" s="64" t="s">
        <v>18</v>
      </c>
      <c r="I16" s="64"/>
      <c r="J16" s="64"/>
      <c r="K16" s="64"/>
      <c r="L16" s="64"/>
      <c r="M16" s="64" t="s">
        <v>20</v>
      </c>
      <c r="N16" s="64"/>
      <c r="O16" s="64"/>
      <c r="P16" s="64"/>
      <c r="Q16" s="64"/>
      <c r="R16" s="66" t="s">
        <v>21</v>
      </c>
      <c r="S16" s="66"/>
      <c r="T16" s="66"/>
      <c r="U16" s="66"/>
      <c r="V16" s="66"/>
      <c r="W16" s="64" t="s">
        <v>19</v>
      </c>
      <c r="X16" s="64"/>
      <c r="Y16" s="64"/>
      <c r="Z16" s="64"/>
      <c r="AA16" s="64"/>
      <c r="AB16" s="64" t="s">
        <v>55</v>
      </c>
      <c r="AC16" s="64"/>
      <c r="AD16" s="64"/>
      <c r="AE16" s="64"/>
      <c r="AF16" s="64"/>
    </row>
    <row r="17" spans="1:32" ht="21" customHeight="1">
      <c r="A17" s="60"/>
      <c r="B17" s="61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7"/>
      <c r="S17" s="67"/>
      <c r="T17" s="67"/>
      <c r="U17" s="67"/>
      <c r="V17" s="67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1:32" ht="21" customHeight="1">
      <c r="A18" s="62"/>
      <c r="B18" s="63"/>
      <c r="C18" s="68" t="s">
        <v>23</v>
      </c>
      <c r="D18" s="69"/>
      <c r="E18" s="69"/>
      <c r="F18" s="69"/>
      <c r="G18" s="70"/>
      <c r="H18" s="68" t="s">
        <v>23</v>
      </c>
      <c r="I18" s="69"/>
      <c r="J18" s="69"/>
      <c r="K18" s="69"/>
      <c r="L18" s="70"/>
      <c r="M18" s="68" t="s">
        <v>23</v>
      </c>
      <c r="N18" s="69"/>
      <c r="O18" s="69"/>
      <c r="P18" s="69"/>
      <c r="Q18" s="70"/>
      <c r="R18" s="68" t="s">
        <v>23</v>
      </c>
      <c r="S18" s="69"/>
      <c r="T18" s="69"/>
      <c r="U18" s="69"/>
      <c r="V18" s="70"/>
      <c r="W18" s="68" t="s">
        <v>23</v>
      </c>
      <c r="X18" s="69"/>
      <c r="Y18" s="69"/>
      <c r="Z18" s="69"/>
      <c r="AA18" s="70"/>
      <c r="AB18" s="68" t="s">
        <v>23</v>
      </c>
      <c r="AC18" s="69"/>
      <c r="AD18" s="69"/>
      <c r="AE18" s="69"/>
      <c r="AF18" s="70"/>
    </row>
    <row r="19" spans="1:32" ht="21" customHeight="1">
      <c r="A19" s="56" t="s">
        <v>5</v>
      </c>
      <c r="B19" s="56"/>
      <c r="C19" s="57">
        <v>100</v>
      </c>
      <c r="D19" s="57"/>
      <c r="E19" s="57"/>
      <c r="F19" s="57"/>
      <c r="G19" s="57"/>
      <c r="H19" s="57">
        <v>2600</v>
      </c>
      <c r="I19" s="57"/>
      <c r="J19" s="57"/>
      <c r="K19" s="57"/>
      <c r="L19" s="57"/>
      <c r="M19" s="57">
        <v>2500.02</v>
      </c>
      <c r="N19" s="57"/>
      <c r="O19" s="57"/>
      <c r="P19" s="57"/>
      <c r="Q19" s="57"/>
      <c r="R19" s="53">
        <f>IF(SUM(C19:Q19)=0,"",SUM(C19,H19,-M19))</f>
        <v>199.98000000000002</v>
      </c>
      <c r="S19" s="53"/>
      <c r="T19" s="53"/>
      <c r="U19" s="53"/>
      <c r="V19" s="53"/>
      <c r="W19" s="57">
        <v>150.16</v>
      </c>
      <c r="X19" s="57"/>
      <c r="Y19" s="57"/>
      <c r="Z19" s="57"/>
      <c r="AA19" s="57"/>
      <c r="AB19" s="53">
        <f>IF(R19="","",SUM(W19,-R19))</f>
        <v>-49.82000000000002</v>
      </c>
      <c r="AC19" s="53"/>
      <c r="AD19" s="53"/>
      <c r="AE19" s="53"/>
      <c r="AF19" s="53"/>
    </row>
    <row r="20" spans="1:32" ht="21" customHeight="1">
      <c r="A20" s="28" t="s">
        <v>6</v>
      </c>
      <c r="B20" s="28"/>
      <c r="C20" s="54">
        <v>150.16</v>
      </c>
      <c r="D20" s="54"/>
      <c r="E20" s="54"/>
      <c r="F20" s="54"/>
      <c r="G20" s="54"/>
      <c r="H20" s="54">
        <v>2100</v>
      </c>
      <c r="I20" s="54"/>
      <c r="J20" s="54"/>
      <c r="K20" s="54"/>
      <c r="L20" s="54"/>
      <c r="M20" s="54">
        <v>2000</v>
      </c>
      <c r="N20" s="54"/>
      <c r="O20" s="54"/>
      <c r="P20" s="54"/>
      <c r="Q20" s="54"/>
      <c r="R20" s="55">
        <f aca="true" t="shared" si="0" ref="R20:R30">IF(SUM(C20:Q20)=0,"",SUM(C20,H20,-M20))</f>
        <v>250.15999999999985</v>
      </c>
      <c r="S20" s="55"/>
      <c r="T20" s="55"/>
      <c r="U20" s="55"/>
      <c r="V20" s="55"/>
      <c r="W20" s="54">
        <v>229.78</v>
      </c>
      <c r="X20" s="54"/>
      <c r="Y20" s="54"/>
      <c r="Z20" s="54"/>
      <c r="AA20" s="54"/>
      <c r="AB20" s="53">
        <f aca="true" t="shared" si="1" ref="AB20:AB30">IF(R20="","",SUM(W20,-R20))</f>
        <v>-20.379999999999853</v>
      </c>
      <c r="AC20" s="53"/>
      <c r="AD20" s="53"/>
      <c r="AE20" s="53"/>
      <c r="AF20" s="53"/>
    </row>
    <row r="21" spans="1:32" ht="21" customHeight="1">
      <c r="A21" s="28" t="s">
        <v>7</v>
      </c>
      <c r="B21" s="28"/>
      <c r="C21" s="54">
        <v>229.78</v>
      </c>
      <c r="D21" s="54"/>
      <c r="E21" s="54"/>
      <c r="F21" s="54"/>
      <c r="G21" s="54"/>
      <c r="H21" s="54">
        <v>2100</v>
      </c>
      <c r="I21" s="54"/>
      <c r="J21" s="54"/>
      <c r="K21" s="54"/>
      <c r="L21" s="54"/>
      <c r="M21" s="54">
        <v>2200.08</v>
      </c>
      <c r="N21" s="54"/>
      <c r="O21" s="54"/>
      <c r="P21" s="54"/>
      <c r="Q21" s="54"/>
      <c r="R21" s="55">
        <f t="shared" si="0"/>
        <v>129.70000000000027</v>
      </c>
      <c r="S21" s="55"/>
      <c r="T21" s="55"/>
      <c r="U21" s="55"/>
      <c r="V21" s="55"/>
      <c r="W21" s="54">
        <v>149.82</v>
      </c>
      <c r="X21" s="54"/>
      <c r="Y21" s="54"/>
      <c r="Z21" s="54"/>
      <c r="AA21" s="54"/>
      <c r="AB21" s="53">
        <f t="shared" si="1"/>
        <v>20.11999999999972</v>
      </c>
      <c r="AC21" s="53"/>
      <c r="AD21" s="53"/>
      <c r="AE21" s="53"/>
      <c r="AF21" s="53"/>
    </row>
    <row r="22" spans="1:32" ht="21" customHeight="1">
      <c r="A22" s="28" t="s">
        <v>8</v>
      </c>
      <c r="B22" s="28"/>
      <c r="C22" s="54">
        <v>149.82</v>
      </c>
      <c r="D22" s="54"/>
      <c r="E22" s="54"/>
      <c r="F22" s="54"/>
      <c r="G22" s="54"/>
      <c r="H22" s="54">
        <v>2200</v>
      </c>
      <c r="I22" s="54"/>
      <c r="J22" s="54"/>
      <c r="K22" s="54"/>
      <c r="L22" s="54"/>
      <c r="M22" s="54">
        <v>2198.34</v>
      </c>
      <c r="N22" s="54"/>
      <c r="O22" s="54"/>
      <c r="P22" s="54"/>
      <c r="Q22" s="54"/>
      <c r="R22" s="55">
        <f t="shared" si="0"/>
        <v>151.48000000000002</v>
      </c>
      <c r="S22" s="55"/>
      <c r="T22" s="55"/>
      <c r="U22" s="55"/>
      <c r="V22" s="55"/>
      <c r="W22" s="54">
        <v>170.32</v>
      </c>
      <c r="X22" s="54"/>
      <c r="Y22" s="54"/>
      <c r="Z22" s="54"/>
      <c r="AA22" s="54"/>
      <c r="AB22" s="53">
        <f t="shared" si="1"/>
        <v>18.839999999999975</v>
      </c>
      <c r="AC22" s="53"/>
      <c r="AD22" s="53"/>
      <c r="AE22" s="53"/>
      <c r="AF22" s="53"/>
    </row>
    <row r="23" spans="1:32" ht="21" customHeight="1">
      <c r="A23" s="28" t="s">
        <v>9</v>
      </c>
      <c r="B23" s="28"/>
      <c r="C23" s="54">
        <v>170.32</v>
      </c>
      <c r="D23" s="54"/>
      <c r="E23" s="54"/>
      <c r="F23" s="54"/>
      <c r="G23" s="54"/>
      <c r="H23" s="54">
        <v>2500</v>
      </c>
      <c r="I23" s="54"/>
      <c r="J23" s="54"/>
      <c r="K23" s="54"/>
      <c r="L23" s="54"/>
      <c r="M23" s="54">
        <v>2490.78</v>
      </c>
      <c r="N23" s="54"/>
      <c r="O23" s="54"/>
      <c r="P23" s="54"/>
      <c r="Q23" s="54"/>
      <c r="R23" s="55">
        <f t="shared" si="0"/>
        <v>179.53999999999996</v>
      </c>
      <c r="S23" s="55"/>
      <c r="T23" s="55"/>
      <c r="U23" s="55"/>
      <c r="V23" s="55"/>
      <c r="W23" s="54">
        <v>140.14</v>
      </c>
      <c r="X23" s="54"/>
      <c r="Y23" s="54"/>
      <c r="Z23" s="54"/>
      <c r="AA23" s="54"/>
      <c r="AB23" s="53">
        <f t="shared" si="1"/>
        <v>-39.39999999999998</v>
      </c>
      <c r="AC23" s="53"/>
      <c r="AD23" s="53"/>
      <c r="AE23" s="53"/>
      <c r="AF23" s="53"/>
    </row>
    <row r="24" spans="1:32" ht="21" customHeight="1">
      <c r="A24" s="28" t="s">
        <v>10</v>
      </c>
      <c r="B24" s="28"/>
      <c r="C24" s="54">
        <v>140.14</v>
      </c>
      <c r="D24" s="54"/>
      <c r="E24" s="54"/>
      <c r="F24" s="54"/>
      <c r="G24" s="54"/>
      <c r="H24" s="54">
        <v>2400</v>
      </c>
      <c r="I24" s="54"/>
      <c r="J24" s="54"/>
      <c r="K24" s="54"/>
      <c r="L24" s="54"/>
      <c r="M24" s="54">
        <v>2500</v>
      </c>
      <c r="N24" s="54"/>
      <c r="O24" s="54"/>
      <c r="P24" s="54"/>
      <c r="Q24" s="54"/>
      <c r="R24" s="55">
        <f t="shared" si="0"/>
        <v>40.13999999999987</v>
      </c>
      <c r="S24" s="55"/>
      <c r="T24" s="55"/>
      <c r="U24" s="55"/>
      <c r="V24" s="55"/>
      <c r="W24" s="54">
        <v>48.89</v>
      </c>
      <c r="X24" s="54"/>
      <c r="Y24" s="54"/>
      <c r="Z24" s="54"/>
      <c r="AA24" s="54"/>
      <c r="AB24" s="53">
        <f t="shared" si="1"/>
        <v>8.750000000000128</v>
      </c>
      <c r="AC24" s="53"/>
      <c r="AD24" s="53"/>
      <c r="AE24" s="53"/>
      <c r="AF24" s="53"/>
    </row>
    <row r="25" spans="1:32" ht="21" customHeight="1">
      <c r="A25" s="28" t="s">
        <v>11</v>
      </c>
      <c r="B25" s="28"/>
      <c r="C25" s="54">
        <v>48.89</v>
      </c>
      <c r="D25" s="54"/>
      <c r="E25" s="54"/>
      <c r="F25" s="54"/>
      <c r="G25" s="54"/>
      <c r="H25" s="54">
        <v>2800</v>
      </c>
      <c r="I25" s="54"/>
      <c r="J25" s="54"/>
      <c r="K25" s="54"/>
      <c r="L25" s="54"/>
      <c r="M25" s="54">
        <v>2697.45</v>
      </c>
      <c r="N25" s="54"/>
      <c r="O25" s="54"/>
      <c r="P25" s="54"/>
      <c r="Q25" s="54"/>
      <c r="R25" s="55">
        <f t="shared" si="0"/>
        <v>151.44000000000005</v>
      </c>
      <c r="S25" s="55"/>
      <c r="T25" s="55"/>
      <c r="U25" s="55"/>
      <c r="V25" s="55"/>
      <c r="W25" s="54">
        <v>152.76</v>
      </c>
      <c r="X25" s="54"/>
      <c r="Y25" s="54"/>
      <c r="Z25" s="54"/>
      <c r="AA25" s="54"/>
      <c r="AB25" s="53">
        <f t="shared" si="1"/>
        <v>1.3199999999999363</v>
      </c>
      <c r="AC25" s="53"/>
      <c r="AD25" s="53"/>
      <c r="AE25" s="53"/>
      <c r="AF25" s="53"/>
    </row>
    <row r="26" spans="1:32" ht="21" customHeight="1">
      <c r="A26" s="28" t="s">
        <v>12</v>
      </c>
      <c r="B26" s="28"/>
      <c r="C26" s="54">
        <v>152.76</v>
      </c>
      <c r="D26" s="54"/>
      <c r="E26" s="54"/>
      <c r="F26" s="54"/>
      <c r="G26" s="54"/>
      <c r="H26" s="54">
        <v>2500</v>
      </c>
      <c r="I26" s="54"/>
      <c r="J26" s="54"/>
      <c r="K26" s="54"/>
      <c r="L26" s="54"/>
      <c r="M26" s="54">
        <v>2403.66</v>
      </c>
      <c r="N26" s="54"/>
      <c r="O26" s="54"/>
      <c r="P26" s="54"/>
      <c r="Q26" s="54"/>
      <c r="R26" s="55">
        <f t="shared" si="0"/>
        <v>249.10000000000036</v>
      </c>
      <c r="S26" s="55"/>
      <c r="T26" s="55"/>
      <c r="U26" s="55"/>
      <c r="V26" s="55"/>
      <c r="W26" s="54">
        <v>229.18</v>
      </c>
      <c r="X26" s="54"/>
      <c r="Y26" s="54"/>
      <c r="Z26" s="54"/>
      <c r="AA26" s="54"/>
      <c r="AB26" s="53">
        <f t="shared" si="1"/>
        <v>-19.920000000000357</v>
      </c>
      <c r="AC26" s="53"/>
      <c r="AD26" s="53"/>
      <c r="AE26" s="53"/>
      <c r="AF26" s="53"/>
    </row>
    <row r="27" spans="1:32" ht="21" customHeight="1">
      <c r="A27" s="28" t="s">
        <v>13</v>
      </c>
      <c r="B27" s="28"/>
      <c r="C27" s="54">
        <v>229.18</v>
      </c>
      <c r="D27" s="54"/>
      <c r="E27" s="54"/>
      <c r="F27" s="54"/>
      <c r="G27" s="54"/>
      <c r="H27" s="54">
        <v>2100</v>
      </c>
      <c r="I27" s="54"/>
      <c r="J27" s="54"/>
      <c r="K27" s="54"/>
      <c r="L27" s="54"/>
      <c r="M27" s="54">
        <v>2150.84</v>
      </c>
      <c r="N27" s="54"/>
      <c r="O27" s="54"/>
      <c r="P27" s="54"/>
      <c r="Q27" s="54"/>
      <c r="R27" s="55">
        <f t="shared" si="0"/>
        <v>178.3399999999997</v>
      </c>
      <c r="S27" s="55"/>
      <c r="T27" s="55"/>
      <c r="U27" s="55"/>
      <c r="V27" s="55"/>
      <c r="W27" s="54">
        <v>118.35</v>
      </c>
      <c r="X27" s="54"/>
      <c r="Y27" s="54"/>
      <c r="Z27" s="54"/>
      <c r="AA27" s="54"/>
      <c r="AB27" s="53">
        <f t="shared" si="1"/>
        <v>-59.9899999999997</v>
      </c>
      <c r="AC27" s="53"/>
      <c r="AD27" s="53"/>
      <c r="AE27" s="53"/>
      <c r="AF27" s="53"/>
    </row>
    <row r="28" spans="1:32" ht="21" customHeight="1">
      <c r="A28" s="28" t="s">
        <v>14</v>
      </c>
      <c r="B28" s="28"/>
      <c r="C28" s="54">
        <v>118.35</v>
      </c>
      <c r="D28" s="54"/>
      <c r="E28" s="54"/>
      <c r="F28" s="54"/>
      <c r="G28" s="54"/>
      <c r="H28" s="54">
        <v>2600</v>
      </c>
      <c r="I28" s="54"/>
      <c r="J28" s="54"/>
      <c r="K28" s="54"/>
      <c r="L28" s="54"/>
      <c r="M28" s="54">
        <v>2680</v>
      </c>
      <c r="N28" s="54"/>
      <c r="O28" s="54"/>
      <c r="P28" s="54"/>
      <c r="Q28" s="54"/>
      <c r="R28" s="55">
        <f t="shared" si="0"/>
        <v>38.34999999999991</v>
      </c>
      <c r="S28" s="55"/>
      <c r="T28" s="55"/>
      <c r="U28" s="55"/>
      <c r="V28" s="55"/>
      <c r="W28" s="54">
        <v>31.46</v>
      </c>
      <c r="X28" s="54"/>
      <c r="Y28" s="54"/>
      <c r="Z28" s="54"/>
      <c r="AA28" s="54"/>
      <c r="AB28" s="53">
        <f t="shared" si="1"/>
        <v>-6.889999999999908</v>
      </c>
      <c r="AC28" s="53"/>
      <c r="AD28" s="53"/>
      <c r="AE28" s="53"/>
      <c r="AF28" s="53"/>
    </row>
    <row r="29" spans="1:32" ht="21" customHeight="1">
      <c r="A29" s="28" t="s">
        <v>15</v>
      </c>
      <c r="B29" s="28"/>
      <c r="C29" s="54">
        <v>31.46</v>
      </c>
      <c r="D29" s="54"/>
      <c r="E29" s="54"/>
      <c r="F29" s="54"/>
      <c r="G29" s="54"/>
      <c r="H29" s="54">
        <v>2300</v>
      </c>
      <c r="I29" s="54"/>
      <c r="J29" s="54"/>
      <c r="K29" s="54"/>
      <c r="L29" s="54"/>
      <c r="M29" s="54">
        <v>2178.55</v>
      </c>
      <c r="N29" s="54"/>
      <c r="O29" s="54"/>
      <c r="P29" s="54"/>
      <c r="Q29" s="54"/>
      <c r="R29" s="55">
        <f t="shared" si="0"/>
        <v>152.90999999999985</v>
      </c>
      <c r="S29" s="55"/>
      <c r="T29" s="55"/>
      <c r="U29" s="55"/>
      <c r="V29" s="55"/>
      <c r="W29" s="54">
        <v>102.69</v>
      </c>
      <c r="X29" s="54"/>
      <c r="Y29" s="54"/>
      <c r="Z29" s="54"/>
      <c r="AA29" s="54"/>
      <c r="AB29" s="53">
        <f t="shared" si="1"/>
        <v>-50.21999999999986</v>
      </c>
      <c r="AC29" s="53"/>
      <c r="AD29" s="53"/>
      <c r="AE29" s="53"/>
      <c r="AF29" s="53"/>
    </row>
    <row r="30" spans="1:32" ht="21" customHeight="1" thickBot="1">
      <c r="A30" s="28" t="s">
        <v>16</v>
      </c>
      <c r="B30" s="28"/>
      <c r="C30" s="54">
        <v>102.69</v>
      </c>
      <c r="D30" s="54"/>
      <c r="E30" s="54"/>
      <c r="F30" s="54"/>
      <c r="G30" s="54"/>
      <c r="H30" s="54">
        <v>2600</v>
      </c>
      <c r="I30" s="54"/>
      <c r="J30" s="54"/>
      <c r="K30" s="54"/>
      <c r="L30" s="54"/>
      <c r="M30" s="54">
        <v>2500</v>
      </c>
      <c r="N30" s="54"/>
      <c r="O30" s="54"/>
      <c r="P30" s="54"/>
      <c r="Q30" s="54"/>
      <c r="R30" s="55">
        <f t="shared" si="0"/>
        <v>202.69000000000005</v>
      </c>
      <c r="S30" s="55"/>
      <c r="T30" s="55"/>
      <c r="U30" s="55"/>
      <c r="V30" s="55"/>
      <c r="W30" s="54">
        <v>192.69</v>
      </c>
      <c r="X30" s="54"/>
      <c r="Y30" s="54"/>
      <c r="Z30" s="54"/>
      <c r="AA30" s="54"/>
      <c r="AB30" s="53">
        <f t="shared" si="1"/>
        <v>-10.000000000000057</v>
      </c>
      <c r="AC30" s="53"/>
      <c r="AD30" s="53"/>
      <c r="AE30" s="53"/>
      <c r="AF30" s="53"/>
    </row>
    <row r="31" spans="1:32" ht="21" customHeight="1">
      <c r="A31" s="28" t="s">
        <v>2</v>
      </c>
      <c r="B31" s="28"/>
      <c r="C31" s="29">
        <f>IF(SUM(C19:G30)=0,"",SUM(C19:G30))</f>
        <v>1623.55</v>
      </c>
      <c r="D31" s="29"/>
      <c r="E31" s="29"/>
      <c r="F31" s="29"/>
      <c r="G31" s="29"/>
      <c r="H31" s="29">
        <f>IF(SUM(H19:L30)=0,"",SUM(H19:L30))</f>
        <v>28800</v>
      </c>
      <c r="I31" s="29"/>
      <c r="J31" s="29"/>
      <c r="K31" s="29"/>
      <c r="L31" s="29"/>
      <c r="M31" s="29">
        <f>IF(SUM(M19:Q30)=0,"",SUM(M19:Q30))</f>
        <v>28499.72</v>
      </c>
      <c r="N31" s="29"/>
      <c r="O31" s="29"/>
      <c r="P31" s="29"/>
      <c r="Q31" s="29"/>
      <c r="R31" s="29">
        <f>IF(SUM(R19:V30)=0,"",SUM(R19:V30))</f>
        <v>1923.83</v>
      </c>
      <c r="S31" s="29"/>
      <c r="T31" s="29"/>
      <c r="U31" s="29"/>
      <c r="V31" s="29"/>
      <c r="W31" s="29">
        <f>IF(SUM(W19:AA30)=0,"",SUM(W19:AA30))</f>
        <v>1716.24</v>
      </c>
      <c r="X31" s="29"/>
      <c r="Y31" s="29"/>
      <c r="Z31" s="29"/>
      <c r="AA31" s="29"/>
      <c r="AB31" s="25" t="s">
        <v>59</v>
      </c>
      <c r="AC31" s="49">
        <f>IF(SUM(AB19:AF30)=0,"",SUM(AB19:AF30))</f>
        <v>-207.58999999999995</v>
      </c>
      <c r="AD31" s="49"/>
      <c r="AE31" s="49"/>
      <c r="AF31" s="50"/>
    </row>
    <row r="32" spans="1:32" ht="15" customHeight="1">
      <c r="A32" s="30" t="s">
        <v>45</v>
      </c>
      <c r="B32" s="31"/>
      <c r="C32" s="31"/>
      <c r="D32" s="31"/>
      <c r="E32" s="31"/>
      <c r="F32" s="31"/>
      <c r="G32" s="32"/>
      <c r="H32" s="15"/>
      <c r="I32" s="19" t="s">
        <v>56</v>
      </c>
      <c r="J32" s="13"/>
      <c r="K32" s="13"/>
      <c r="L32" s="13"/>
      <c r="M32" s="13"/>
      <c r="N32" s="21"/>
      <c r="O32" s="21"/>
      <c r="P32" s="21"/>
      <c r="Q32" s="21"/>
      <c r="R32" s="22"/>
      <c r="S32" s="22"/>
      <c r="T32" s="22"/>
      <c r="U32" s="22"/>
      <c r="V32" s="22"/>
      <c r="W32" s="22"/>
      <c r="X32" s="22"/>
      <c r="Y32" s="141">
        <f>IF(O33="","",ROUNDDOWN(O33*32.1,0))</f>
        <v>6663</v>
      </c>
      <c r="Z32" s="141"/>
      <c r="AA32" s="141"/>
      <c r="AB32" s="141"/>
      <c r="AC32" s="141"/>
      <c r="AD32" s="141"/>
      <c r="AE32" s="36" t="s">
        <v>47</v>
      </c>
      <c r="AF32" s="37"/>
    </row>
    <row r="33" spans="1:32" ht="15" customHeight="1">
      <c r="A33" s="33"/>
      <c r="B33" s="34"/>
      <c r="C33" s="34"/>
      <c r="D33" s="34"/>
      <c r="E33" s="34"/>
      <c r="F33" s="34"/>
      <c r="G33" s="35"/>
      <c r="H33" s="17"/>
      <c r="I33" s="20" t="s">
        <v>58</v>
      </c>
      <c r="J33" s="14"/>
      <c r="K33" s="14"/>
      <c r="L33" s="14"/>
      <c r="M33" s="14"/>
      <c r="N33" s="23" t="s">
        <v>48</v>
      </c>
      <c r="O33" s="44">
        <v>207.59</v>
      </c>
      <c r="P33" s="44"/>
      <c r="Q33" s="44"/>
      <c r="R33" s="44"/>
      <c r="S33" s="20" t="s">
        <v>49</v>
      </c>
      <c r="T33" s="20"/>
      <c r="U33" s="20"/>
      <c r="V33" s="20"/>
      <c r="W33" s="20"/>
      <c r="X33" s="20"/>
      <c r="Y33" s="142"/>
      <c r="Z33" s="142"/>
      <c r="AA33" s="142"/>
      <c r="AB33" s="142"/>
      <c r="AC33" s="142"/>
      <c r="AD33" s="142"/>
      <c r="AE33" s="38"/>
      <c r="AF33" s="39"/>
    </row>
    <row r="34" spans="1:32" ht="15" customHeight="1">
      <c r="A34" s="30" t="s">
        <v>46</v>
      </c>
      <c r="B34" s="31"/>
      <c r="C34" s="31"/>
      <c r="D34" s="31"/>
      <c r="E34" s="31"/>
      <c r="F34" s="31"/>
      <c r="G34" s="32"/>
      <c r="H34" s="15"/>
      <c r="I34" s="51" t="s">
        <v>50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16"/>
      <c r="Y34" s="143">
        <v>6663</v>
      </c>
      <c r="Z34" s="143"/>
      <c r="AA34" s="143"/>
      <c r="AB34" s="143"/>
      <c r="AC34" s="143"/>
      <c r="AD34" s="143"/>
      <c r="AE34" s="36" t="s">
        <v>47</v>
      </c>
      <c r="AF34" s="37"/>
    </row>
    <row r="35" spans="1:32" ht="15" customHeight="1">
      <c r="A35" s="33"/>
      <c r="B35" s="34"/>
      <c r="C35" s="34"/>
      <c r="D35" s="34"/>
      <c r="E35" s="34"/>
      <c r="F35" s="34"/>
      <c r="G35" s="35"/>
      <c r="H35" s="17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18"/>
      <c r="Y35" s="144"/>
      <c r="Z35" s="144"/>
      <c r="AA35" s="144"/>
      <c r="AB35" s="144"/>
      <c r="AC35" s="144"/>
      <c r="AD35" s="144"/>
      <c r="AE35" s="38"/>
      <c r="AF35" s="39"/>
    </row>
    <row r="36" ht="21" customHeight="1">
      <c r="A36" s="10" t="s">
        <v>34</v>
      </c>
    </row>
    <row r="37" spans="1:32" ht="27.75" customHeight="1">
      <c r="A37" s="12">
        <v>1</v>
      </c>
      <c r="B37" s="27" t="s">
        <v>35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ht="27.75" customHeight="1">
      <c r="A38" s="12">
        <v>2</v>
      </c>
      <c r="B38" s="27" t="s">
        <v>36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ht="27.75" customHeight="1">
      <c r="A39" s="12">
        <v>3</v>
      </c>
      <c r="B39" s="27" t="s">
        <v>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ht="27.75" customHeight="1">
      <c r="A40" s="12">
        <v>4</v>
      </c>
      <c r="B40" s="27" t="s">
        <v>38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</sheetData>
  <sheetProtection/>
  <mergeCells count="174">
    <mergeCell ref="M31:Q31"/>
    <mergeCell ref="AB29:AF29"/>
    <mergeCell ref="A30:B30"/>
    <mergeCell ref="C30:G30"/>
    <mergeCell ref="H29:L29"/>
    <mergeCell ref="M29:Q29"/>
    <mergeCell ref="R29:V29"/>
    <mergeCell ref="W29:AA29"/>
    <mergeCell ref="B37:AF37"/>
    <mergeCell ref="B38:AF38"/>
    <mergeCell ref="B39:AF39"/>
    <mergeCell ref="B40:AF40"/>
    <mergeCell ref="I12:N12"/>
    <mergeCell ref="O12:T12"/>
    <mergeCell ref="U12:Z12"/>
    <mergeCell ref="AA12:AF12"/>
    <mergeCell ref="I13:N13"/>
    <mergeCell ref="O13:T13"/>
    <mergeCell ref="A32:G33"/>
    <mergeCell ref="Y32:AD33"/>
    <mergeCell ref="AE32:AF33"/>
    <mergeCell ref="O33:R33"/>
    <mergeCell ref="A34:G35"/>
    <mergeCell ref="Y34:AD35"/>
    <mergeCell ref="AE34:AF35"/>
    <mergeCell ref="A31:B31"/>
    <mergeCell ref="C31:G31"/>
    <mergeCell ref="H31:L31"/>
    <mergeCell ref="R31:V31"/>
    <mergeCell ref="W31:AA31"/>
    <mergeCell ref="AC31:AF31"/>
    <mergeCell ref="AB27:AF27"/>
    <mergeCell ref="A28:B28"/>
    <mergeCell ref="C28:G28"/>
    <mergeCell ref="H28:L28"/>
    <mergeCell ref="M28:Q28"/>
    <mergeCell ref="R28:V28"/>
    <mergeCell ref="W28:AA28"/>
    <mergeCell ref="AB28:AF28"/>
    <mergeCell ref="A27:B27"/>
    <mergeCell ref="C27:G27"/>
    <mergeCell ref="H27:L27"/>
    <mergeCell ref="M27:Q27"/>
    <mergeCell ref="R27:V27"/>
    <mergeCell ref="W27:AA27"/>
    <mergeCell ref="H30:L30"/>
    <mergeCell ref="M30:Q30"/>
    <mergeCell ref="R30:V30"/>
    <mergeCell ref="W30:AA30"/>
    <mergeCell ref="AB30:AF30"/>
    <mergeCell ref="A29:B29"/>
    <mergeCell ref="C29:G29"/>
    <mergeCell ref="AB25:AF25"/>
    <mergeCell ref="A26:B26"/>
    <mergeCell ref="C26:G26"/>
    <mergeCell ref="H26:L26"/>
    <mergeCell ref="M26:Q26"/>
    <mergeCell ref="R26:V26"/>
    <mergeCell ref="W26:AA26"/>
    <mergeCell ref="AB26:AF26"/>
    <mergeCell ref="A25:B25"/>
    <mergeCell ref="C25:G25"/>
    <mergeCell ref="H25:L25"/>
    <mergeCell ref="M25:Q25"/>
    <mergeCell ref="R25:V25"/>
    <mergeCell ref="W25:AA25"/>
    <mergeCell ref="AB23:AF23"/>
    <mergeCell ref="A24:B24"/>
    <mergeCell ref="C24:G24"/>
    <mergeCell ref="H24:L24"/>
    <mergeCell ref="M24:Q24"/>
    <mergeCell ref="R24:V24"/>
    <mergeCell ref="W24:AA24"/>
    <mergeCell ref="AB24:AF24"/>
    <mergeCell ref="A23:B23"/>
    <mergeCell ref="C23:G23"/>
    <mergeCell ref="H23:L23"/>
    <mergeCell ref="M23:Q23"/>
    <mergeCell ref="R23:V23"/>
    <mergeCell ref="W23:AA23"/>
    <mergeCell ref="AB21:AF21"/>
    <mergeCell ref="A22:B22"/>
    <mergeCell ref="C22:G22"/>
    <mergeCell ref="H22:L22"/>
    <mergeCell ref="M22:Q22"/>
    <mergeCell ref="R22:V22"/>
    <mergeCell ref="W22:AA22"/>
    <mergeCell ref="AB22:AF22"/>
    <mergeCell ref="A21:B21"/>
    <mergeCell ref="C21:G21"/>
    <mergeCell ref="H21:L21"/>
    <mergeCell ref="M21:Q21"/>
    <mergeCell ref="R21:V21"/>
    <mergeCell ref="W21:AA21"/>
    <mergeCell ref="A19:B19"/>
    <mergeCell ref="C19:G19"/>
    <mergeCell ref="H19:L19"/>
    <mergeCell ref="M19:Q19"/>
    <mergeCell ref="R19:V19"/>
    <mergeCell ref="W19:AA19"/>
    <mergeCell ref="AB19:AF19"/>
    <mergeCell ref="A20:B20"/>
    <mergeCell ref="C20:G20"/>
    <mergeCell ref="H20:L20"/>
    <mergeCell ref="M20:Q20"/>
    <mergeCell ref="R20:V20"/>
    <mergeCell ref="W20:AA20"/>
    <mergeCell ref="AB20:AF20"/>
    <mergeCell ref="A16:B18"/>
    <mergeCell ref="C16:G17"/>
    <mergeCell ref="H16:L17"/>
    <mergeCell ref="M16:Q17"/>
    <mergeCell ref="R16:V17"/>
    <mergeCell ref="W16:AA17"/>
    <mergeCell ref="AB16:AF17"/>
    <mergeCell ref="C18:G18"/>
    <mergeCell ref="H18:L18"/>
    <mergeCell ref="M18:Q18"/>
    <mergeCell ref="R18:V18"/>
    <mergeCell ref="W18:AA18"/>
    <mergeCell ref="AB18:AF18"/>
    <mergeCell ref="AP12:AR12"/>
    <mergeCell ref="AT12:AV12"/>
    <mergeCell ref="AX12:AZ12"/>
    <mergeCell ref="A14:H15"/>
    <mergeCell ref="I14:N14"/>
    <mergeCell ref="O14:T14"/>
    <mergeCell ref="U14:Z14"/>
    <mergeCell ref="AA14:AF14"/>
    <mergeCell ref="I15:N15"/>
    <mergeCell ref="O15:T15"/>
    <mergeCell ref="U15:Z15"/>
    <mergeCell ref="AA15:AF15"/>
    <mergeCell ref="U13:Z13"/>
    <mergeCell ref="AA13:AF13"/>
    <mergeCell ref="F8:F9"/>
    <mergeCell ref="G8:H9"/>
    <mergeCell ref="I8:I9"/>
    <mergeCell ref="A10:H11"/>
    <mergeCell ref="I10:AF11"/>
    <mergeCell ref="AH10:AL10"/>
    <mergeCell ref="A12:H13"/>
    <mergeCell ref="AH12:AJ12"/>
    <mergeCell ref="AL12:AN12"/>
    <mergeCell ref="J8:J9"/>
    <mergeCell ref="K8:M9"/>
    <mergeCell ref="N8:O9"/>
    <mergeCell ref="P8:P9"/>
    <mergeCell ref="Q8:R9"/>
    <mergeCell ref="S8:AF9"/>
    <mergeCell ref="I34:W35"/>
    <mergeCell ref="U2:W3"/>
    <mergeCell ref="X2:Z3"/>
    <mergeCell ref="AA2:AC3"/>
    <mergeCell ref="AD2:AF3"/>
    <mergeCell ref="A4:H5"/>
    <mergeCell ref="I4:AF5"/>
    <mergeCell ref="R1:T1"/>
    <mergeCell ref="U1:W1"/>
    <mergeCell ref="X1:Z1"/>
    <mergeCell ref="AA1:AC1"/>
    <mergeCell ref="AD1:AF1"/>
    <mergeCell ref="F2:G2"/>
    <mergeCell ref="H2:I2"/>
    <mergeCell ref="K2:L2"/>
    <mergeCell ref="N2:O2"/>
    <mergeCell ref="R2:T3"/>
    <mergeCell ref="A6:H7"/>
    <mergeCell ref="I6:AF6"/>
    <mergeCell ref="I7:T7"/>
    <mergeCell ref="U7:X7"/>
    <mergeCell ref="Y7:AE7"/>
    <mergeCell ref="A8:C9"/>
    <mergeCell ref="D8:E9"/>
  </mergeCells>
  <dataValidations count="1">
    <dataValidation allowBlank="1" showInputMessage="1" showErrorMessage="1" imeMode="hiragana" sqref="I12:I13 O12:O13 U12:U13 AA12:AA13"/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嘉数　俊彦</dc:creator>
  <cp:keywords/>
  <dc:description/>
  <cp:lastModifiedBy>沖縄県</cp:lastModifiedBy>
  <cp:lastPrinted>2021-03-26T01:45:48Z</cp:lastPrinted>
  <dcterms:created xsi:type="dcterms:W3CDTF">2022-02-01T23:59:40Z</dcterms:created>
  <dcterms:modified xsi:type="dcterms:W3CDTF">2022-02-02T00:01:20Z</dcterms:modified>
  <cp:category/>
  <cp:version/>
  <cp:contentType/>
  <cp:contentStatus/>
</cp:coreProperties>
</file>