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8160" windowHeight="6855" tabRatio="814" activeTab="0"/>
  </bookViews>
  <sheets>
    <sheet name="目次" sheetId="1" r:id="rId1"/>
    <sheet name="21_01" sheetId="2" r:id="rId2"/>
    <sheet name="21_02" sheetId="3" r:id="rId3"/>
    <sheet name="21_03.04 " sheetId="4" r:id="rId4"/>
    <sheet name="21_05" sheetId="5" r:id="rId5"/>
    <sheet name="21_06" sheetId="6" r:id="rId6"/>
    <sheet name="21_07" sheetId="7" r:id="rId7"/>
    <sheet name="21_08" sheetId="8" r:id="rId8"/>
    <sheet name="21_09.10" sheetId="9" r:id="rId9"/>
    <sheet name="21_11.12" sheetId="10" r:id="rId10"/>
  </sheets>
  <definedNames>
    <definedName name="_xlnm.Print_Area" localSheetId="1">'21_01'!$A$1:$P$44</definedName>
    <definedName name="_xlnm.Print_Area" localSheetId="2">'21_02'!$A$1:$P$52</definedName>
    <definedName name="_xlnm.Print_Area" localSheetId="3">'21_03.04 '!$A$1:$G$54</definedName>
    <definedName name="_xlnm.Print_Area" localSheetId="5">'21_06'!$A$1:$AM$59</definedName>
    <definedName name="_xlnm.Print_Area" localSheetId="6">'21_07'!$A$1:$U$59</definedName>
    <definedName name="_xlnm.Print_Area" localSheetId="7">'21_08'!$A$1:$H$58</definedName>
    <definedName name="_xlnm.Print_Area" localSheetId="8">'21_09.10'!$A$1:$I$44</definedName>
    <definedName name="_xlnm.Print_Area" localSheetId="9">'21_11.12'!$A$1:$J$58</definedName>
    <definedName name="_xlnm.Print_Area" localSheetId="0">'目次'!$A$1:$D$16</definedName>
  </definedNames>
  <calcPr fullCalcOnLoad="1"/>
</workbook>
</file>

<file path=xl/sharedStrings.xml><?xml version="1.0" encoding="utf-8"?>
<sst xmlns="http://schemas.openxmlformats.org/spreadsheetml/2006/main" count="1135" uniqueCount="519">
  <si>
    <t>狩猟税</t>
  </si>
  <si>
    <t>地方特例交付金</t>
  </si>
  <si>
    <t>地方特例交付金</t>
  </si>
  <si>
    <t>交通安全対策特別交付金</t>
  </si>
  <si>
    <t>産業廃棄物税</t>
  </si>
  <si>
    <t>対前年度比</t>
  </si>
  <si>
    <t>地方法人特別譲与税</t>
  </si>
  <si>
    <t>地方揮発油譲与税</t>
  </si>
  <si>
    <t>資料：県出納事務局会計課「沖縄県歳入歳出決算書」</t>
  </si>
  <si>
    <t>-</t>
  </si>
  <si>
    <t>市町村たばこ税県交付金</t>
  </si>
  <si>
    <t>宜野湾市</t>
  </si>
  <si>
    <t>大宜味村</t>
  </si>
  <si>
    <t>今帰仁村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</si>
  <si>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</si>
  <si>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</si>
  <si>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</si>
  <si>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</si>
  <si>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</si>
  <si>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</si>
  <si>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</si>
  <si>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</si>
  <si>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伊平屋村</t>
  </si>
  <si>
    <t>伊是名村</t>
  </si>
  <si>
    <t>豊見城市</t>
  </si>
  <si>
    <t>うるま市</t>
  </si>
  <si>
    <t>八重瀬町</t>
  </si>
  <si>
    <t>多良間村</t>
  </si>
  <si>
    <t>与那国町</t>
  </si>
  <si>
    <t>総務管理費</t>
  </si>
  <si>
    <t>農地費</t>
  </si>
  <si>
    <t>水産業費</t>
  </si>
  <si>
    <t>商業費</t>
  </si>
  <si>
    <t>資料：県出納事務局会計課「沖縄県歳入歳出決算書」</t>
  </si>
  <si>
    <t>21－３　県債の目的別借入額</t>
  </si>
  <si>
    <t>総務債</t>
  </si>
  <si>
    <t>民生債</t>
  </si>
  <si>
    <t>衛生債</t>
  </si>
  <si>
    <t>労働債</t>
  </si>
  <si>
    <t>農林債</t>
  </si>
  <si>
    <t>商工債</t>
  </si>
  <si>
    <t>土木債</t>
  </si>
  <si>
    <t>公安債</t>
  </si>
  <si>
    <t>教育債</t>
  </si>
  <si>
    <t>災害債</t>
  </si>
  <si>
    <t>臨時財政対策債</t>
  </si>
  <si>
    <t>減収補てん債</t>
  </si>
  <si>
    <t>議会債</t>
  </si>
  <si>
    <t>資料：県出納事務局会計課「沖縄県歳入歳出決算書」</t>
  </si>
  <si>
    <t>対前年度比</t>
  </si>
  <si>
    <t>小規模企業者等設備導入資金特別会計</t>
  </si>
  <si>
    <t>母子父子寡婦福祉資金特別会計</t>
  </si>
  <si>
    <t>国際物流拠点産業集積地域那覇地区特別会計</t>
  </si>
  <si>
    <t>中城港湾（新港地区）整備事業特別会計</t>
  </si>
  <si>
    <t>中城湾港（泡瀬地区）臨海部土地造成事業特別会計</t>
  </si>
  <si>
    <t>公債管理特別会計</t>
  </si>
  <si>
    <t>資料：県出納事務局会計課「沖縄県歳入歳出決算書」</t>
  </si>
  <si>
    <t>市町村</t>
  </si>
  <si>
    <t>増減率</t>
  </si>
  <si>
    <t>2 地方譲与税</t>
  </si>
  <si>
    <t>3 利子割交付金</t>
  </si>
  <si>
    <t>5 株式等譲渡所得割交付金</t>
  </si>
  <si>
    <t>6 地方消費税交付金</t>
  </si>
  <si>
    <t>7 ゴルフ場利用税交付金</t>
  </si>
  <si>
    <t>8 特別地方消費税交付金</t>
  </si>
  <si>
    <t>9 自動車取得税交付金</t>
  </si>
  <si>
    <t>那覇市</t>
  </si>
  <si>
    <t>石垣市</t>
  </si>
  <si>
    <t>浦添市</t>
  </si>
  <si>
    <t xml:space="preserve">名護市 </t>
  </si>
  <si>
    <t>糸満市</t>
  </si>
  <si>
    <t>沖縄市</t>
  </si>
  <si>
    <t>宮古島市</t>
  </si>
  <si>
    <t>南城市</t>
  </si>
  <si>
    <t>国頭村</t>
  </si>
  <si>
    <t>東村</t>
  </si>
  <si>
    <t>本部町</t>
  </si>
  <si>
    <t>恩納村</t>
  </si>
  <si>
    <t>宜野座村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</si>
  <si>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</si>
  <si>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</si>
  <si>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</si>
  <si>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</si>
  <si>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</si>
  <si>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</si>
  <si>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</si>
  <si>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北大東村</t>
  </si>
  <si>
    <t>久米島町</t>
  </si>
  <si>
    <t>竹富町</t>
  </si>
  <si>
    <t>資料：県企画部市町村課「市町村行財政概況」</t>
  </si>
  <si>
    <t>6 農林水産業費</t>
  </si>
  <si>
    <t>11 災害復旧費</t>
  </si>
  <si>
    <t>13 諸支出金</t>
  </si>
  <si>
    <t>14 前年度繰上充用金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</si>
  <si>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</si>
  <si>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</si>
  <si>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</si>
  <si>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</si>
  <si>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</si>
  <si>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</si>
  <si>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</si>
  <si>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</si>
  <si>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</si>
  <si>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</si>
  <si>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</si>
  <si>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</si>
  <si>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</si>
  <si>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</si>
  <si>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</si>
  <si>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</si>
  <si>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</si>
  <si>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</si>
  <si>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</si>
  <si>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</si>
  <si>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</si>
  <si>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</si>
  <si>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</si>
  <si>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</si>
  <si>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</si>
  <si>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</si>
  <si>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</si>
  <si>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</si>
  <si>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</si>
  <si>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</si>
  <si>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</si>
  <si>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</si>
  <si>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</si>
  <si>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</si>
  <si>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</si>
  <si>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</si>
  <si>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</si>
  <si>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</si>
  <si>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</si>
  <si>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</si>
  <si>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</si>
  <si>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単位：千円</t>
  </si>
  <si>
    <t>普通会計</t>
  </si>
  <si>
    <t>企業会計</t>
  </si>
  <si>
    <t>一組計</t>
  </si>
  <si>
    <t>受託事業収入</t>
  </si>
  <si>
    <t>収益事業収入</t>
  </si>
  <si>
    <t>利子割清算金収入</t>
  </si>
  <si>
    <t>雑入</t>
  </si>
  <si>
    <t>県債</t>
  </si>
  <si>
    <t>21－２　県一般会計歳出決算額</t>
  </si>
  <si>
    <t>（つづき）</t>
  </si>
  <si>
    <t>合計</t>
  </si>
  <si>
    <t>議会費</t>
  </si>
  <si>
    <t>総務費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</si>
  <si>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</si>
  <si>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</si>
  <si>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</si>
  <si>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</si>
  <si>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</si>
  <si>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</si>
  <si>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</si>
  <si>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</si>
  <si>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</si>
  <si>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</si>
  <si>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</si>
  <si>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</si>
  <si>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</si>
  <si>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</si>
  <si>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公衆衛生費</t>
  </si>
  <si>
    <t>環境衛生費</t>
  </si>
  <si>
    <t>環境保全費</t>
  </si>
  <si>
    <t>保健所費</t>
  </si>
  <si>
    <t>医薬費</t>
  </si>
  <si>
    <t>保健衛生費</t>
  </si>
  <si>
    <t>労働費</t>
  </si>
  <si>
    <t>労政費</t>
  </si>
  <si>
    <t>職業訓練費</t>
  </si>
  <si>
    <t>労働委員会費</t>
  </si>
  <si>
    <t>農林水産業費</t>
  </si>
  <si>
    <t>農業費</t>
  </si>
  <si>
    <t>畜産業費</t>
  </si>
  <si>
    <t>林業費</t>
  </si>
  <si>
    <t>商工費</t>
  </si>
  <si>
    <t>工鉱業費</t>
  </si>
  <si>
    <t>観光費</t>
  </si>
  <si>
    <t>土木費</t>
  </si>
  <si>
    <t>土木管理費</t>
  </si>
  <si>
    <t>道路橋りょう費</t>
  </si>
  <si>
    <t>河川海岸費</t>
  </si>
  <si>
    <t>港湾費</t>
  </si>
  <si>
    <t>都市計画費</t>
  </si>
  <si>
    <t>住宅費</t>
  </si>
  <si>
    <t>空港費</t>
  </si>
  <si>
    <t>-</t>
  </si>
  <si>
    <t>農業改良資金特別会計</t>
  </si>
  <si>
    <t>中小企業振興資金特別会計</t>
  </si>
  <si>
    <t>下地島空港特別会計</t>
  </si>
  <si>
    <t>所有者不明土地管理特別会計</t>
  </si>
  <si>
    <t>沿岸漁業改善資金特別会計</t>
  </si>
  <si>
    <t>中央卸売市場事業特別会計</t>
  </si>
  <si>
    <t>中城港湾（新港地区）臨海部土地造成事業特別会計</t>
  </si>
  <si>
    <t>宜野湾港整備事業特別会計</t>
  </si>
  <si>
    <t>（つづき）</t>
  </si>
  <si>
    <t>市町村</t>
  </si>
  <si>
    <t>1 地方税</t>
  </si>
  <si>
    <t>（つづき）</t>
  </si>
  <si>
    <t>市町村</t>
  </si>
  <si>
    <t>1 議会費</t>
  </si>
  <si>
    <t>2 総務費</t>
  </si>
  <si>
    <t>3 民生費</t>
  </si>
  <si>
    <t>4 衛生費</t>
  </si>
  <si>
    <t>5 労働費</t>
  </si>
  <si>
    <t>7 商工費</t>
  </si>
  <si>
    <t>8 土木費</t>
  </si>
  <si>
    <t>9 消防費</t>
  </si>
  <si>
    <t>10 教育費</t>
  </si>
  <si>
    <t>12 公債費</t>
  </si>
  <si>
    <t>市町村</t>
  </si>
  <si>
    <t>00</t>
  </si>
  <si>
    <t>00</t>
  </si>
  <si>
    <t>01</t>
  </si>
  <si>
    <t>01</t>
  </si>
  <si>
    <t>02</t>
  </si>
  <si>
    <t>02</t>
  </si>
  <si>
    <t>03</t>
  </si>
  <si>
    <t>03</t>
  </si>
  <si>
    <t>04</t>
  </si>
  <si>
    <t>04</t>
  </si>
  <si>
    <t>第21章　財　政</t>
  </si>
  <si>
    <t>21－１　県一般会計歳入決算額</t>
  </si>
  <si>
    <t>（つづき）</t>
  </si>
  <si>
    <t>合計</t>
  </si>
  <si>
    <t>使用料及び手数料</t>
  </si>
  <si>
    <t>県税</t>
  </si>
  <si>
    <t>使用料</t>
  </si>
  <si>
    <t>県民税</t>
  </si>
  <si>
    <t>手数料</t>
  </si>
  <si>
    <t>事業税</t>
  </si>
  <si>
    <t>証紙収入</t>
  </si>
  <si>
    <t>地方消費税</t>
  </si>
  <si>
    <t>国庫支出金</t>
  </si>
  <si>
    <t>不動産取得税</t>
  </si>
  <si>
    <t>国庫負担金</t>
  </si>
  <si>
    <t>県たばこ税</t>
  </si>
  <si>
    <t>国庫補助金</t>
  </si>
  <si>
    <t>ゴルフ場利用税</t>
  </si>
  <si>
    <t>委託金</t>
  </si>
  <si>
    <t>自動車取得税</t>
  </si>
  <si>
    <t>財産収入</t>
  </si>
  <si>
    <t>軽油引取税</t>
  </si>
  <si>
    <t>財産運用収入</t>
  </si>
  <si>
    <t>自動車税</t>
  </si>
  <si>
    <t>財産売払収入</t>
  </si>
  <si>
    <t>鉱区税</t>
  </si>
  <si>
    <t>寄附金</t>
  </si>
  <si>
    <t>石油価格調整税</t>
  </si>
  <si>
    <t>繰入金</t>
  </si>
  <si>
    <t>特別会計繰入金</t>
  </si>
  <si>
    <t>基金繰入金</t>
  </si>
  <si>
    <t>地方消費税清算金</t>
  </si>
  <si>
    <t>繰越金</t>
  </si>
  <si>
    <t>地方譲与税</t>
  </si>
  <si>
    <t>諸収入</t>
  </si>
  <si>
    <t>延滞金、加算金及び過料</t>
  </si>
  <si>
    <t>県預金利子</t>
  </si>
  <si>
    <t>公営企業貸付金元利収入</t>
  </si>
  <si>
    <t>貸付金元利収入</t>
  </si>
  <si>
    <t>＜第21章　財　政＞</t>
  </si>
  <si>
    <t>県一般会計歳入決算額</t>
  </si>
  <si>
    <t>県一般会計歳出決算額</t>
  </si>
  <si>
    <t>県債の目的別借入額</t>
  </si>
  <si>
    <t>県特別会計歳入，歳出決算額</t>
  </si>
  <si>
    <t>市町村別普通会計歳入決算額</t>
  </si>
  <si>
    <t>市町村別普通会計歳出決算額</t>
  </si>
  <si>
    <t>市町村別年度末地方債現在高</t>
  </si>
  <si>
    <t>公営企業貸付金</t>
  </si>
  <si>
    <t>警察費</t>
  </si>
  <si>
    <t>警察管理費</t>
  </si>
  <si>
    <t>警察活動費</t>
  </si>
  <si>
    <t>教育費</t>
  </si>
  <si>
    <t>教育総務費</t>
  </si>
  <si>
    <t>小学校費</t>
  </si>
  <si>
    <t>中学校費</t>
  </si>
  <si>
    <t>高等学校費</t>
  </si>
  <si>
    <t>特別支援学校費</t>
  </si>
  <si>
    <t>社会教育費</t>
  </si>
  <si>
    <t>保健体育費</t>
  </si>
  <si>
    <t>大学費</t>
  </si>
  <si>
    <t>災害復旧費</t>
  </si>
  <si>
    <t>農林水産施設災害復旧費</t>
  </si>
  <si>
    <t>土木施設災害復旧費</t>
  </si>
  <si>
    <t>教育施設災害復旧費</t>
  </si>
  <si>
    <t>公債費</t>
  </si>
  <si>
    <t>諸支出金</t>
  </si>
  <si>
    <t>特別会計等繰出金</t>
  </si>
  <si>
    <t>ゴルフ場利用税交付金</t>
  </si>
  <si>
    <t>自動車取得税交付金</t>
  </si>
  <si>
    <t>公営企業費</t>
  </si>
  <si>
    <t>県有施設整備基金積立金</t>
  </si>
  <si>
    <t>利子割交付金</t>
  </si>
  <si>
    <t>退職手当基金積立金</t>
  </si>
  <si>
    <t>利子割精算金</t>
  </si>
  <si>
    <t>減債基金積立金</t>
  </si>
  <si>
    <t>地域振興基金積立金</t>
  </si>
  <si>
    <t>地方消費税交付金</t>
  </si>
  <si>
    <t>地方消費税清算金</t>
  </si>
  <si>
    <t>配当割交付金</t>
  </si>
  <si>
    <t>株式等譲渡所得割交付金</t>
  </si>
  <si>
    <t>予備費</t>
  </si>
  <si>
    <t>財政調整基金積立金</t>
  </si>
  <si>
    <t>石油ガス譲与税</t>
  </si>
  <si>
    <t>航空機燃料譲与税</t>
  </si>
  <si>
    <t>地方交付税</t>
  </si>
  <si>
    <t>分担金及び負担金</t>
  </si>
  <si>
    <t>分担金</t>
  </si>
  <si>
    <t>負担金</t>
  </si>
  <si>
    <t>産業振興基金特別会計</t>
  </si>
  <si>
    <t>駐車場事業特別会計</t>
  </si>
  <si>
    <t>国民健康保険事業特別会計</t>
  </si>
  <si>
    <t>令和元年度</t>
  </si>
  <si>
    <t>地方道路譲与税</t>
  </si>
  <si>
    <t>森林環境譲与税</t>
  </si>
  <si>
    <t>自動車重量譲与税</t>
  </si>
  <si>
    <t>子ども･子育て支援臨時交付金</t>
  </si>
  <si>
    <t>環境性能割交付金</t>
  </si>
  <si>
    <t>-</t>
  </si>
  <si>
    <t>10 自動車税環境性能割交付金</t>
  </si>
  <si>
    <t>4 配当割
  交付金</t>
  </si>
  <si>
    <t>令和２年度</t>
  </si>
  <si>
    <t>下水道事業特別会計（閉鎖）</t>
  </si>
  <si>
    <t>徴収決定済額</t>
  </si>
  <si>
    <t>収納済額</t>
  </si>
  <si>
    <t>不能欠損額</t>
  </si>
  <si>
    <t>収納未済額</t>
  </si>
  <si>
    <t>令和元年度</t>
  </si>
  <si>
    <t>源泉所得税</t>
  </si>
  <si>
    <t>源泉所得税及復興特別所得税</t>
  </si>
  <si>
    <t>申告所得税</t>
  </si>
  <si>
    <t>申告所得税及復興特別所得税</t>
  </si>
  <si>
    <t>法人税</t>
  </si>
  <si>
    <t>地方法人税</t>
  </si>
  <si>
    <t>相続税</t>
  </si>
  <si>
    <t>消費税</t>
  </si>
  <si>
    <t>消費税及地方消費税</t>
  </si>
  <si>
    <t>酒税</t>
  </si>
  <si>
    <t>たばこ税及たばこ特別税</t>
  </si>
  <si>
    <t>揮発油税及地方揮発油税</t>
  </si>
  <si>
    <t>源泉徴収税額</t>
  </si>
  <si>
    <t>利子所得等</t>
  </si>
  <si>
    <t>配当所得</t>
  </si>
  <si>
    <t>特定口座内保管上場株式等の譲渡所得等</t>
  </si>
  <si>
    <t>給与所得</t>
  </si>
  <si>
    <t>退職所得</t>
  </si>
  <si>
    <t>報酬･料金等</t>
  </si>
  <si>
    <t>非居住者等所得</t>
  </si>
  <si>
    <t>申告納税額のある者</t>
  </si>
  <si>
    <t>事業所得者</t>
  </si>
  <si>
    <t>給与所得者</t>
  </si>
  <si>
    <t>雑所得者</t>
  </si>
  <si>
    <t>他の区分に該当しない所得者</t>
  </si>
  <si>
    <t>70万円以下</t>
  </si>
  <si>
    <t>70万円超　～　100万円以下</t>
  </si>
  <si>
    <t>100万円超　～　150万円以下</t>
  </si>
  <si>
    <t>150万円超　～　200万円以下</t>
  </si>
  <si>
    <t>200万円超　～　250万円以下</t>
  </si>
  <si>
    <t>250万円超　～　300万円以下</t>
  </si>
  <si>
    <t>300万円超　～　400万円以下</t>
  </si>
  <si>
    <t>400万円超　～　500万円以下</t>
  </si>
  <si>
    <t>500万円超　～　600万円以下</t>
  </si>
  <si>
    <t>600万円超　～　700万円以下</t>
  </si>
  <si>
    <t>700万円超　～　800万円以下</t>
  </si>
  <si>
    <t>２億円超　～　５億円以下</t>
  </si>
  <si>
    <t>５億円超　～　10億円以下</t>
  </si>
  <si>
    <t>10億円超　～　20億円以下</t>
  </si>
  <si>
    <t>20億円超　～　50億円以下</t>
  </si>
  <si>
    <t>50億円超</t>
  </si>
  <si>
    <t>　</t>
  </si>
  <si>
    <t>年度</t>
  </si>
  <si>
    <t>外国法人</t>
  </si>
  <si>
    <t>協同組合等</t>
  </si>
  <si>
    <t>公益法人等</t>
  </si>
  <si>
    <t>会社等</t>
  </si>
  <si>
    <t>企業組合</t>
  </si>
  <si>
    <t>医療法人</t>
  </si>
  <si>
    <t>不動産
所得者</t>
  </si>
  <si>
    <t>1,000万円超　～　1,200万円以下</t>
  </si>
  <si>
    <t>1,200万円超　～　1,500万円以下</t>
  </si>
  <si>
    <t>1,500万円超　～　2,000万円以下</t>
  </si>
  <si>
    <t>2,000万円超　～　3,000万円以下</t>
  </si>
  <si>
    <t>3,000万円超　～　5,000万円以下</t>
  </si>
  <si>
    <t>国税徴収状況</t>
  </si>
  <si>
    <t>源泉所得税課税状況</t>
  </si>
  <si>
    <t>申告所得階級別人員</t>
  </si>
  <si>
    <t>法人種別法人数</t>
  </si>
  <si>
    <t>収益的収入</t>
  </si>
  <si>
    <t>収益的支出</t>
  </si>
  <si>
    <t>資本的収入</t>
  </si>
  <si>
    <t>資本的支出</t>
  </si>
  <si>
    <t>　対前年度比</t>
  </si>
  <si>
    <t>工業用水道事業会計</t>
  </si>
  <si>
    <t xml:space="preserve">沖縄県病院事業会計 </t>
  </si>
  <si>
    <t>公営企業会計決算額</t>
  </si>
  <si>
    <t>21－６　市町村別普通会計歳入決算額</t>
  </si>
  <si>
    <t>21－10   源泉所得税課税状況</t>
  </si>
  <si>
    <t>流域下水道事業会計</t>
  </si>
  <si>
    <t>21－４　公営企業会計決算額</t>
  </si>
  <si>
    <t>21－７　市町村別普通会計歳出決算額</t>
  </si>
  <si>
    <t>特別法人事業譲渡税</t>
  </si>
  <si>
    <t>法人事業税交付金</t>
  </si>
  <si>
    <t>調整債</t>
  </si>
  <si>
    <t>皆減</t>
  </si>
  <si>
    <t>21－５　県特別会計歳入、歳出決算額</t>
  </si>
  <si>
    <t>21－11　申告所得階級別人員</t>
  </si>
  <si>
    <t>21－12   法人種別法人数</t>
  </si>
  <si>
    <t>21－８　市町村別年度末地方債現在高</t>
  </si>
  <si>
    <t>21－９　国税徴収状況</t>
  </si>
  <si>
    <t>(1/4)</t>
  </si>
  <si>
    <t>(2/4)</t>
  </si>
  <si>
    <t>21－６　市町村別普通会計歳入決算額</t>
  </si>
  <si>
    <t>(3/4)</t>
  </si>
  <si>
    <t>(4/4)</t>
  </si>
  <si>
    <t xml:space="preserve">  令和元年度</t>
  </si>
  <si>
    <t>　令和元年</t>
  </si>
  <si>
    <t xml:space="preserve">単位：円､％ </t>
  </si>
  <si>
    <t>令和３年度</t>
  </si>
  <si>
    <t xml:space="preserve">単位：千円 </t>
  </si>
  <si>
    <t xml:space="preserve">単位：千円､％ 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</si>
  <si>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</si>
  <si>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</si>
  <si>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</si>
  <si>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</si>
  <si>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</si>
  <si>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</si>
  <si>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</si>
  <si>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</si>
  <si>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</si>
  <si>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市町村 計</t>
  </si>
  <si>
    <t>一組等 計</t>
  </si>
  <si>
    <t>市部 計</t>
  </si>
  <si>
    <t>町村 計</t>
  </si>
  <si>
    <t>注：一組等計は一部事務組合､広域連合､協議会の合計</t>
  </si>
  <si>
    <t xml:space="preserve">単位：千円 </t>
  </si>
  <si>
    <t>　  　30年度</t>
  </si>
  <si>
    <t xml:space="preserve">  　　２年度</t>
  </si>
  <si>
    <t>年度･費目</t>
  </si>
  <si>
    <t>注：その他は復興特別法人税､電源開発促進税､石油ガス税､自動車重量税､航空機燃料税､印紙収入等</t>
  </si>
  <si>
    <t>年次</t>
  </si>
  <si>
    <t>合計</t>
  </si>
  <si>
    <t>資料：沖縄国税事務所「統計情報」</t>
  </si>
  <si>
    <t>　  　30年分</t>
  </si>
  <si>
    <t xml:space="preserve">  令和元年分</t>
  </si>
  <si>
    <t xml:space="preserve">  　　２年分</t>
  </si>
  <si>
    <t xml:space="preserve">単位：人 </t>
  </si>
  <si>
    <t>所得者別内訳</t>
  </si>
  <si>
    <t>年次･規模</t>
  </si>
  <si>
    <t>　　　30年</t>
  </si>
  <si>
    <t>　　　２年</t>
  </si>
  <si>
    <t>総数</t>
  </si>
  <si>
    <t>資料：沖縄国税事務所「統計情報」</t>
  </si>
  <si>
    <t xml:space="preserve">単位：社 </t>
  </si>
  <si>
    <t>　　30年度</t>
  </si>
  <si>
    <t>　　２年度</t>
  </si>
  <si>
    <t>内国法人</t>
  </si>
  <si>
    <t>普通法人</t>
  </si>
  <si>
    <t>人格のない社団等</t>
  </si>
  <si>
    <t>１億円超　～　２億円以下</t>
  </si>
  <si>
    <t xml:space="preserve">5,000万円超　～　１億円以下   </t>
  </si>
  <si>
    <t>費目</t>
  </si>
  <si>
    <t>合計</t>
  </si>
  <si>
    <t>会計区分</t>
  </si>
  <si>
    <t>水道事業会計</t>
  </si>
  <si>
    <t xml:space="preserve"> 歳入決算額</t>
  </si>
  <si>
    <t xml:space="preserve"> 歳出決算額</t>
  </si>
  <si>
    <t>林業･木材産業改善資金特別会計</t>
  </si>
  <si>
    <t>中城湾港マリン･タウン特別会計</t>
  </si>
  <si>
    <t>合計</t>
  </si>
  <si>
    <t>11 法人事業税交付金</t>
  </si>
  <si>
    <t>12 地方特例
   交付金</t>
  </si>
  <si>
    <t>13 地方交付税</t>
  </si>
  <si>
    <t>14 交通安全対策特別交付金</t>
  </si>
  <si>
    <t>15 分担金及び負担金</t>
  </si>
  <si>
    <t>16 使用料</t>
  </si>
  <si>
    <t>17 手数料</t>
  </si>
  <si>
    <t>18 国庫支出金</t>
  </si>
  <si>
    <t>19 国有提供施設等所在市町村助成交付金</t>
  </si>
  <si>
    <t>20 県支出金</t>
  </si>
  <si>
    <t>21 財産収入</t>
  </si>
  <si>
    <t>22 寄附金</t>
  </si>
  <si>
    <t>23 繰入金</t>
  </si>
  <si>
    <t>24 繰越金</t>
  </si>
  <si>
    <t>25 諸収入</t>
  </si>
  <si>
    <t>26 地方債</t>
  </si>
  <si>
    <t>沖縄県</t>
  </si>
  <si>
    <t>沖縄県</t>
  </si>
  <si>
    <t>注：令和3年4月30日までに申告又は処理（更正､決定等）した者の令和3年6月30日現在の総所得金額等により区分</t>
  </si>
  <si>
    <t>資料：県企業局「水道･工業用水道事業会計決算書」、県病院事業局「病院事業会計決算書」、</t>
  </si>
  <si>
    <t>　　　県土木建築部下水道課「流域下水道事業会計決算書」</t>
  </si>
  <si>
    <t xml:space="preserve">  800万円超　～　1,000万円以下</t>
  </si>
  <si>
    <t>項目</t>
  </si>
  <si>
    <t>注：法人数は翌年６月30日時点、申告法人数は年度内に終了し翌年７月31日までの申告及び６月30日までの処理済分</t>
  </si>
  <si>
    <t>注：流域下水道事業会計は令和２年度より特別会計（表25-5）から公営企業会計へ移行</t>
  </si>
  <si>
    <t>費目</t>
  </si>
  <si>
    <t>費目</t>
  </si>
  <si>
    <t>会計名</t>
  </si>
  <si>
    <t xml:space="preserve"> 歳入の状況</t>
  </si>
  <si>
    <t>注：一組等（一部事務組合等）計とは一部事務組合､広域連合､協議会の合計</t>
  </si>
  <si>
    <t xml:space="preserve"> 目的別歳出の状況</t>
  </si>
  <si>
    <t>注：一組（一部事務組合）計の企業会計の数値は南部水道企業団､沖縄県離島医療組合､那覇港管理組合分の計</t>
  </si>
  <si>
    <t>注：各年分の源泉所得税（復興特別所得税含む）については当年２月から翌年１月までに提出のあった徴収高計算書の税額及び</t>
  </si>
  <si>
    <t>　　税務署長が行った納税告知に係る税額を示したもの</t>
  </si>
  <si>
    <t xml:space="preserve">  　　３年度</t>
  </si>
  <si>
    <t xml:space="preserve">  平成29年度</t>
  </si>
  <si>
    <t xml:space="preserve">  　　３年分</t>
  </si>
  <si>
    <t xml:space="preserve">  平成29年分</t>
  </si>
  <si>
    <t>　平成29年</t>
  </si>
  <si>
    <t>　　　３年</t>
  </si>
  <si>
    <t>平成29年度</t>
  </si>
  <si>
    <t>　　３年度</t>
  </si>
  <si>
    <t>令和２年度</t>
  </si>
  <si>
    <t>1)</t>
  </si>
  <si>
    <t>その他            1)</t>
  </si>
  <si>
    <t>申告法人数  
       1)</t>
  </si>
  <si>
    <t>法人数
    1)</t>
  </si>
  <si>
    <t>令和元年度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</si>
</sst>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&quot;－&quot;###\ ###\ ###\ ##"/>
    <numFmt numFmtId="178" formatCode="###\ ###\ ###\ ##0"/>
    <numFmt numFmtId="179" formatCode="###\ ###\ ###\ ##0;&quot;△&quot;###\ ###\ ###\ ##0;&quot;－&quot;"/>
    <numFmt numFmtId="180" formatCode="###,###,###,##0;&quot;△&quot;###,###,###,##0;&quot;0&quot;"/>
    <numFmt numFmtId="181" formatCode="&quot;r&quot;###\ ###\ ###\ ##0;&quot;△&quot;###\ ###\ ###\ ##0;&quot;－&quot;"/>
    <numFmt numFmtId="182" formatCode="#,##0_ "/>
    <numFmt numFmtId="183" formatCode="#,##0\ ;;&quot;- &quot;"/>
    <numFmt numFmtId="184" formatCode="###\ ###\ #####0;&quot;△&quot;\ ###,##0.0;&quot;－&quot;"/>
    <numFmt numFmtId="185" formatCode="#,##0.00;&quot;△ &quot;#,##0.00"/>
    <numFmt numFmtId="186" formatCode="0.00;&quot;△ &quot;0.00"/>
    <numFmt numFmtId="187" formatCode="#,##0.0;&quot;△ &quot;#,##0.0"/>
    <numFmt numFmtId="188" formatCode="#,##0.0;&quot;△ &quot;#,##0.0\ "/>
    <numFmt numFmtId="189" formatCode="0.0_);[Red]\(0.0\)"/>
    <numFmt numFmtId="190" formatCode="0.0_ "/>
    <numFmt numFmtId="191" formatCode="#,##0.0_);[Red]\(#,##0.0\)"/>
    <numFmt numFmtId="192" formatCode="#,##0_);[Red]\(#,##0\)"/>
    <numFmt numFmtId="193" formatCode="#,##0;&quot;△ &quot;#,##0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#\ ###\ ##0;&quot;△&quot;#\ ###\ ##0;0"/>
    <numFmt numFmtId="201" formatCode="#0.0;&quot;△&quot;#0.0;0.0"/>
    <numFmt numFmtId="202" formatCode="0.0;&quot;△&quot;0.0"/>
    <numFmt numFmtId="203" formatCode="#\ ###\ ###"/>
    <numFmt numFmtId="204" formatCode="#,##0.0;[Red]\-#,##0.0"/>
    <numFmt numFmtId="205" formatCode="#,##0.0;&quot;△&quot;#,##0.0"/>
    <numFmt numFmtId="206" formatCode="#,##0;&quot;△&quot;#,##0"/>
    <numFmt numFmtId="207" formatCode="#,##0.0\ ;;&quot;- &quot;"/>
    <numFmt numFmtId="208" formatCode="#,##0.0_ ;[Red]\-#,##0.0\ "/>
    <numFmt numFmtId="209" formatCode="_ * #,##0.0_ ;_ * &quot;△&quot;#,##0.0_ ;_ * &quot;-&quot;_ ;_ @_ "/>
    <numFmt numFmtId="210" formatCode="0.0;&quot;△ &quot;0.0"/>
    <numFmt numFmtId="211" formatCode="[Blue]&quot;*&quot;;[Red]&quot;*&quot;;[White]&quot;&quot;"/>
    <numFmt numFmtId="212" formatCode="[Blue]&quot;＊&quot;;[Red]&quot;＊&quot;;[White]&quot;OK!&quot;"/>
    <numFmt numFmtId="213" formatCode="#\ ###\ ##0;&quot;△&quot;#\ ###\ ###;&quot;－ &quot;"/>
    <numFmt numFmtId="214" formatCode="#,##0.000;[Red]\-#,##0.000"/>
    <numFmt numFmtId="215" formatCode="#,##0.0000;[Red]\-#,##0.0000"/>
    <numFmt numFmtId="216" formatCode="&quot;r&quot;#,##0"/>
    <numFmt numFmtId="217" formatCode="&quot;r &quot;#,##0"/>
    <numFmt numFmtId="218" formatCode="0_);[Red]\(0\)"/>
    <numFmt numFmtId="219" formatCode="&quot;¥&quot;#,##0_);[Red]\(&quot;¥&quot;#,##0\)"/>
    <numFmt numFmtId="220" formatCode="#,##0;[Red]#,##0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  <numFmt numFmtId="224" formatCode="#,##0;&quot;△ &quot;#,##0;&quot;-&quot;"/>
    <numFmt numFmtId="225" formatCode="0.000000"/>
    <numFmt numFmtId="226" formatCode="0.00000"/>
    <numFmt numFmtId="227" formatCode="0.0000"/>
    <numFmt numFmtId="228" formatCode="0.000"/>
    <numFmt numFmtId="229" formatCode="0.0"/>
    <numFmt numFmtId="230" formatCode="0.00000000"/>
    <numFmt numFmtId="231" formatCode="0.0000000"/>
  </numFmts>
  <fonts count="63"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Verdana"/>
      <family val="2"/>
    </font>
    <font>
      <sz val="11"/>
      <name val="ＭＳ 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b/>
      <sz val="9"/>
      <name val="標準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8.5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7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91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93" fontId="1" fillId="0" borderId="0" xfId="0" applyNumberFormat="1" applyFont="1" applyFill="1" applyBorder="1" applyAlignment="1">
      <alignment horizontal="right"/>
    </xf>
    <xf numFmtId="193" fontId="1" fillId="0" borderId="1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distributed"/>
    </xf>
    <xf numFmtId="0" fontId="1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92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shrinkToFit="1"/>
    </xf>
    <xf numFmtId="193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 quotePrefix="1">
      <alignment horizontal="center" vertical="center"/>
    </xf>
    <xf numFmtId="178" fontId="6" fillId="0" borderId="0" xfId="0" applyNumberFormat="1" applyFont="1" applyFill="1" applyAlignment="1" quotePrefix="1">
      <alignment vertical="center"/>
    </xf>
    <xf numFmtId="178" fontId="6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8" fontId="7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7" fillId="0" borderId="12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8" fontId="1" fillId="0" borderId="10" xfId="0" applyNumberFormat="1" applyFont="1" applyFill="1" applyBorder="1" applyAlignment="1">
      <alignment/>
    </xf>
    <xf numFmtId="183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 quotePrefix="1">
      <alignment vertical="center"/>
    </xf>
    <xf numFmtId="178" fontId="1" fillId="0" borderId="0" xfId="0" applyNumberFormat="1" applyFont="1" applyFill="1" applyAlignment="1" quotePrefix="1">
      <alignment horizontal="center" vertical="center"/>
    </xf>
    <xf numFmtId="178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 shrinkToFit="1"/>
    </xf>
    <xf numFmtId="183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>
      <alignment horizontal="right" vertical="center" shrinkToFit="1"/>
    </xf>
    <xf numFmtId="178" fontId="11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193" fontId="1" fillId="0" borderId="0" xfId="0" applyNumberFormat="1" applyFont="1" applyFill="1" applyAlignment="1">
      <alignment horizontal="right"/>
    </xf>
    <xf numFmtId="187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/>
    </xf>
    <xf numFmtId="0" fontId="1" fillId="0" borderId="0" xfId="0" applyNumberFormat="1" applyFont="1" applyFill="1" applyAlignment="1" quotePrefix="1">
      <alignment horizontal="center"/>
    </xf>
    <xf numFmtId="0" fontId="1" fillId="0" borderId="12" xfId="0" applyNumberFormat="1" applyFont="1" applyFill="1" applyBorder="1" applyAlignment="1" quotePrefix="1">
      <alignment horizontal="left"/>
    </xf>
    <xf numFmtId="193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6" fillId="0" borderId="0" xfId="67" applyFont="1" applyFill="1" applyAlignment="1">
      <alignment horizontal="center" vertical="center"/>
      <protection/>
    </xf>
    <xf numFmtId="0" fontId="1" fillId="0" borderId="0" xfId="67" applyFont="1" applyFill="1" applyBorder="1" applyAlignment="1">
      <alignment vertical="center"/>
      <protection/>
    </xf>
    <xf numFmtId="0" fontId="1" fillId="0" borderId="0" xfId="67" applyFont="1" applyFill="1" applyAlignment="1" quotePrefix="1">
      <alignment horizontal="center" vertical="center"/>
      <protection/>
    </xf>
    <xf numFmtId="208" fontId="1" fillId="0" borderId="0" xfId="0" applyNumberFormat="1" applyFont="1" applyFill="1" applyBorder="1" applyAlignment="1">
      <alignment vertical="center"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10" xfId="67" applyNumberFormat="1" applyFont="1" applyFill="1" applyBorder="1" applyAlignment="1">
      <alignment vertical="center"/>
      <protection/>
    </xf>
    <xf numFmtId="0" fontId="1" fillId="0" borderId="10" xfId="67" applyFont="1" applyFill="1" applyBorder="1" applyAlignment="1">
      <alignment vertical="center"/>
      <protection/>
    </xf>
    <xf numFmtId="208" fontId="1" fillId="0" borderId="10" xfId="0" applyNumberFormat="1" applyFont="1" applyFill="1" applyBorder="1" applyAlignment="1">
      <alignment vertical="center"/>
    </xf>
    <xf numFmtId="0" fontId="1" fillId="0" borderId="10" xfId="67" applyFont="1" applyFill="1" applyBorder="1" applyAlignment="1">
      <alignment horizontal="left" vertical="center"/>
      <protection/>
    </xf>
    <xf numFmtId="0" fontId="1" fillId="0" borderId="0" xfId="67" applyFont="1" applyFill="1" applyBorder="1" applyAlignment="1" quotePrefix="1">
      <alignment horizontal="left" vertical="center"/>
      <protection/>
    </xf>
    <xf numFmtId="0" fontId="1" fillId="0" borderId="10" xfId="67" applyFont="1" applyFill="1" applyBorder="1" applyAlignment="1" quotePrefix="1">
      <alignment vertical="center"/>
      <protection/>
    </xf>
    <xf numFmtId="0" fontId="1" fillId="0" borderId="19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49" fontId="1" fillId="0" borderId="19" xfId="67" applyNumberFormat="1" applyFont="1" applyFill="1" applyBorder="1" applyAlignment="1">
      <alignment horizontal="center" vertical="center" wrapText="1"/>
      <protection/>
    </xf>
    <xf numFmtId="0" fontId="1" fillId="0" borderId="20" xfId="67" applyFont="1" applyFill="1" applyBorder="1" applyAlignment="1">
      <alignment horizontal="center" vertical="center" wrapText="1"/>
      <protection/>
    </xf>
    <xf numFmtId="49" fontId="1" fillId="0" borderId="15" xfId="67" applyNumberFormat="1" applyFont="1" applyFill="1" applyBorder="1" applyAlignment="1">
      <alignment horizontal="center" vertical="center" wrapText="1"/>
      <protection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67" applyFont="1" applyFill="1" applyBorder="1" applyAlignment="1">
      <alignment horizontal="center" vertical="center" wrapText="1"/>
      <protection/>
    </xf>
    <xf numFmtId="0" fontId="1" fillId="0" borderId="12" xfId="67" applyFont="1" applyFill="1" applyBorder="1" applyAlignment="1" quotePrefix="1">
      <alignment horizontal="center" vertical="center" wrapText="1"/>
      <protection/>
    </xf>
    <xf numFmtId="0" fontId="1" fillId="0" borderId="21" xfId="67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67" applyFont="1" applyFill="1" applyBorder="1" applyAlignment="1">
      <alignment horizontal="center" vertical="center" wrapText="1"/>
      <protection/>
    </xf>
    <xf numFmtId="0" fontId="1" fillId="0" borderId="22" xfId="67" applyFont="1" applyFill="1" applyBorder="1" applyAlignment="1" quotePrefix="1">
      <alignment horizontal="center" vertical="center" wrapText="1"/>
      <protection/>
    </xf>
    <xf numFmtId="0" fontId="1" fillId="0" borderId="0" xfId="67" applyFont="1" applyFill="1" applyBorder="1" applyAlignment="1">
      <alignment horizontal="center"/>
      <protection/>
    </xf>
    <xf numFmtId="38" fontId="1" fillId="0" borderId="0" xfId="49" applyFont="1" applyFill="1" applyBorder="1" applyAlignment="1">
      <alignment horizontal="right"/>
    </xf>
    <xf numFmtId="187" fontId="1" fillId="0" borderId="0" xfId="49" applyNumberFormat="1" applyFont="1" applyFill="1" applyBorder="1" applyAlignment="1">
      <alignment horizontal="right"/>
    </xf>
    <xf numFmtId="38" fontId="1" fillId="0" borderId="0" xfId="49" applyFont="1" applyFill="1" applyBorder="1" applyAlignment="1" quotePrefix="1">
      <alignment horizontal="right"/>
    </xf>
    <xf numFmtId="38" fontId="1" fillId="0" borderId="12" xfId="49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textRotation="255"/>
    </xf>
    <xf numFmtId="0" fontId="1" fillId="0" borderId="12" xfId="67" applyFont="1" applyFill="1" applyBorder="1" applyAlignment="1">
      <alignment horizontal="center"/>
      <protection/>
    </xf>
    <xf numFmtId="38" fontId="1" fillId="0" borderId="24" xfId="49" applyFont="1" applyFill="1" applyBorder="1" applyAlignment="1">
      <alignment horizontal="right"/>
    </xf>
    <xf numFmtId="38" fontId="1" fillId="0" borderId="12" xfId="49" applyFont="1" applyFill="1" applyBorder="1" applyAlignment="1" quotePrefix="1">
      <alignment horizontal="right"/>
    </xf>
    <xf numFmtId="0" fontId="1" fillId="0" borderId="0" xfId="67" applyFont="1" applyFill="1" applyBorder="1" applyAlignment="1">
      <alignment horizontal="distributed"/>
      <protection/>
    </xf>
    <xf numFmtId="38" fontId="7" fillId="0" borderId="0" xfId="49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38" fontId="1" fillId="0" borderId="0" xfId="0" applyNumberFormat="1" applyFont="1" applyFill="1" applyAlignment="1">
      <alignment vertical="center"/>
    </xf>
    <xf numFmtId="0" fontId="1" fillId="0" borderId="0" xfId="67" applyFont="1" applyFill="1" applyBorder="1" applyAlignment="1" quotePrefix="1">
      <alignment horizontal="distributed"/>
      <protection/>
    </xf>
    <xf numFmtId="0" fontId="1" fillId="0" borderId="23" xfId="67" applyFont="1" applyFill="1" applyBorder="1" applyAlignment="1" quotePrefix="1">
      <alignment horizontal="distributed"/>
      <protection/>
    </xf>
    <xf numFmtId="3" fontId="1" fillId="0" borderId="0" xfId="0" applyNumberFormat="1" applyFont="1" applyFill="1" applyAlignment="1">
      <alignment vertical="center"/>
    </xf>
    <xf numFmtId="38" fontId="1" fillId="0" borderId="25" xfId="49" applyFont="1" applyFill="1" applyBorder="1" applyAlignment="1">
      <alignment horizontal="right"/>
    </xf>
    <xf numFmtId="38" fontId="1" fillId="0" borderId="10" xfId="49" applyFont="1" applyFill="1" applyBorder="1" applyAlignment="1">
      <alignment horizontal="right"/>
    </xf>
    <xf numFmtId="187" fontId="1" fillId="0" borderId="10" xfId="49" applyNumberFormat="1" applyFont="1" applyFill="1" applyBorder="1" applyAlignment="1">
      <alignment horizontal="right"/>
    </xf>
    <xf numFmtId="38" fontId="1" fillId="0" borderId="13" xfId="49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38" fontId="1" fillId="0" borderId="0" xfId="49" applyFont="1" applyFill="1" applyBorder="1" applyAlignment="1">
      <alignment horizontal="right" vertical="center"/>
    </xf>
    <xf numFmtId="187" fontId="1" fillId="0" borderId="0" xfId="49" applyNumberFormat="1" applyFont="1" applyFill="1" applyBorder="1" applyAlignment="1">
      <alignment horizontal="right" vertical="center"/>
    </xf>
    <xf numFmtId="0" fontId="11" fillId="0" borderId="0" xfId="67" applyFont="1" applyFill="1" applyAlignment="1">
      <alignment horizontal="left" vertical="center"/>
      <protection/>
    </xf>
    <xf numFmtId="0" fontId="1" fillId="0" borderId="0" xfId="67" applyFont="1" applyFill="1" applyAlignment="1">
      <alignment horizontal="left" vertical="center"/>
      <protection/>
    </xf>
    <xf numFmtId="204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41" fontId="1" fillId="0" borderId="0" xfId="49" applyNumberFormat="1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38" fontId="1" fillId="0" borderId="0" xfId="49" applyFont="1" applyFill="1" applyBorder="1" applyAlignment="1">
      <alignment horizontal="distributed"/>
    </xf>
    <xf numFmtId="38" fontId="1" fillId="0" borderId="12" xfId="49" applyFont="1" applyFill="1" applyBorder="1" applyAlignment="1">
      <alignment horizontal="right" shrinkToFit="1"/>
    </xf>
    <xf numFmtId="38" fontId="1" fillId="0" borderId="0" xfId="49" applyFont="1" applyFill="1" applyBorder="1" applyAlignment="1" quotePrefix="1">
      <alignment horizontal="distributed"/>
    </xf>
    <xf numFmtId="38" fontId="1" fillId="0" borderId="10" xfId="49" applyFont="1" applyFill="1" applyBorder="1" applyAlignment="1">
      <alignment horizontal="distributed"/>
    </xf>
    <xf numFmtId="41" fontId="1" fillId="0" borderId="25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distributed" vertical="center"/>
    </xf>
    <xf numFmtId="213" fontId="1" fillId="0" borderId="0" xfId="49" applyNumberFormat="1" applyFont="1" applyFill="1" applyBorder="1" applyAlignment="1">
      <alignment vertical="center"/>
    </xf>
    <xf numFmtId="213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center" vertical="center" shrinkToFit="1"/>
    </xf>
    <xf numFmtId="0" fontId="1" fillId="0" borderId="0" xfId="49" applyNumberFormat="1" applyFont="1" applyFill="1" applyBorder="1" applyAlignment="1">
      <alignment horizontal="center" vertical="center" shrinkToFit="1"/>
    </xf>
    <xf numFmtId="41" fontId="1" fillId="0" borderId="0" xfId="0" applyNumberFormat="1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Border="1" applyAlignment="1">
      <alignment horizontal="center" vertical="center"/>
      <protection/>
    </xf>
    <xf numFmtId="41" fontId="6" fillId="0" borderId="0" xfId="66" applyNumberFormat="1" applyFont="1" applyFill="1" applyBorder="1" applyAlignment="1" quotePrefix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0" fontId="1" fillId="0" borderId="0" xfId="66" applyFont="1" applyFill="1" applyAlignment="1" quotePrefix="1">
      <alignment vertical="center"/>
      <protection/>
    </xf>
    <xf numFmtId="0" fontId="1" fillId="0" borderId="19" xfId="66" applyFont="1" applyFill="1" applyBorder="1" applyAlignment="1">
      <alignment horizontal="center" vertical="center"/>
      <protection/>
    </xf>
    <xf numFmtId="0" fontId="1" fillId="0" borderId="14" xfId="66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center"/>
      <protection/>
    </xf>
    <xf numFmtId="0" fontId="1" fillId="0" borderId="0" xfId="66" applyFont="1" applyFill="1" applyBorder="1" applyAlignment="1">
      <alignment horizontal="distributed"/>
      <protection/>
    </xf>
    <xf numFmtId="211" fontId="1" fillId="0" borderId="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/>
      <protection/>
    </xf>
    <xf numFmtId="212" fontId="1" fillId="0" borderId="1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10" fillId="0" borderId="0" xfId="66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Border="1" applyAlignment="1">
      <alignment horizontal="left" vertical="center"/>
      <protection/>
    </xf>
    <xf numFmtId="41" fontId="10" fillId="0" borderId="0" xfId="66" applyNumberFormat="1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Alignment="1">
      <alignment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19" xfId="66" applyNumberFormat="1" applyFont="1" applyFill="1" applyBorder="1" applyAlignment="1">
      <alignment horizontal="center" vertical="center"/>
      <protection/>
    </xf>
    <xf numFmtId="41" fontId="1" fillId="0" borderId="21" xfId="66" applyNumberFormat="1" applyFont="1" applyFill="1" applyBorder="1" applyAlignment="1">
      <alignment horizontal="center" vertical="center"/>
      <protection/>
    </xf>
    <xf numFmtId="41" fontId="1" fillId="0" borderId="18" xfId="66" applyNumberFormat="1" applyFont="1" applyFill="1" applyBorder="1" applyAlignment="1">
      <alignment horizontal="center" vertical="center"/>
      <protection/>
    </xf>
    <xf numFmtId="41" fontId="1" fillId="0" borderId="17" xfId="66" applyNumberFormat="1" applyFont="1" applyFill="1" applyBorder="1" applyAlignment="1">
      <alignment horizontal="center"/>
      <protection/>
    </xf>
    <xf numFmtId="41" fontId="1" fillId="0" borderId="10" xfId="66" applyNumberFormat="1" applyFont="1" applyFill="1" applyBorder="1" applyAlignment="1">
      <alignment horizontal="distributed"/>
      <protection/>
    </xf>
    <xf numFmtId="41" fontId="1" fillId="0" borderId="0" xfId="66" applyNumberFormat="1" applyFont="1" applyFill="1" applyBorder="1" applyAlignment="1">
      <alignment horizontal="distributed" vertical="center"/>
      <protection/>
    </xf>
    <xf numFmtId="41" fontId="11" fillId="0" borderId="0" xfId="66" applyNumberFormat="1" applyFont="1" applyFill="1" applyAlignment="1">
      <alignment horizontal="left" vertical="center"/>
      <protection/>
    </xf>
    <xf numFmtId="41" fontId="1" fillId="0" borderId="0" xfId="66" applyNumberFormat="1" applyFont="1" applyFill="1" applyBorder="1" applyAlignment="1" quotePrefix="1">
      <alignment horizontal="left" vertical="center"/>
      <protection/>
    </xf>
    <xf numFmtId="49" fontId="1" fillId="0" borderId="0" xfId="67" applyNumberFormat="1" applyFont="1" applyFill="1" applyBorder="1" applyAlignment="1">
      <alignment horizontal="distributed"/>
      <protection/>
    </xf>
    <xf numFmtId="38" fontId="1" fillId="0" borderId="26" xfId="49" applyFont="1" applyFill="1" applyBorder="1" applyAlignment="1">
      <alignment horizontal="right"/>
    </xf>
    <xf numFmtId="0" fontId="16" fillId="0" borderId="0" xfId="0" applyFont="1" applyAlignment="1">
      <alignment/>
    </xf>
    <xf numFmtId="0" fontId="62" fillId="0" borderId="0" xfId="43" applyFont="1" applyAlignment="1">
      <alignment/>
    </xf>
    <xf numFmtId="38" fontId="1" fillId="0" borderId="0" xfId="67" applyNumberFormat="1" applyFont="1" applyFill="1" applyAlignment="1" quotePrefix="1">
      <alignment horizontal="center" vertical="center"/>
      <protection/>
    </xf>
    <xf numFmtId="41" fontId="0" fillId="0" borderId="0" xfId="66" applyNumberFormat="1" applyFont="1" applyFill="1" applyAlignment="1" quotePrefix="1">
      <alignment horizontal="center" vertical="center"/>
      <protection/>
    </xf>
    <xf numFmtId="38" fontId="7" fillId="0" borderId="0" xfId="49" applyFont="1" applyFill="1" applyAlignment="1">
      <alignment vertical="center"/>
    </xf>
    <xf numFmtId="38" fontId="7" fillId="0" borderId="23" xfId="49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41" fontId="1" fillId="0" borderId="0" xfId="66" applyNumberFormat="1" applyFont="1" applyFill="1" applyBorder="1" applyAlignment="1">
      <alignment horizontal="right" vertical="center"/>
      <protection/>
    </xf>
    <xf numFmtId="41" fontId="1" fillId="0" borderId="12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left" vertical="center"/>
    </xf>
    <xf numFmtId="193" fontId="1" fillId="0" borderId="1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38" fontId="15" fillId="0" borderId="0" xfId="0" applyNumberFormat="1" applyFont="1" applyFill="1" applyBorder="1" applyAlignment="1">
      <alignment vertical="center"/>
    </xf>
    <xf numFmtId="38" fontId="15" fillId="0" borderId="0" xfId="0" applyNumberFormat="1" applyFont="1" applyFill="1" applyAlignment="1">
      <alignment horizontal="right"/>
    </xf>
    <xf numFmtId="41" fontId="15" fillId="0" borderId="0" xfId="0" applyNumberFormat="1" applyFont="1" applyFill="1" applyAlignment="1">
      <alignment vertical="center"/>
    </xf>
    <xf numFmtId="41" fontId="15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193" fontId="7" fillId="0" borderId="23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93" fontId="15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3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20" fontId="8" fillId="33" borderId="0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220" fontId="8" fillId="33" borderId="0" xfId="0" applyNumberFormat="1" applyFont="1" applyFill="1" applyBorder="1" applyAlignment="1">
      <alignment horizontal="right" vertical="center" shrinkToFi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22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shrinkToFit="1"/>
    </xf>
    <xf numFmtId="220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 shrinkToFit="1"/>
    </xf>
    <xf numFmtId="220" fontId="8" fillId="33" borderId="25" xfId="0" applyNumberFormat="1" applyFont="1" applyFill="1" applyBorder="1" applyAlignment="1">
      <alignment horizontal="center" vertical="center" shrinkToFit="1"/>
    </xf>
    <xf numFmtId="220" fontId="8" fillId="33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220" fontId="8" fillId="33" borderId="10" xfId="0" applyNumberFormat="1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center" shrinkToFit="1"/>
    </xf>
    <xf numFmtId="38" fontId="1" fillId="0" borderId="25" xfId="49" applyFont="1" applyBorder="1" applyAlignment="1">
      <alignment horizontal="center" vertical="center"/>
    </xf>
    <xf numFmtId="38" fontId="1" fillId="0" borderId="10" xfId="49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8" fillId="0" borderId="0" xfId="0" applyFont="1" applyBorder="1" applyAlignment="1">
      <alignment shrinkToFit="1"/>
    </xf>
    <xf numFmtId="38" fontId="7" fillId="0" borderId="23" xfId="49" applyFont="1" applyBorder="1" applyAlignment="1">
      <alignment horizontal="right" shrinkToFit="1"/>
    </xf>
    <xf numFmtId="38" fontId="7" fillId="0" borderId="0" xfId="49" applyFont="1" applyBorder="1" applyAlignment="1">
      <alignment horizontal="right" shrinkToFit="1"/>
    </xf>
    <xf numFmtId="0" fontId="11" fillId="0" borderId="27" xfId="0" applyFont="1" applyBorder="1" applyAlignment="1">
      <alignment horizontal="center" vertical="center" shrinkToFit="1"/>
    </xf>
    <xf numFmtId="220" fontId="11" fillId="0" borderId="27" xfId="0" applyNumberFormat="1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" fillId="0" borderId="19" xfId="0" applyFont="1" applyBorder="1" applyAlignment="1">
      <alignment vertical="center" wrapText="1"/>
    </xf>
    <xf numFmtId="0" fontId="11" fillId="33" borderId="23" xfId="0" applyFont="1" applyFill="1" applyBorder="1" applyAlignment="1">
      <alignment horizontal="center" vertical="center" wrapText="1"/>
    </xf>
    <xf numFmtId="192" fontId="11" fillId="33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top"/>
    </xf>
    <xf numFmtId="38" fontId="7" fillId="33" borderId="23" xfId="49" applyFont="1" applyFill="1" applyBorder="1" applyAlignment="1">
      <alignment horizontal="right" wrapText="1"/>
    </xf>
    <xf numFmtId="38" fontId="7" fillId="33" borderId="0" xfId="49" applyFont="1" applyFill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42" fontId="7" fillId="33" borderId="25" xfId="0" applyNumberFormat="1" applyFont="1" applyFill="1" applyBorder="1" applyAlignment="1">
      <alignment horizontal="right"/>
    </xf>
    <xf numFmtId="42" fontId="7" fillId="33" borderId="10" xfId="49" applyNumberFormat="1" applyFont="1" applyFill="1" applyBorder="1" applyAlignment="1">
      <alignment horizontal="right"/>
    </xf>
    <xf numFmtId="42" fontId="7" fillId="33" borderId="1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3" fontId="19" fillId="0" borderId="0" xfId="0" applyNumberFormat="1" applyFont="1" applyFill="1" applyBorder="1" applyAlignment="1">
      <alignment horizontal="right" vertical="center"/>
    </xf>
    <xf numFmtId="0" fontId="15" fillId="0" borderId="0" xfId="64" applyFont="1" applyAlignment="1">
      <alignment vertical="top"/>
      <protection/>
    </xf>
    <xf numFmtId="0" fontId="11" fillId="0" borderId="0" xfId="64" applyFont="1" applyBorder="1" applyAlignment="1">
      <alignment vertical="top"/>
      <protection/>
    </xf>
    <xf numFmtId="0" fontId="15" fillId="0" borderId="0" xfId="0" applyFont="1" applyFill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38" fontId="1" fillId="0" borderId="0" xfId="49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38" fontId="7" fillId="0" borderId="10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" fillId="0" borderId="12" xfId="0" applyFont="1" applyFill="1" applyBorder="1" applyAlignment="1">
      <alignment vertical="center"/>
    </xf>
    <xf numFmtId="38" fontId="7" fillId="0" borderId="0" xfId="49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0" xfId="67" applyFont="1" applyFill="1" applyAlignment="1">
      <alignment vertical="center"/>
      <protection/>
    </xf>
    <xf numFmtId="0" fontId="48" fillId="0" borderId="0" xfId="43" applyAlignment="1">
      <alignment/>
    </xf>
    <xf numFmtId="0" fontId="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176" fontId="11" fillId="0" borderId="0" xfId="0" applyNumberFormat="1" applyFont="1" applyFill="1" applyAlignment="1">
      <alignment horizontal="right" vertical="center"/>
    </xf>
    <xf numFmtId="0" fontId="11" fillId="0" borderId="10" xfId="0" applyNumberFormat="1" applyFont="1" applyFill="1" applyBorder="1" applyAlignment="1">
      <alignment horizontal="right" vertical="center"/>
    </xf>
    <xf numFmtId="0" fontId="11" fillId="0" borderId="0" xfId="67" applyFont="1" applyFill="1" applyBorder="1" applyAlignment="1">
      <alignment vertical="center"/>
      <protection/>
    </xf>
    <xf numFmtId="0" fontId="11" fillId="0" borderId="0" xfId="66" applyFont="1" applyFill="1" applyAlignment="1">
      <alignment vertical="center"/>
      <protection/>
    </xf>
    <xf numFmtId="0" fontId="1" fillId="0" borderId="24" xfId="66" applyFont="1" applyFill="1" applyBorder="1" applyAlignment="1">
      <alignment horizontal="center"/>
      <protection/>
    </xf>
    <xf numFmtId="38" fontId="1" fillId="0" borderId="26" xfId="49" applyFont="1" applyFill="1" applyBorder="1" applyAlignment="1" quotePrefix="1">
      <alignment horizontal="right"/>
    </xf>
    <xf numFmtId="0" fontId="11" fillId="0" borderId="10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9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87" fontId="22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7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67" applyFont="1" applyFill="1" applyBorder="1" applyAlignment="1">
      <alignment horizontal="right"/>
      <protection/>
    </xf>
    <xf numFmtId="41" fontId="11" fillId="0" borderId="0" xfId="0" applyNumberFormat="1" applyFont="1" applyFill="1" applyAlignment="1">
      <alignment horizontal="right"/>
    </xf>
    <xf numFmtId="0" fontId="11" fillId="0" borderId="0" xfId="66" applyFont="1" applyFill="1" applyAlignment="1">
      <alignment horizontal="right"/>
      <protection/>
    </xf>
    <xf numFmtId="0" fontId="11" fillId="0" borderId="24" xfId="66" applyNumberFormat="1" applyFont="1" applyFill="1" applyBorder="1" applyAlignment="1">
      <alignment horizontal="center" textRotation="255"/>
      <protection/>
    </xf>
    <xf numFmtId="0" fontId="11" fillId="0" borderId="0" xfId="66" applyFont="1" applyFill="1" applyBorder="1" applyAlignment="1">
      <alignment horizontal="distributed"/>
      <protection/>
    </xf>
    <xf numFmtId="38" fontId="11" fillId="0" borderId="0" xfId="49" applyFont="1" applyFill="1" applyBorder="1" applyAlignment="1">
      <alignment horizontal="distributed"/>
    </xf>
    <xf numFmtId="38" fontId="11" fillId="0" borderId="0" xfId="49" applyFont="1" applyFill="1" applyBorder="1" applyAlignment="1" quotePrefix="1">
      <alignment horizontal="distributed"/>
    </xf>
    <xf numFmtId="41" fontId="1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38" fontId="7" fillId="0" borderId="0" xfId="49" applyFont="1" applyFill="1" applyBorder="1" applyAlignment="1">
      <alignment horizontal="right" shrinkToFit="1"/>
    </xf>
    <xf numFmtId="38" fontId="7" fillId="0" borderId="0" xfId="49" applyFont="1" applyFill="1" applyBorder="1" applyAlignment="1">
      <alignment horizontal="right" vertical="center" shrinkToFit="1"/>
    </xf>
    <xf numFmtId="38" fontId="7" fillId="0" borderId="23" xfId="49" applyFont="1" applyFill="1" applyBorder="1" applyAlignment="1">
      <alignment horizontal="right" shrinkToFit="1"/>
    </xf>
    <xf numFmtId="224" fontId="15" fillId="0" borderId="0" xfId="0" applyNumberFormat="1" applyFont="1" applyFill="1" applyAlignment="1">
      <alignment vertical="center"/>
    </xf>
    <xf numFmtId="224" fontId="1" fillId="0" borderId="0" xfId="0" applyNumberFormat="1" applyFont="1" applyFill="1" applyAlignment="1">
      <alignment vertical="center"/>
    </xf>
    <xf numFmtId="0" fontId="11" fillId="0" borderId="0" xfId="64" applyFont="1" applyBorder="1" applyAlignment="1">
      <alignment vertical="center"/>
      <protection/>
    </xf>
    <xf numFmtId="182" fontId="1" fillId="0" borderId="0" xfId="0" applyNumberFormat="1" applyFont="1" applyFill="1" applyAlignment="1">
      <alignment vertical="center"/>
    </xf>
    <xf numFmtId="229" fontId="1" fillId="0" borderId="0" xfId="0" applyNumberFormat="1" applyFont="1" applyFill="1" applyAlignment="1">
      <alignment vertical="center"/>
    </xf>
    <xf numFmtId="229" fontId="7" fillId="0" borderId="0" xfId="0" applyNumberFormat="1" applyFont="1" applyFill="1" applyBorder="1" applyAlignment="1" applyProtection="1">
      <alignment horizontal="right" shrinkToFit="1"/>
      <protection locked="0"/>
    </xf>
    <xf numFmtId="22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24" fontId="7" fillId="0" borderId="0" xfId="49" applyNumberFormat="1" applyFont="1" applyFill="1" applyBorder="1" applyAlignment="1">
      <alignment horizontal="right" vertical="center"/>
    </xf>
    <xf numFmtId="224" fontId="7" fillId="0" borderId="0" xfId="49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220" fontId="19" fillId="0" borderId="0" xfId="0" applyNumberFormat="1" applyFont="1" applyAlignment="1">
      <alignment horizontal="left" vertical="center"/>
    </xf>
    <xf numFmtId="220" fontId="8" fillId="0" borderId="0" xfId="0" applyNumberFormat="1" applyFont="1" applyFill="1" applyBorder="1" applyAlignment="1">
      <alignment horizontal="center" vertical="center" shrinkToFit="1"/>
    </xf>
    <xf numFmtId="3" fontId="7" fillId="0" borderId="23" xfId="49" applyNumberFormat="1" applyFont="1" applyFill="1" applyBorder="1" applyAlignment="1">
      <alignment horizontal="right" shrinkToFit="1"/>
    </xf>
    <xf numFmtId="3" fontId="7" fillId="0" borderId="0" xfId="49" applyNumberFormat="1" applyFont="1" applyFill="1" applyBorder="1" applyAlignment="1">
      <alignment horizontal="right" shrinkToFit="1"/>
    </xf>
    <xf numFmtId="192" fontId="11" fillId="0" borderId="0" xfId="0" applyNumberFormat="1" applyFont="1" applyAlignment="1">
      <alignment horizontal="right" vertical="top"/>
    </xf>
    <xf numFmtId="38" fontId="7" fillId="0" borderId="23" xfId="49" applyFont="1" applyFill="1" applyBorder="1" applyAlignment="1">
      <alignment horizontal="right" wrapText="1"/>
    </xf>
    <xf numFmtId="0" fontId="1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38" fontId="7" fillId="0" borderId="23" xfId="49" applyFont="1" applyBorder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204" fontId="15" fillId="0" borderId="0" xfId="0" applyNumberFormat="1" applyFont="1" applyFill="1" applyBorder="1" applyAlignment="1">
      <alignment horizontal="right"/>
    </xf>
    <xf numFmtId="209" fontId="1" fillId="34" borderId="0" xfId="49" applyNumberFormat="1" applyFont="1" applyFill="1" applyBorder="1" applyAlignment="1">
      <alignment horizontal="right"/>
    </xf>
    <xf numFmtId="187" fontId="7" fillId="0" borderId="0" xfId="49" applyNumberFormat="1" applyFont="1" applyFill="1" applyBorder="1" applyAlignment="1">
      <alignment horizontal="right" shrinkToFit="1"/>
    </xf>
    <xf numFmtId="0" fontId="1" fillId="0" borderId="0" xfId="67" applyFont="1" applyFill="1" applyBorder="1" applyAlignment="1">
      <alignment/>
      <protection/>
    </xf>
    <xf numFmtId="0" fontId="1" fillId="0" borderId="0" xfId="66" applyFont="1" applyFill="1" applyAlignment="1">
      <alignment/>
      <protection/>
    </xf>
    <xf numFmtId="0" fontId="19" fillId="0" borderId="0" xfId="0" applyFont="1" applyBorder="1" applyAlignment="1">
      <alignment horizontal="left" vertical="top"/>
    </xf>
    <xf numFmtId="38" fontId="1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229" fontId="7" fillId="0" borderId="0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 horizontal="center" vertical="center"/>
    </xf>
    <xf numFmtId="38" fontId="23" fillId="0" borderId="23" xfId="49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 quotePrefix="1">
      <alignment horizontal="center" vertical="center"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shrinkToFit="1"/>
    </xf>
    <xf numFmtId="0" fontId="6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1" fillId="0" borderId="29" xfId="67" applyNumberFormat="1" applyFont="1" applyFill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6" fillId="0" borderId="0" xfId="67" applyFont="1" applyFill="1" applyAlignment="1">
      <alignment horizontal="center" vertical="center"/>
      <protection/>
    </xf>
    <xf numFmtId="0" fontId="1" fillId="0" borderId="29" xfId="67" applyFont="1" applyFill="1" applyBorder="1" applyAlignment="1">
      <alignment horizontal="center" vertical="center" wrapText="1"/>
      <protection/>
    </xf>
    <xf numFmtId="0" fontId="1" fillId="0" borderId="30" xfId="67" applyFont="1" applyFill="1" applyBorder="1" applyAlignment="1">
      <alignment horizontal="center" vertical="center" wrapText="1"/>
      <protection/>
    </xf>
    <xf numFmtId="49" fontId="1" fillId="0" borderId="26" xfId="67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19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21" xfId="67" applyFont="1" applyFill="1" applyBorder="1" applyAlignment="1">
      <alignment horizontal="center" vertical="center" wrapText="1"/>
      <protection/>
    </xf>
    <xf numFmtId="0" fontId="1" fillId="0" borderId="31" xfId="67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textRotation="255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1" fillId="0" borderId="29" xfId="67" applyFont="1" applyFill="1" applyBorder="1" applyAlignment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49" fontId="18" fillId="0" borderId="29" xfId="67" applyNumberFormat="1" applyFont="1" applyFill="1" applyBorder="1" applyAlignment="1">
      <alignment horizontal="center" vertical="center" wrapText="1"/>
      <protection/>
    </xf>
    <xf numFmtId="49" fontId="18" fillId="0" borderId="30" xfId="67" applyNumberFormat="1" applyFont="1" applyFill="1" applyBorder="1" applyAlignment="1">
      <alignment horizontal="center" vertical="center" wrapText="1"/>
      <protection/>
    </xf>
    <xf numFmtId="0" fontId="18" fillId="0" borderId="30" xfId="0" applyFont="1" applyBorder="1" applyAlignment="1">
      <alignment horizontal="center" vertical="center" wrapText="1"/>
    </xf>
    <xf numFmtId="0" fontId="1" fillId="0" borderId="26" xfId="67" applyFont="1" applyFill="1" applyBorder="1" applyAlignment="1">
      <alignment horizontal="center" vertical="center" wrapText="1"/>
      <protection/>
    </xf>
    <xf numFmtId="0" fontId="18" fillId="0" borderId="29" xfId="67" applyFont="1" applyFill="1" applyBorder="1" applyAlignment="1">
      <alignment horizontal="center" vertical="center" wrapText="1"/>
      <protection/>
    </xf>
    <xf numFmtId="0" fontId="1" fillId="0" borderId="31" xfId="66" applyFont="1" applyFill="1" applyBorder="1" applyAlignment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18" xfId="66" applyFont="1" applyFill="1" applyBorder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0" fontId="1" fillId="0" borderId="19" xfId="66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/>
      <protection/>
    </xf>
    <xf numFmtId="0" fontId="11" fillId="0" borderId="19" xfId="66" applyNumberFormat="1" applyFont="1" applyFill="1" applyBorder="1" applyAlignment="1">
      <alignment horizontal="center" vertical="center" textRotation="255"/>
      <protection/>
    </xf>
    <xf numFmtId="0" fontId="11" fillId="0" borderId="0" xfId="66" applyNumberFormat="1" applyFont="1" applyFill="1" applyBorder="1" applyAlignment="1">
      <alignment horizontal="center" vertical="center" textRotation="255"/>
      <protection/>
    </xf>
    <xf numFmtId="0" fontId="11" fillId="0" borderId="21" xfId="66" applyNumberFormat="1" applyFont="1" applyFill="1" applyBorder="1" applyAlignment="1">
      <alignment horizontal="center" vertical="center" textRotation="255"/>
      <protection/>
    </xf>
    <xf numFmtId="0" fontId="1" fillId="0" borderId="29" xfId="66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41" fontId="1" fillId="0" borderId="29" xfId="66" applyNumberFormat="1" applyFont="1" applyFill="1" applyBorder="1" applyAlignment="1">
      <alignment horizontal="center" vertical="center"/>
      <protection/>
    </xf>
    <xf numFmtId="41" fontId="1" fillId="0" borderId="29" xfId="66" applyNumberFormat="1" applyFont="1" applyFill="1" applyBorder="1" applyAlignment="1">
      <alignment horizontal="center" vertical="center" wrapText="1"/>
      <protection/>
    </xf>
    <xf numFmtId="41" fontId="11" fillId="0" borderId="26" xfId="66" applyNumberFormat="1" applyFont="1" applyFill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center" vertical="center"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19" xfId="66" applyNumberFormat="1" applyFont="1" applyFill="1" applyBorder="1" applyAlignment="1">
      <alignment horizontal="center" vertical="center"/>
      <protection/>
    </xf>
    <xf numFmtId="41" fontId="1" fillId="0" borderId="21" xfId="0" applyNumberFormat="1" applyFont="1" applyFill="1" applyBorder="1" applyAlignment="1">
      <alignment horizontal="center" vertical="center"/>
    </xf>
    <xf numFmtId="41" fontId="1" fillId="0" borderId="15" xfId="66" applyNumberFormat="1" applyFont="1" applyFill="1" applyBorder="1" applyAlignment="1">
      <alignment horizontal="center" vertical="center"/>
      <protection/>
    </xf>
    <xf numFmtId="41" fontId="1" fillId="0" borderId="11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right" shrinkToFit="1"/>
    </xf>
    <xf numFmtId="3" fontId="7" fillId="0" borderId="23" xfId="0" applyNumberFormat="1" applyFont="1" applyFill="1" applyBorder="1" applyAlignment="1">
      <alignment horizontal="right" shrinkToFit="1"/>
    </xf>
    <xf numFmtId="3" fontId="7" fillId="0" borderId="0" xfId="0" applyNumberFormat="1" applyFont="1" applyFill="1" applyBorder="1" applyAlignment="1">
      <alignment horizontal="right" shrinkToFit="1"/>
    </xf>
    <xf numFmtId="220" fontId="7" fillId="0" borderId="23" xfId="0" applyNumberFormat="1" applyFont="1" applyFill="1" applyBorder="1" applyAlignment="1">
      <alignment horizontal="right" shrinkToFit="1"/>
    </xf>
    <xf numFmtId="220" fontId="7" fillId="0" borderId="0" xfId="0" applyNumberFormat="1" applyFont="1" applyFill="1" applyBorder="1" applyAlignment="1">
      <alignment horizontal="right" shrinkToFit="1"/>
    </xf>
    <xf numFmtId="220" fontId="11" fillId="0" borderId="0" xfId="0" applyNumberFormat="1" applyFont="1" applyFill="1" applyBorder="1" applyAlignment="1">
      <alignment horizontal="right" shrinkToFit="1"/>
    </xf>
    <xf numFmtId="3" fontId="7" fillId="33" borderId="23" xfId="0" applyNumberFormat="1" applyFont="1" applyFill="1" applyBorder="1" applyAlignment="1">
      <alignment horizontal="right" shrinkToFit="1"/>
    </xf>
    <xf numFmtId="0" fontId="6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 quotePrefix="1">
      <alignment horizontal="center" wrapText="1"/>
    </xf>
    <xf numFmtId="0" fontId="1" fillId="0" borderId="12" xfId="0" applyFont="1" applyBorder="1" applyAlignment="1" quotePrefix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Sheet1" xfId="66"/>
    <cellStyle name="標準_Sheet1 2" xfId="67"/>
    <cellStyle name="Followed Hyperlink" xfId="68"/>
    <cellStyle name="良い" xfId="69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4.25"/>
  <cols>
    <col min="1" max="1" width="3.19921875" style="0" customWidth="1"/>
    <col min="2" max="2" width="6.09765625" style="0" customWidth="1"/>
    <col min="3" max="3" width="33" style="0" customWidth="1"/>
  </cols>
  <sheetData>
    <row r="1" ht="7.5" customHeight="1"/>
    <row r="2" spans="2:3" ht="19.5" customHeight="1">
      <c r="B2" s="193"/>
      <c r="C2" s="193" t="s">
        <v>262</v>
      </c>
    </row>
    <row r="3" spans="2:3" ht="7.5" customHeight="1">
      <c r="B3" s="193"/>
      <c r="C3" s="193"/>
    </row>
    <row r="4" spans="2:3" ht="18.75" customHeight="1">
      <c r="B4" s="193">
        <v>1</v>
      </c>
      <c r="C4" s="194" t="s">
        <v>263</v>
      </c>
    </row>
    <row r="5" spans="2:3" ht="18.75" customHeight="1">
      <c r="B5" s="193">
        <v>2</v>
      </c>
      <c r="C5" s="194" t="s">
        <v>264</v>
      </c>
    </row>
    <row r="6" spans="2:3" ht="18.75" customHeight="1">
      <c r="B6" s="193">
        <v>3</v>
      </c>
      <c r="C6" s="311" t="s">
        <v>265</v>
      </c>
    </row>
    <row r="7" spans="2:3" ht="18.75" customHeight="1">
      <c r="B7" s="193">
        <v>4</v>
      </c>
      <c r="C7" s="311" t="s">
        <v>396</v>
      </c>
    </row>
    <row r="8" spans="2:3" ht="18.75" customHeight="1">
      <c r="B8" s="193">
        <v>5</v>
      </c>
      <c r="C8" s="311" t="s">
        <v>266</v>
      </c>
    </row>
    <row r="9" spans="2:3" ht="18.75" customHeight="1">
      <c r="B9" s="193">
        <v>6</v>
      </c>
      <c r="C9" s="311" t="s">
        <v>267</v>
      </c>
    </row>
    <row r="10" spans="2:3" ht="18.75" customHeight="1">
      <c r="B10" s="193">
        <v>7</v>
      </c>
      <c r="C10" s="311" t="s">
        <v>268</v>
      </c>
    </row>
    <row r="11" spans="2:3" ht="18.75" customHeight="1">
      <c r="B11" s="193">
        <v>8</v>
      </c>
      <c r="C11" s="311" t="s">
        <v>269</v>
      </c>
    </row>
    <row r="12" spans="2:3" ht="18.75" customHeight="1">
      <c r="B12" s="193">
        <v>9</v>
      </c>
      <c r="C12" s="311" t="s">
        <v>385</v>
      </c>
    </row>
    <row r="13" spans="2:3" ht="18.75" customHeight="1">
      <c r="B13" s="193">
        <v>10</v>
      </c>
      <c r="C13" s="311" t="s">
        <v>386</v>
      </c>
    </row>
    <row r="14" spans="2:3" ht="18.75" customHeight="1">
      <c r="B14" s="193">
        <v>11</v>
      </c>
      <c r="C14" s="311" t="s">
        <v>387</v>
      </c>
    </row>
    <row r="15" spans="2:3" ht="18.75" customHeight="1">
      <c r="B15" s="193">
        <v>12</v>
      </c>
      <c r="C15" s="311" t="s">
        <v>388</v>
      </c>
    </row>
    <row r="16" ht="18.75" customHeight="1"/>
  </sheetData>
  <sheetProtection/>
  <hyperlinks>
    <hyperlink ref="C4" location="'21_01'!A1" display="県一般会計歳入決算額"/>
    <hyperlink ref="C5" location="'21_02'!A1" display="県一般会計歳出決算額"/>
    <hyperlink ref="C6" location="'21_03.04 '!A1" display="県債の目的別借入額"/>
    <hyperlink ref="C7" location="'21_03.04 '!A40" display="公営企業会計決算額"/>
    <hyperlink ref="C8" location="'21_05'!A1" display="県特別会計歳入，歳出決算額"/>
    <hyperlink ref="C9" location="'21_06'!A1" display="市町村別普通会計歳入決算額"/>
    <hyperlink ref="C10" location="'21_07'!A1" display="市町村別普通会計歳出決算額"/>
    <hyperlink ref="C11" location="'21_08'!A1" display="市町村別年度末地方債現在高"/>
    <hyperlink ref="C12" location="'21_09.10'!A1" display="国税徴収状況"/>
    <hyperlink ref="C13" location="'21_09.10'!A40" display="源泉所得税課税状況"/>
    <hyperlink ref="C14" location="'21_11.12'!A1" display="申告所得階級別人員"/>
    <hyperlink ref="C15" location="'21_11.12'!A50" display="法人種別法人数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5.8984375" defaultRowHeight="14.25"/>
  <cols>
    <col min="1" max="10" width="8.59765625" style="262" customWidth="1"/>
    <col min="11" max="11" width="2.19921875" style="262" customWidth="1"/>
    <col min="12" max="12" width="6.59765625" style="262" customWidth="1"/>
    <col min="13" max="14" width="6.09765625" style="262" customWidth="1"/>
    <col min="15" max="15" width="5.8984375" style="262" customWidth="1"/>
    <col min="16" max="16" width="6.09765625" style="262" customWidth="1"/>
    <col min="17" max="17" width="6.5" style="262" customWidth="1"/>
    <col min="18" max="16384" width="5.8984375" style="262" customWidth="1"/>
  </cols>
  <sheetData>
    <row r="2" ht="13.5" customHeight="1"/>
    <row r="3" spans="1:10" ht="24" customHeight="1">
      <c r="A3" s="455" t="s">
        <v>407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0" s="265" customFormat="1" ht="18" customHeight="1" thickBot="1">
      <c r="A4" s="263"/>
      <c r="B4" s="264"/>
      <c r="C4" s="264"/>
      <c r="D4" s="264"/>
      <c r="E4" s="264"/>
      <c r="F4" s="264"/>
      <c r="G4" s="264"/>
      <c r="H4" s="264"/>
      <c r="I4" s="264"/>
      <c r="J4" s="322" t="s">
        <v>447</v>
      </c>
    </row>
    <row r="5" spans="1:10" ht="16.5" customHeight="1">
      <c r="A5" s="459" t="s">
        <v>449</v>
      </c>
      <c r="B5" s="459"/>
      <c r="C5" s="460"/>
      <c r="D5" s="465" t="s">
        <v>452</v>
      </c>
      <c r="E5" s="266"/>
      <c r="F5" s="468" t="s">
        <v>448</v>
      </c>
      <c r="G5" s="469"/>
      <c r="H5" s="469"/>
      <c r="I5" s="469"/>
      <c r="J5" s="469"/>
    </row>
    <row r="6" spans="1:10" ht="16.5" customHeight="1">
      <c r="A6" s="461"/>
      <c r="B6" s="461"/>
      <c r="C6" s="462"/>
      <c r="D6" s="466"/>
      <c r="E6" s="470" t="s">
        <v>350</v>
      </c>
      <c r="F6" s="471" t="s">
        <v>351</v>
      </c>
      <c r="G6" s="473" t="s">
        <v>379</v>
      </c>
      <c r="H6" s="473" t="s">
        <v>352</v>
      </c>
      <c r="I6" s="473" t="s">
        <v>353</v>
      </c>
      <c r="J6" s="475" t="s">
        <v>354</v>
      </c>
    </row>
    <row r="7" spans="1:10" ht="16.5" customHeight="1">
      <c r="A7" s="463"/>
      <c r="B7" s="463"/>
      <c r="C7" s="464"/>
      <c r="D7" s="467"/>
      <c r="E7" s="412"/>
      <c r="F7" s="472"/>
      <c r="G7" s="474"/>
      <c r="H7" s="474"/>
      <c r="I7" s="474"/>
      <c r="J7" s="476"/>
    </row>
    <row r="8" spans="1:10" s="269" customFormat="1" ht="6" customHeight="1">
      <c r="A8" s="231"/>
      <c r="B8" s="231"/>
      <c r="C8" s="287"/>
      <c r="D8" s="267"/>
      <c r="E8" s="268"/>
      <c r="F8" s="268"/>
      <c r="G8" s="268"/>
      <c r="H8" s="268"/>
      <c r="I8" s="268"/>
      <c r="J8" s="268"/>
    </row>
    <row r="9" spans="1:10" s="269" customFormat="1" ht="15" customHeight="1">
      <c r="A9" s="477" t="s">
        <v>509</v>
      </c>
      <c r="B9" s="477"/>
      <c r="C9" s="478"/>
      <c r="D9" s="270">
        <v>195322</v>
      </c>
      <c r="E9" s="271">
        <v>79524</v>
      </c>
      <c r="F9" s="271">
        <v>43014</v>
      </c>
      <c r="G9" s="271">
        <v>33455</v>
      </c>
      <c r="H9" s="271">
        <v>77665</v>
      </c>
      <c r="I9" s="271">
        <v>35247</v>
      </c>
      <c r="J9" s="271">
        <v>5941</v>
      </c>
    </row>
    <row r="10" spans="1:10" s="269" customFormat="1" ht="15" customHeight="1">
      <c r="A10" s="479" t="s">
        <v>450</v>
      </c>
      <c r="B10" s="479"/>
      <c r="C10" s="480"/>
      <c r="D10" s="270">
        <v>200508</v>
      </c>
      <c r="E10" s="271">
        <v>81040</v>
      </c>
      <c r="F10" s="271">
        <v>43872</v>
      </c>
      <c r="G10" s="271">
        <v>33846</v>
      </c>
      <c r="H10" s="271">
        <v>80684</v>
      </c>
      <c r="I10" s="271">
        <v>35874</v>
      </c>
      <c r="J10" s="271">
        <v>6232</v>
      </c>
    </row>
    <row r="11" spans="1:10" s="269" customFormat="1" ht="15" customHeight="1">
      <c r="A11" s="477" t="s">
        <v>417</v>
      </c>
      <c r="B11" s="477"/>
      <c r="C11" s="478"/>
      <c r="D11" s="270">
        <v>204783</v>
      </c>
      <c r="E11" s="271">
        <v>82371</v>
      </c>
      <c r="F11" s="271">
        <v>44634</v>
      </c>
      <c r="G11" s="271">
        <v>33822</v>
      </c>
      <c r="H11" s="271">
        <v>84021</v>
      </c>
      <c r="I11" s="271">
        <v>35841</v>
      </c>
      <c r="J11" s="271">
        <v>6465</v>
      </c>
    </row>
    <row r="12" spans="1:10" s="269" customFormat="1" ht="15" customHeight="1">
      <c r="A12" s="477" t="s">
        <v>451</v>
      </c>
      <c r="B12" s="477"/>
      <c r="C12" s="478"/>
      <c r="D12" s="361">
        <v>214968</v>
      </c>
      <c r="E12" s="119">
        <v>86353</v>
      </c>
      <c r="F12" s="119">
        <v>51385</v>
      </c>
      <c r="G12" s="119">
        <v>33946</v>
      </c>
      <c r="H12" s="119">
        <v>88200</v>
      </c>
      <c r="I12" s="119">
        <v>35718</v>
      </c>
      <c r="J12" s="119">
        <v>5719</v>
      </c>
    </row>
    <row r="13" spans="1:18" s="269" customFormat="1" ht="15" customHeight="1">
      <c r="A13" s="477" t="s">
        <v>510</v>
      </c>
      <c r="B13" s="477"/>
      <c r="C13" s="478"/>
      <c r="D13" s="361">
        <v>222953</v>
      </c>
      <c r="E13" s="119">
        <v>90484</v>
      </c>
      <c r="F13" s="119">
        <v>52236</v>
      </c>
      <c r="G13" s="119">
        <v>34466</v>
      </c>
      <c r="H13" s="119">
        <v>93360</v>
      </c>
      <c r="I13" s="119">
        <v>36732</v>
      </c>
      <c r="J13" s="119">
        <v>6159</v>
      </c>
      <c r="L13" s="360"/>
      <c r="M13" s="360"/>
      <c r="N13" s="360"/>
      <c r="O13" s="360"/>
      <c r="P13" s="360"/>
      <c r="Q13" s="360"/>
      <c r="R13" s="360"/>
    </row>
    <row r="14" spans="1:10" s="269" customFormat="1" ht="9.75" customHeight="1">
      <c r="A14" s="272"/>
      <c r="B14" s="272"/>
      <c r="C14" s="288"/>
      <c r="D14" s="270"/>
      <c r="E14" s="271"/>
      <c r="F14" s="271"/>
      <c r="G14" s="271"/>
      <c r="H14" s="271"/>
      <c r="I14" s="271"/>
      <c r="J14" s="271"/>
    </row>
    <row r="15" spans="1:18" ht="15" customHeight="1">
      <c r="A15" s="481" t="s">
        <v>355</v>
      </c>
      <c r="B15" s="481"/>
      <c r="C15" s="482"/>
      <c r="D15" s="198">
        <v>53303</v>
      </c>
      <c r="E15" s="308">
        <v>2309</v>
      </c>
      <c r="F15" s="119">
        <v>21109</v>
      </c>
      <c r="G15" s="119">
        <v>4983</v>
      </c>
      <c r="H15" s="119">
        <v>12251</v>
      </c>
      <c r="I15" s="119">
        <v>14057</v>
      </c>
      <c r="J15" s="119">
        <v>903</v>
      </c>
      <c r="L15" s="119"/>
      <c r="M15" s="119"/>
      <c r="N15" s="119"/>
      <c r="O15" s="119"/>
      <c r="P15" s="119"/>
      <c r="Q15" s="119"/>
      <c r="R15" s="119"/>
    </row>
    <row r="16" spans="1:18" ht="15" customHeight="1">
      <c r="A16" s="481" t="s">
        <v>356</v>
      </c>
      <c r="B16" s="481"/>
      <c r="C16" s="482"/>
      <c r="D16" s="198">
        <v>15525</v>
      </c>
      <c r="E16" s="308">
        <v>4703</v>
      </c>
      <c r="F16" s="119">
        <v>4553</v>
      </c>
      <c r="G16" s="119">
        <v>2490</v>
      </c>
      <c r="H16" s="119">
        <v>5259</v>
      </c>
      <c r="I16" s="119">
        <v>3045</v>
      </c>
      <c r="J16" s="119">
        <v>178</v>
      </c>
      <c r="L16" s="119"/>
      <c r="M16" s="119"/>
      <c r="N16" s="119"/>
      <c r="O16" s="119"/>
      <c r="P16" s="119"/>
      <c r="Q16" s="119"/>
      <c r="R16" s="119"/>
    </row>
    <row r="17" spans="1:18" ht="15" customHeight="1">
      <c r="A17" s="481" t="s">
        <v>357</v>
      </c>
      <c r="B17" s="481"/>
      <c r="C17" s="481"/>
      <c r="D17" s="198">
        <v>29572</v>
      </c>
      <c r="E17" s="308">
        <v>10335</v>
      </c>
      <c r="F17" s="119">
        <v>5351</v>
      </c>
      <c r="G17" s="119">
        <v>3789</v>
      </c>
      <c r="H17" s="119">
        <v>12130</v>
      </c>
      <c r="I17" s="119">
        <v>8051</v>
      </c>
      <c r="J17" s="119">
        <v>251</v>
      </c>
      <c r="L17" s="119"/>
      <c r="M17" s="119"/>
      <c r="N17" s="119"/>
      <c r="O17" s="119"/>
      <c r="P17" s="119"/>
      <c r="Q17" s="119"/>
      <c r="R17" s="119"/>
    </row>
    <row r="18" spans="1:18" ht="15" customHeight="1">
      <c r="A18" s="481" t="s">
        <v>358</v>
      </c>
      <c r="B18" s="481"/>
      <c r="C18" s="481"/>
      <c r="D18" s="198">
        <v>23764</v>
      </c>
      <c r="E18" s="308">
        <v>10281</v>
      </c>
      <c r="F18" s="119">
        <v>3745</v>
      </c>
      <c r="G18" s="119">
        <v>3287</v>
      </c>
      <c r="H18" s="119">
        <v>10511</v>
      </c>
      <c r="I18" s="119">
        <v>6010</v>
      </c>
      <c r="J18" s="119">
        <v>211</v>
      </c>
      <c r="L18" s="119"/>
      <c r="M18" s="119"/>
      <c r="N18" s="119"/>
      <c r="O18" s="119"/>
      <c r="P18" s="119"/>
      <c r="Q18" s="119"/>
      <c r="R18" s="119"/>
    </row>
    <row r="19" spans="1:18" ht="15" customHeight="1">
      <c r="A19" s="481" t="s">
        <v>359</v>
      </c>
      <c r="B19" s="481"/>
      <c r="C19" s="481"/>
      <c r="D19" s="198">
        <v>17015</v>
      </c>
      <c r="E19" s="308">
        <v>8851</v>
      </c>
      <c r="F19" s="119">
        <v>2659</v>
      </c>
      <c r="G19" s="119">
        <v>2820</v>
      </c>
      <c r="H19" s="119">
        <v>8737</v>
      </c>
      <c r="I19" s="119">
        <v>2578</v>
      </c>
      <c r="J19" s="119">
        <v>221</v>
      </c>
      <c r="L19" s="119"/>
      <c r="M19" s="119"/>
      <c r="N19" s="119"/>
      <c r="O19" s="119"/>
      <c r="P19" s="119"/>
      <c r="Q19" s="119"/>
      <c r="R19" s="119"/>
    </row>
    <row r="20" spans="1:18" ht="15" customHeight="1">
      <c r="A20" s="481" t="s">
        <v>360</v>
      </c>
      <c r="B20" s="481"/>
      <c r="C20" s="481"/>
      <c r="D20" s="198">
        <v>12875</v>
      </c>
      <c r="E20" s="308">
        <v>7169</v>
      </c>
      <c r="F20" s="119">
        <v>2097</v>
      </c>
      <c r="G20" s="119">
        <v>2540</v>
      </c>
      <c r="H20" s="119">
        <v>6699</v>
      </c>
      <c r="I20" s="119">
        <v>1335</v>
      </c>
      <c r="J20" s="119">
        <v>204</v>
      </c>
      <c r="L20" s="119"/>
      <c r="M20" s="119"/>
      <c r="N20" s="119"/>
      <c r="O20" s="119"/>
      <c r="P20" s="119"/>
      <c r="Q20" s="119"/>
      <c r="R20" s="119"/>
    </row>
    <row r="21" spans="1:18" ht="15" customHeight="1">
      <c r="A21" s="481" t="s">
        <v>361</v>
      </c>
      <c r="B21" s="481"/>
      <c r="C21" s="481"/>
      <c r="D21" s="198">
        <v>18744</v>
      </c>
      <c r="E21" s="308">
        <v>10563</v>
      </c>
      <c r="F21" s="119">
        <v>2899</v>
      </c>
      <c r="G21" s="119">
        <v>3915</v>
      </c>
      <c r="H21" s="119">
        <v>10681</v>
      </c>
      <c r="I21" s="119">
        <v>884</v>
      </c>
      <c r="J21" s="119">
        <v>365</v>
      </c>
      <c r="L21" s="119"/>
      <c r="M21" s="119"/>
      <c r="N21" s="119"/>
      <c r="O21" s="119"/>
      <c r="P21" s="119"/>
      <c r="Q21" s="119"/>
      <c r="R21" s="119"/>
    </row>
    <row r="22" spans="1:18" ht="15" customHeight="1">
      <c r="A22" s="481" t="s">
        <v>362</v>
      </c>
      <c r="B22" s="481"/>
      <c r="C22" s="481"/>
      <c r="D22" s="198">
        <v>13017</v>
      </c>
      <c r="E22" s="308">
        <v>7716</v>
      </c>
      <c r="F22" s="119">
        <v>1984</v>
      </c>
      <c r="G22" s="119">
        <v>2818</v>
      </c>
      <c r="H22" s="119">
        <v>7638</v>
      </c>
      <c r="I22" s="119">
        <v>273</v>
      </c>
      <c r="J22" s="119">
        <v>304</v>
      </c>
      <c r="L22" s="119"/>
      <c r="M22" s="119"/>
      <c r="N22" s="119"/>
      <c r="O22" s="119"/>
      <c r="P22" s="119"/>
      <c r="Q22" s="119"/>
      <c r="R22" s="119"/>
    </row>
    <row r="23" spans="1:18" ht="15" customHeight="1">
      <c r="A23" s="481" t="s">
        <v>363</v>
      </c>
      <c r="B23" s="481"/>
      <c r="C23" s="481"/>
      <c r="D23" s="198">
        <v>9429</v>
      </c>
      <c r="E23" s="308">
        <v>6018</v>
      </c>
      <c r="F23" s="119">
        <v>1741</v>
      </c>
      <c r="G23" s="119">
        <v>1949</v>
      </c>
      <c r="H23" s="119">
        <v>5345</v>
      </c>
      <c r="I23" s="119">
        <v>132</v>
      </c>
      <c r="J23" s="119">
        <v>262</v>
      </c>
      <c r="L23" s="119"/>
      <c r="M23" s="119"/>
      <c r="N23" s="119"/>
      <c r="O23" s="119"/>
      <c r="P23" s="119"/>
      <c r="Q23" s="119"/>
      <c r="R23" s="119"/>
    </row>
    <row r="24" spans="1:18" ht="15" customHeight="1">
      <c r="A24" s="481" t="s">
        <v>364</v>
      </c>
      <c r="B24" s="481"/>
      <c r="C24" s="481"/>
      <c r="D24" s="198">
        <v>6719</v>
      </c>
      <c r="E24" s="308">
        <v>4850</v>
      </c>
      <c r="F24" s="119">
        <v>1623</v>
      </c>
      <c r="G24" s="119">
        <v>1303</v>
      </c>
      <c r="H24" s="119">
        <v>3436</v>
      </c>
      <c r="I24" s="119">
        <v>79</v>
      </c>
      <c r="J24" s="119">
        <v>278</v>
      </c>
      <c r="L24" s="119"/>
      <c r="M24" s="119"/>
      <c r="N24" s="119"/>
      <c r="O24" s="119"/>
      <c r="P24" s="119"/>
      <c r="Q24" s="119"/>
      <c r="R24" s="119"/>
    </row>
    <row r="25" spans="1:18" ht="15" customHeight="1">
      <c r="A25" s="481" t="s">
        <v>365</v>
      </c>
      <c r="B25" s="481"/>
      <c r="C25" s="481"/>
      <c r="D25" s="198">
        <v>4766</v>
      </c>
      <c r="E25" s="308">
        <v>3653</v>
      </c>
      <c r="F25" s="119">
        <v>1282</v>
      </c>
      <c r="G25" s="119">
        <v>998</v>
      </c>
      <c r="H25" s="119">
        <v>2176</v>
      </c>
      <c r="I25" s="119">
        <v>60</v>
      </c>
      <c r="J25" s="119">
        <v>250</v>
      </c>
      <c r="L25" s="119"/>
      <c r="M25" s="119"/>
      <c r="N25" s="119"/>
      <c r="O25" s="119"/>
      <c r="P25" s="119"/>
      <c r="Q25" s="119"/>
      <c r="R25" s="119"/>
    </row>
    <row r="26" spans="1:18" ht="15" customHeight="1">
      <c r="A26" s="481" t="s">
        <v>492</v>
      </c>
      <c r="B26" s="481"/>
      <c r="C26" s="481"/>
      <c r="D26" s="198">
        <v>5834</v>
      </c>
      <c r="E26" s="308">
        <v>4541</v>
      </c>
      <c r="F26" s="119">
        <v>1701</v>
      </c>
      <c r="G26" s="119">
        <v>1258</v>
      </c>
      <c r="H26" s="119">
        <v>2438</v>
      </c>
      <c r="I26" s="119">
        <v>83</v>
      </c>
      <c r="J26" s="119">
        <v>354</v>
      </c>
      <c r="L26" s="119"/>
      <c r="M26" s="119"/>
      <c r="N26" s="119"/>
      <c r="O26" s="119"/>
      <c r="P26" s="119"/>
      <c r="Q26" s="119"/>
      <c r="R26" s="119"/>
    </row>
    <row r="27" spans="1:18" ht="15" customHeight="1">
      <c r="A27" s="481" t="s">
        <v>380</v>
      </c>
      <c r="B27" s="481"/>
      <c r="C27" s="481"/>
      <c r="D27" s="198">
        <v>2942</v>
      </c>
      <c r="E27" s="308">
        <v>2212</v>
      </c>
      <c r="F27" s="119">
        <v>499</v>
      </c>
      <c r="G27" s="119">
        <v>778</v>
      </c>
      <c r="H27" s="119">
        <v>1373</v>
      </c>
      <c r="I27" s="119">
        <v>28</v>
      </c>
      <c r="J27" s="119">
        <v>264</v>
      </c>
      <c r="L27" s="119"/>
      <c r="M27" s="119"/>
      <c r="N27" s="119"/>
      <c r="O27" s="119"/>
      <c r="P27" s="119"/>
      <c r="Q27" s="119"/>
      <c r="R27" s="119"/>
    </row>
    <row r="28" spans="1:18" ht="15" customHeight="1">
      <c r="A28" s="481" t="s">
        <v>381</v>
      </c>
      <c r="B28" s="481"/>
      <c r="C28" s="481"/>
      <c r="D28" s="198">
        <v>2739</v>
      </c>
      <c r="E28" s="308">
        <v>2060</v>
      </c>
      <c r="F28" s="119">
        <v>327</v>
      </c>
      <c r="G28" s="119">
        <v>646</v>
      </c>
      <c r="H28" s="119">
        <v>1395</v>
      </c>
      <c r="I28" s="119">
        <v>24</v>
      </c>
      <c r="J28" s="119">
        <v>347</v>
      </c>
      <c r="L28" s="119"/>
      <c r="M28" s="119"/>
      <c r="N28" s="119"/>
      <c r="O28" s="119"/>
      <c r="P28" s="119"/>
      <c r="Q28" s="119"/>
      <c r="R28" s="119"/>
    </row>
    <row r="29" spans="1:18" ht="15" customHeight="1">
      <c r="A29" s="481" t="s">
        <v>382</v>
      </c>
      <c r="B29" s="481"/>
      <c r="C29" s="481"/>
      <c r="D29" s="198">
        <v>2814</v>
      </c>
      <c r="E29" s="308">
        <v>2026</v>
      </c>
      <c r="F29" s="119">
        <v>274</v>
      </c>
      <c r="G29" s="119">
        <v>466</v>
      </c>
      <c r="H29" s="119">
        <v>1585</v>
      </c>
      <c r="I29" s="119">
        <v>35</v>
      </c>
      <c r="J29" s="119">
        <v>454</v>
      </c>
      <c r="L29" s="119"/>
      <c r="M29" s="119"/>
      <c r="N29" s="119"/>
      <c r="O29" s="119"/>
      <c r="P29" s="119"/>
      <c r="Q29" s="119"/>
      <c r="R29" s="119"/>
    </row>
    <row r="30" spans="1:18" ht="15" customHeight="1">
      <c r="A30" s="481" t="s">
        <v>383</v>
      </c>
      <c r="B30" s="481"/>
      <c r="C30" s="481"/>
      <c r="D30" s="198">
        <v>2235</v>
      </c>
      <c r="E30" s="308">
        <v>1686</v>
      </c>
      <c r="F30" s="119">
        <v>249</v>
      </c>
      <c r="G30" s="119">
        <v>282</v>
      </c>
      <c r="H30" s="119">
        <v>1169</v>
      </c>
      <c r="I30" s="119">
        <v>27</v>
      </c>
      <c r="J30" s="119">
        <v>508</v>
      </c>
      <c r="L30" s="119"/>
      <c r="M30" s="119"/>
      <c r="N30" s="119"/>
      <c r="O30" s="119"/>
      <c r="P30" s="119"/>
      <c r="Q30" s="119"/>
      <c r="R30" s="119"/>
    </row>
    <row r="31" spans="1:18" ht="15" customHeight="1">
      <c r="A31" s="481" t="s">
        <v>384</v>
      </c>
      <c r="B31" s="481"/>
      <c r="C31" s="481"/>
      <c r="D31" s="198">
        <v>1037</v>
      </c>
      <c r="E31" s="308">
        <v>920</v>
      </c>
      <c r="F31" s="119">
        <v>105</v>
      </c>
      <c r="G31" s="119">
        <v>110</v>
      </c>
      <c r="H31" s="119">
        <v>398</v>
      </c>
      <c r="I31" s="119">
        <v>13</v>
      </c>
      <c r="J31" s="119">
        <v>411</v>
      </c>
      <c r="L31" s="119"/>
      <c r="M31" s="119"/>
      <c r="N31" s="119"/>
      <c r="O31" s="119"/>
      <c r="P31" s="119"/>
      <c r="Q31" s="119"/>
      <c r="R31" s="119"/>
    </row>
    <row r="32" spans="1:18" ht="15" customHeight="1">
      <c r="A32" s="481" t="s">
        <v>461</v>
      </c>
      <c r="B32" s="481"/>
      <c r="C32" s="481"/>
      <c r="D32" s="198">
        <v>444</v>
      </c>
      <c r="E32" s="308">
        <v>419</v>
      </c>
      <c r="F32" s="119">
        <v>34</v>
      </c>
      <c r="G32" s="119">
        <v>27</v>
      </c>
      <c r="H32" s="119">
        <v>114</v>
      </c>
      <c r="I32" s="119">
        <v>12</v>
      </c>
      <c r="J32" s="119">
        <v>257</v>
      </c>
      <c r="L32" s="119"/>
      <c r="M32" s="119"/>
      <c r="N32" s="119"/>
      <c r="O32" s="119"/>
      <c r="P32" s="119"/>
      <c r="Q32" s="119"/>
      <c r="R32" s="119"/>
    </row>
    <row r="33" spans="1:18" ht="15" customHeight="1">
      <c r="A33" s="481" t="s">
        <v>460</v>
      </c>
      <c r="B33" s="481"/>
      <c r="C33" s="481"/>
      <c r="D33" s="198">
        <v>136</v>
      </c>
      <c r="E33" s="308">
        <v>131</v>
      </c>
      <c r="F33" s="119">
        <v>3</v>
      </c>
      <c r="G33" s="119">
        <v>7</v>
      </c>
      <c r="H33" s="119">
        <v>21</v>
      </c>
      <c r="I33" s="119">
        <v>3</v>
      </c>
      <c r="J33" s="119">
        <v>102</v>
      </c>
      <c r="L33" s="119"/>
      <c r="M33" s="119"/>
      <c r="N33" s="119"/>
      <c r="O33" s="119"/>
      <c r="P33" s="119"/>
      <c r="Q33" s="119"/>
      <c r="R33" s="119"/>
    </row>
    <row r="34" spans="1:18" ht="15" customHeight="1">
      <c r="A34" s="481" t="s">
        <v>366</v>
      </c>
      <c r="B34" s="481"/>
      <c r="C34" s="481"/>
      <c r="D34" s="198">
        <v>36</v>
      </c>
      <c r="E34" s="308">
        <v>34</v>
      </c>
      <c r="F34" s="119">
        <v>1</v>
      </c>
      <c r="G34" s="119" t="s">
        <v>9</v>
      </c>
      <c r="H34" s="119">
        <v>4</v>
      </c>
      <c r="I34" s="119">
        <v>3</v>
      </c>
      <c r="J34" s="119">
        <v>28</v>
      </c>
      <c r="L34" s="119"/>
      <c r="M34" s="119"/>
      <c r="N34" s="119"/>
      <c r="O34" s="119"/>
      <c r="P34" s="119"/>
      <c r="Q34" s="119"/>
      <c r="R34" s="119"/>
    </row>
    <row r="35" spans="1:18" ht="15" customHeight="1">
      <c r="A35" s="481" t="s">
        <v>367</v>
      </c>
      <c r="B35" s="481"/>
      <c r="C35" s="481"/>
      <c r="D35" s="198">
        <v>5</v>
      </c>
      <c r="E35" s="308">
        <v>5</v>
      </c>
      <c r="F35" s="119" t="s">
        <v>188</v>
      </c>
      <c r="G35" s="119" t="s">
        <v>9</v>
      </c>
      <c r="H35" s="119" t="s">
        <v>9</v>
      </c>
      <c r="I35" s="119" t="s">
        <v>188</v>
      </c>
      <c r="J35" s="119">
        <v>5</v>
      </c>
      <c r="L35" s="119"/>
      <c r="M35" s="119"/>
      <c r="N35" s="119"/>
      <c r="O35" s="119"/>
      <c r="P35" s="119"/>
      <c r="Q35" s="119"/>
      <c r="R35" s="119"/>
    </row>
    <row r="36" spans="1:18" ht="15" customHeight="1">
      <c r="A36" s="481" t="s">
        <v>368</v>
      </c>
      <c r="B36" s="481"/>
      <c r="C36" s="481"/>
      <c r="D36" s="198" t="s">
        <v>188</v>
      </c>
      <c r="E36" s="308" t="s">
        <v>188</v>
      </c>
      <c r="F36" s="119" t="s">
        <v>188</v>
      </c>
      <c r="G36" s="119" t="s">
        <v>9</v>
      </c>
      <c r="H36" s="119" t="s">
        <v>9</v>
      </c>
      <c r="I36" s="119" t="s">
        <v>188</v>
      </c>
      <c r="J36" s="119" t="s">
        <v>188</v>
      </c>
      <c r="L36" s="119"/>
      <c r="M36" s="119"/>
      <c r="N36" s="119"/>
      <c r="O36" s="119"/>
      <c r="P36" s="119"/>
      <c r="Q36" s="119"/>
      <c r="R36" s="119"/>
    </row>
    <row r="37" spans="1:18" ht="15" customHeight="1">
      <c r="A37" s="481" t="s">
        <v>369</v>
      </c>
      <c r="B37" s="481"/>
      <c r="C37" s="481"/>
      <c r="D37" s="198">
        <v>2</v>
      </c>
      <c r="E37" s="119">
        <v>2</v>
      </c>
      <c r="F37" s="119" t="s">
        <v>188</v>
      </c>
      <c r="G37" s="119" t="s">
        <v>9</v>
      </c>
      <c r="H37" s="119" t="s">
        <v>188</v>
      </c>
      <c r="I37" s="119" t="s">
        <v>188</v>
      </c>
      <c r="J37" s="119">
        <v>2</v>
      </c>
      <c r="L37" s="119"/>
      <c r="M37" s="119"/>
      <c r="N37" s="119"/>
      <c r="O37" s="119"/>
      <c r="P37" s="119"/>
      <c r="Q37" s="119"/>
      <c r="R37" s="119"/>
    </row>
    <row r="38" spans="1:18" ht="15" customHeight="1">
      <c r="A38" s="487" t="s">
        <v>370</v>
      </c>
      <c r="B38" s="487"/>
      <c r="C38" s="487"/>
      <c r="D38" s="198" t="s">
        <v>9</v>
      </c>
      <c r="E38" s="119" t="s">
        <v>188</v>
      </c>
      <c r="F38" s="119" t="s">
        <v>188</v>
      </c>
      <c r="G38" s="119" t="s">
        <v>188</v>
      </c>
      <c r="H38" s="119" t="s">
        <v>188</v>
      </c>
      <c r="I38" s="119" t="s">
        <v>188</v>
      </c>
      <c r="J38" s="119" t="s">
        <v>188</v>
      </c>
      <c r="L38" s="119"/>
      <c r="M38" s="119"/>
      <c r="N38" s="119"/>
      <c r="O38" s="119"/>
      <c r="P38" s="119"/>
      <c r="Q38" s="119"/>
      <c r="R38" s="119"/>
    </row>
    <row r="39" spans="1:18" ht="4.5" customHeight="1" thickBot="1">
      <c r="A39" s="289"/>
      <c r="B39" s="289"/>
      <c r="C39" s="289"/>
      <c r="D39" s="273"/>
      <c r="E39" s="274"/>
      <c r="F39" s="275"/>
      <c r="G39" s="275"/>
      <c r="H39" s="275"/>
      <c r="I39" s="275"/>
      <c r="J39" s="275"/>
      <c r="L39" s="286"/>
      <c r="M39" s="286"/>
      <c r="N39" s="286"/>
      <c r="O39" s="286"/>
      <c r="P39" s="286"/>
      <c r="Q39" s="286"/>
      <c r="R39" s="286"/>
    </row>
    <row r="40" spans="1:18" s="277" customFormat="1" ht="4.5" customHeight="1">
      <c r="A40" s="276"/>
      <c r="B40" s="276"/>
      <c r="C40" s="276"/>
      <c r="D40" s="276"/>
      <c r="F40" s="278"/>
      <c r="G40" s="278"/>
      <c r="H40" s="278"/>
      <c r="I40" s="278"/>
      <c r="J40" s="278"/>
      <c r="L40" s="374"/>
      <c r="M40" s="374"/>
      <c r="N40" s="374"/>
      <c r="O40" s="374"/>
      <c r="P40" s="374"/>
      <c r="Q40" s="374"/>
      <c r="R40" s="374"/>
    </row>
    <row r="41" spans="1:10" s="279" customFormat="1" ht="10.5" customHeight="1">
      <c r="A41" s="347" t="s">
        <v>489</v>
      </c>
      <c r="B41" s="347"/>
      <c r="C41" s="347"/>
      <c r="D41" s="347"/>
      <c r="E41" s="347"/>
      <c r="F41" s="347"/>
      <c r="G41" s="347"/>
      <c r="H41" s="347"/>
      <c r="I41" s="347"/>
      <c r="J41" s="347"/>
    </row>
    <row r="42" spans="1:10" s="279" customFormat="1" ht="10.5" customHeight="1">
      <c r="A42" s="280" t="s">
        <v>453</v>
      </c>
      <c r="B42" s="280"/>
      <c r="C42" s="280"/>
      <c r="D42" s="280"/>
      <c r="E42" s="280"/>
      <c r="F42" s="280"/>
      <c r="G42" s="280"/>
      <c r="H42" s="280"/>
      <c r="I42" s="280"/>
      <c r="J42" s="280"/>
    </row>
    <row r="43" spans="1:7" s="265" customFormat="1" ht="15.75" customHeight="1">
      <c r="A43" s="264"/>
      <c r="C43" s="281" t="s">
        <v>371</v>
      </c>
      <c r="D43" s="281"/>
      <c r="E43" s="281"/>
      <c r="F43" s="281"/>
      <c r="G43" s="281"/>
    </row>
    <row r="44" spans="1:10" ht="19.5" customHeight="1">
      <c r="A44" s="455" t="s">
        <v>408</v>
      </c>
      <c r="B44" s="455"/>
      <c r="C44" s="455"/>
      <c r="D44" s="455"/>
      <c r="E44" s="455"/>
      <c r="F44" s="455"/>
      <c r="G44" s="455"/>
      <c r="H44" s="455"/>
      <c r="I44" s="455"/>
      <c r="J44" s="455"/>
    </row>
    <row r="45" spans="1:10" ht="13.5" customHeight="1" thickBot="1">
      <c r="A45" s="238"/>
      <c r="B45" s="282"/>
      <c r="C45" s="282"/>
      <c r="D45" s="282"/>
      <c r="E45" s="282"/>
      <c r="F45" s="282"/>
      <c r="G45" s="282"/>
      <c r="H45" s="282"/>
      <c r="I45" s="282"/>
      <c r="J45" s="320" t="s">
        <v>454</v>
      </c>
    </row>
    <row r="46" spans="1:11" ht="16.5" customHeight="1">
      <c r="A46" s="488" t="s">
        <v>372</v>
      </c>
      <c r="B46" s="490" t="s">
        <v>517</v>
      </c>
      <c r="C46" s="490" t="s">
        <v>516</v>
      </c>
      <c r="D46" s="491" t="s">
        <v>457</v>
      </c>
      <c r="E46" s="491"/>
      <c r="F46" s="491"/>
      <c r="G46" s="491"/>
      <c r="H46" s="491"/>
      <c r="I46" s="491"/>
      <c r="J46" s="483" t="s">
        <v>373</v>
      </c>
      <c r="K46" s="286"/>
    </row>
    <row r="47" spans="1:11" ht="16.5" customHeight="1">
      <c r="A47" s="489"/>
      <c r="B47" s="485"/>
      <c r="C47" s="485"/>
      <c r="D47" s="485" t="s">
        <v>458</v>
      </c>
      <c r="E47" s="485"/>
      <c r="F47" s="485"/>
      <c r="G47" s="486" t="s">
        <v>459</v>
      </c>
      <c r="H47" s="486" t="s">
        <v>374</v>
      </c>
      <c r="I47" s="486" t="s">
        <v>375</v>
      </c>
      <c r="J47" s="484"/>
      <c r="K47" s="286"/>
    </row>
    <row r="48" spans="1:11" ht="16.5" customHeight="1">
      <c r="A48" s="489"/>
      <c r="B48" s="485"/>
      <c r="C48" s="485"/>
      <c r="D48" s="312" t="s">
        <v>376</v>
      </c>
      <c r="E48" s="312" t="s">
        <v>377</v>
      </c>
      <c r="F48" s="312" t="s">
        <v>378</v>
      </c>
      <c r="G48" s="486"/>
      <c r="H48" s="486"/>
      <c r="I48" s="486"/>
      <c r="J48" s="484"/>
      <c r="K48" s="286"/>
    </row>
    <row r="49" spans="1:10" ht="6.75" customHeight="1">
      <c r="A49" s="230"/>
      <c r="B49" s="283"/>
      <c r="C49" s="230"/>
      <c r="D49" s="258"/>
      <c r="E49" s="258"/>
      <c r="F49" s="258"/>
      <c r="G49" s="284"/>
      <c r="H49" s="284"/>
      <c r="I49" s="284"/>
      <c r="J49" s="230"/>
    </row>
    <row r="50" spans="1:10" ht="15" customHeight="1">
      <c r="A50" s="290" t="s">
        <v>511</v>
      </c>
      <c r="B50" s="365">
        <v>28684</v>
      </c>
      <c r="C50" s="366">
        <v>24904</v>
      </c>
      <c r="D50" s="366">
        <v>23178</v>
      </c>
      <c r="E50" s="366">
        <v>16</v>
      </c>
      <c r="F50" s="366">
        <v>494</v>
      </c>
      <c r="G50" s="366">
        <v>303</v>
      </c>
      <c r="H50" s="366">
        <v>374</v>
      </c>
      <c r="I50" s="366">
        <v>517</v>
      </c>
      <c r="J50" s="366">
        <v>22</v>
      </c>
    </row>
    <row r="51" spans="1:10" ht="15" customHeight="1">
      <c r="A51" s="290" t="s">
        <v>455</v>
      </c>
      <c r="B51" s="365">
        <v>30139</v>
      </c>
      <c r="C51" s="366">
        <v>26059</v>
      </c>
      <c r="D51" s="366">
        <v>24312</v>
      </c>
      <c r="E51" s="366">
        <v>16</v>
      </c>
      <c r="F51" s="366">
        <v>503</v>
      </c>
      <c r="G51" s="366">
        <v>295</v>
      </c>
      <c r="H51" s="366">
        <v>371</v>
      </c>
      <c r="I51" s="366">
        <v>537</v>
      </c>
      <c r="J51" s="366">
        <v>25</v>
      </c>
    </row>
    <row r="52" spans="1:10" ht="15" customHeight="1">
      <c r="A52" s="290" t="s">
        <v>329</v>
      </c>
      <c r="B52" s="365">
        <v>31082</v>
      </c>
      <c r="C52" s="366">
        <v>27096</v>
      </c>
      <c r="D52" s="366">
        <v>25357</v>
      </c>
      <c r="E52" s="366">
        <v>16</v>
      </c>
      <c r="F52" s="366">
        <v>502</v>
      </c>
      <c r="G52" s="366">
        <v>291</v>
      </c>
      <c r="H52" s="366">
        <v>367</v>
      </c>
      <c r="I52" s="366">
        <v>538</v>
      </c>
      <c r="J52" s="366">
        <v>25</v>
      </c>
    </row>
    <row r="53" spans="1:10" ht="15" customHeight="1">
      <c r="A53" s="291" t="s">
        <v>456</v>
      </c>
      <c r="B53" s="365">
        <v>32656</v>
      </c>
      <c r="C53" s="367">
        <v>28441</v>
      </c>
      <c r="D53" s="367">
        <v>26651</v>
      </c>
      <c r="E53" s="367">
        <v>16</v>
      </c>
      <c r="F53" s="367">
        <v>506</v>
      </c>
      <c r="G53" s="367">
        <v>294</v>
      </c>
      <c r="H53" s="367">
        <v>389</v>
      </c>
      <c r="I53" s="367">
        <v>560</v>
      </c>
      <c r="J53" s="367">
        <v>25</v>
      </c>
    </row>
    <row r="54" spans="1:10" ht="15" customHeight="1">
      <c r="A54" s="291" t="s">
        <v>512</v>
      </c>
      <c r="B54" s="365">
        <v>34166</v>
      </c>
      <c r="C54" s="367">
        <v>29824</v>
      </c>
      <c r="D54" s="367">
        <v>28013</v>
      </c>
      <c r="E54" s="367">
        <v>15</v>
      </c>
      <c r="F54" s="367">
        <v>500</v>
      </c>
      <c r="G54" s="367">
        <v>308</v>
      </c>
      <c r="H54" s="367">
        <v>389</v>
      </c>
      <c r="I54" s="367">
        <v>575</v>
      </c>
      <c r="J54" s="367">
        <v>24</v>
      </c>
    </row>
    <row r="55" spans="1:10" ht="4.5" customHeight="1" thickBot="1">
      <c r="A55" s="282"/>
      <c r="B55" s="285"/>
      <c r="C55" s="282"/>
      <c r="D55" s="282"/>
      <c r="E55" s="282"/>
      <c r="F55" s="282"/>
      <c r="G55" s="282"/>
      <c r="H55" s="282"/>
      <c r="I55" s="282"/>
      <c r="J55" s="282"/>
    </row>
    <row r="56" spans="1:10" ht="4.5" customHeight="1">
      <c r="A56" s="286"/>
      <c r="B56" s="286"/>
      <c r="C56" s="286"/>
      <c r="D56" s="286"/>
      <c r="E56" s="286"/>
      <c r="F56" s="286"/>
      <c r="G56" s="286"/>
      <c r="H56" s="286"/>
      <c r="I56" s="286"/>
      <c r="J56" s="286"/>
    </row>
    <row r="57" spans="1:10" ht="9.75" customHeight="1">
      <c r="A57" s="364" t="s">
        <v>494</v>
      </c>
      <c r="B57" s="286"/>
      <c r="C57" s="286"/>
      <c r="D57" s="286"/>
      <c r="E57" s="286"/>
      <c r="F57" s="286"/>
      <c r="G57" s="286"/>
      <c r="H57" s="286"/>
      <c r="I57" s="286"/>
      <c r="J57" s="286"/>
    </row>
    <row r="58" spans="1:5" ht="11.25">
      <c r="A58" s="294" t="s">
        <v>453</v>
      </c>
      <c r="D58" s="362"/>
      <c r="E58" s="363"/>
    </row>
    <row r="59" ht="14.25" customHeight="1"/>
  </sheetData>
  <sheetProtection/>
  <mergeCells count="49">
    <mergeCell ref="H47:H48"/>
    <mergeCell ref="I47:I48"/>
    <mergeCell ref="A36:C36"/>
    <mergeCell ref="A37:C37"/>
    <mergeCell ref="A38:C38"/>
    <mergeCell ref="A46:A48"/>
    <mergeCell ref="B46:B48"/>
    <mergeCell ref="C46:C48"/>
    <mergeCell ref="D46:I46"/>
    <mergeCell ref="J46:J48"/>
    <mergeCell ref="D47:F47"/>
    <mergeCell ref="A44:J44"/>
    <mergeCell ref="A28:C28"/>
    <mergeCell ref="A29:C29"/>
    <mergeCell ref="A30:C30"/>
    <mergeCell ref="A31:C31"/>
    <mergeCell ref="A32:C32"/>
    <mergeCell ref="G47:G48"/>
    <mergeCell ref="A33:C33"/>
    <mergeCell ref="A34:C34"/>
    <mergeCell ref="A35:C35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9:C9"/>
    <mergeCell ref="A10:C10"/>
    <mergeCell ref="A11:C11"/>
    <mergeCell ref="A13:C13"/>
    <mergeCell ref="A15:C15"/>
    <mergeCell ref="A12:C12"/>
    <mergeCell ref="A3:J3"/>
    <mergeCell ref="A5:C7"/>
    <mergeCell ref="D5:D7"/>
    <mergeCell ref="F5:J5"/>
    <mergeCell ref="E6:E7"/>
    <mergeCell ref="F6:F7"/>
    <mergeCell ref="G6:G7"/>
    <mergeCell ref="H6:H7"/>
    <mergeCell ref="I6:I7"/>
    <mergeCell ref="J6:J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 &amp;"ＭＳ Ｐゴシック,標準"&amp;9 21 財政</oddHeader>
    <oddFooter xml:space="preserve">&amp;L&amp;"ＭＳ Ｐゴシック,標準"&amp;9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1.59765625" style="2" customWidth="1"/>
    <col min="3" max="3" width="22.59765625" style="2" customWidth="1"/>
    <col min="4" max="4" width="0.8984375" style="2" customWidth="1"/>
    <col min="5" max="7" width="16.59765625" style="2" customWidth="1"/>
    <col min="8" max="8" width="10.5976562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6.59765625" style="2" customWidth="1"/>
    <col min="16" max="16" width="10.59765625" style="2" customWidth="1"/>
    <col min="17" max="17" width="2.5" style="2" customWidth="1"/>
    <col min="18" max="18" width="5.59765625" style="2" customWidth="1"/>
    <col min="19" max="19" width="6" style="2" customWidth="1"/>
    <col min="20" max="16384" width="9" style="2" customWidth="1"/>
  </cols>
  <sheetData>
    <row r="1" ht="6.75" customHeight="1"/>
    <row r="2" spans="1:15" s="7" customFormat="1" ht="18.75">
      <c r="A2" s="381" t="s">
        <v>223</v>
      </c>
      <c r="B2" s="381"/>
      <c r="C2" s="381"/>
      <c r="D2" s="381"/>
      <c r="E2" s="381"/>
      <c r="F2" s="381"/>
      <c r="G2" s="381"/>
      <c r="H2" s="381"/>
      <c r="I2" s="9"/>
      <c r="J2" s="9"/>
      <c r="K2" s="9"/>
      <c r="L2" s="9"/>
      <c r="M2" s="9"/>
      <c r="N2" s="9"/>
      <c r="O2" s="9"/>
    </row>
    <row r="3" spans="1:15" s="7" customFormat="1" ht="6.75" customHeight="1">
      <c r="A3" s="6"/>
      <c r="B3" s="9"/>
      <c r="C3" s="9"/>
      <c r="D3" s="9"/>
      <c r="E3" s="6"/>
      <c r="F3" s="6"/>
      <c r="G3" s="6"/>
      <c r="H3" s="6"/>
      <c r="I3" s="9"/>
      <c r="J3" s="9"/>
      <c r="K3" s="9"/>
      <c r="L3" s="9"/>
      <c r="M3" s="9"/>
      <c r="N3" s="9"/>
      <c r="O3" s="9"/>
    </row>
    <row r="4" spans="1:16" s="8" customFormat="1" ht="17.25">
      <c r="A4" s="382" t="s">
        <v>224</v>
      </c>
      <c r="B4" s="382"/>
      <c r="C4" s="382"/>
      <c r="D4" s="382"/>
      <c r="E4" s="382"/>
      <c r="F4" s="382"/>
      <c r="G4" s="382"/>
      <c r="H4" s="382"/>
      <c r="I4" s="382" t="s">
        <v>225</v>
      </c>
      <c r="J4" s="382"/>
      <c r="K4" s="382"/>
      <c r="L4" s="382"/>
      <c r="M4" s="382"/>
      <c r="N4" s="382"/>
      <c r="O4" s="382"/>
      <c r="P4" s="382"/>
    </row>
    <row r="5" spans="1:16" ht="15.75" customHeight="1" thickBot="1">
      <c r="A5" s="3"/>
      <c r="B5" s="3"/>
      <c r="C5" s="3"/>
      <c r="D5" s="3"/>
      <c r="G5" s="27"/>
      <c r="H5" s="314" t="s">
        <v>418</v>
      </c>
      <c r="I5" s="4"/>
      <c r="K5" s="3"/>
      <c r="N5" s="27"/>
      <c r="O5" s="27"/>
      <c r="P5" s="314" t="s">
        <v>418</v>
      </c>
    </row>
    <row r="6" spans="1:16" ht="27" customHeight="1">
      <c r="A6" s="383" t="s">
        <v>496</v>
      </c>
      <c r="B6" s="383"/>
      <c r="C6" s="383"/>
      <c r="D6" s="37"/>
      <c r="E6" s="38" t="s">
        <v>314</v>
      </c>
      <c r="F6" s="38" t="s">
        <v>323</v>
      </c>
      <c r="G6" s="38" t="s">
        <v>419</v>
      </c>
      <c r="H6" s="38" t="s">
        <v>5</v>
      </c>
      <c r="I6" s="383" t="s">
        <v>493</v>
      </c>
      <c r="J6" s="383"/>
      <c r="K6" s="383"/>
      <c r="L6" s="37"/>
      <c r="M6" s="39" t="s">
        <v>314</v>
      </c>
      <c r="N6" s="39" t="s">
        <v>323</v>
      </c>
      <c r="O6" s="39" t="s">
        <v>419</v>
      </c>
      <c r="P6" s="38" t="s">
        <v>5</v>
      </c>
    </row>
    <row r="7" spans="1:16" s="1" customFormat="1" ht="4.5" customHeight="1">
      <c r="A7" s="40"/>
      <c r="B7" s="40"/>
      <c r="C7" s="40"/>
      <c r="D7" s="41"/>
      <c r="E7" s="10"/>
      <c r="F7" s="10"/>
      <c r="G7" s="10"/>
      <c r="H7" s="12"/>
      <c r="I7" s="40"/>
      <c r="J7" s="40"/>
      <c r="K7" s="40"/>
      <c r="L7" s="41"/>
      <c r="M7" s="10"/>
      <c r="N7" s="10"/>
      <c r="O7" s="10"/>
      <c r="P7" s="12"/>
    </row>
    <row r="8" spans="1:19" ht="19.5" customHeight="1">
      <c r="A8" s="380" t="s">
        <v>226</v>
      </c>
      <c r="B8" s="380"/>
      <c r="C8" s="380"/>
      <c r="D8" s="17"/>
      <c r="E8" s="29">
        <v>734262914383</v>
      </c>
      <c r="F8" s="29">
        <v>901485710632</v>
      </c>
      <c r="G8" s="29">
        <v>1073697092856</v>
      </c>
      <c r="H8" s="30">
        <f>ROUND(G8/F8*100,1)</f>
        <v>119.1</v>
      </c>
      <c r="I8" s="18"/>
      <c r="J8" s="18" t="s">
        <v>308</v>
      </c>
      <c r="K8" s="18"/>
      <c r="L8" s="15"/>
      <c r="M8" s="31">
        <v>847616107</v>
      </c>
      <c r="N8" s="31">
        <v>964007192</v>
      </c>
      <c r="O8" s="31">
        <v>1048226455</v>
      </c>
      <c r="P8" s="30">
        <f>ROUND(O8/N8*100,1)</f>
        <v>108.7</v>
      </c>
      <c r="R8" s="349"/>
      <c r="S8" s="349"/>
    </row>
    <row r="9" spans="1:19" ht="19.5" customHeight="1">
      <c r="A9" s="18"/>
      <c r="B9" s="380" t="s">
        <v>228</v>
      </c>
      <c r="C9" s="380"/>
      <c r="D9" s="17"/>
      <c r="E9" s="29">
        <v>136220953076</v>
      </c>
      <c r="F9" s="29">
        <v>132940503841</v>
      </c>
      <c r="G9" s="29">
        <v>140242983958</v>
      </c>
      <c r="H9" s="30">
        <f aca="true" t="shared" si="0" ref="H9:H40">ROUND(G9/F9*100,1)</f>
        <v>105.5</v>
      </c>
      <c r="I9" s="18"/>
      <c r="J9" s="18"/>
      <c r="K9" s="18" t="s">
        <v>309</v>
      </c>
      <c r="L9" s="15"/>
      <c r="M9" s="31">
        <v>67470034</v>
      </c>
      <c r="N9" s="31">
        <v>90405280</v>
      </c>
      <c r="O9" s="31">
        <v>85404961</v>
      </c>
      <c r="P9" s="30">
        <f aca="true" t="shared" si="1" ref="P9:P41">ROUND(O9/N9*100,1)</f>
        <v>94.5</v>
      </c>
      <c r="R9" s="349"/>
      <c r="S9" s="349"/>
    </row>
    <row r="10" spans="1:19" ht="19.5" customHeight="1">
      <c r="A10" s="18"/>
      <c r="B10" s="18"/>
      <c r="C10" s="18" t="s">
        <v>230</v>
      </c>
      <c r="D10" s="17"/>
      <c r="E10" s="29">
        <v>46028877414</v>
      </c>
      <c r="F10" s="29">
        <v>47043336662</v>
      </c>
      <c r="G10" s="29">
        <v>45881709414</v>
      </c>
      <c r="H10" s="30">
        <f t="shared" si="0"/>
        <v>97.5</v>
      </c>
      <c r="I10" s="18"/>
      <c r="J10" s="18"/>
      <c r="K10" s="18" t="s">
        <v>310</v>
      </c>
      <c r="L10" s="15"/>
      <c r="M10" s="31">
        <v>780146073</v>
      </c>
      <c r="N10" s="31">
        <v>873601912</v>
      </c>
      <c r="O10" s="31">
        <v>962821494</v>
      </c>
      <c r="P10" s="30">
        <f t="shared" si="1"/>
        <v>110.2</v>
      </c>
      <c r="R10" s="349"/>
      <c r="S10" s="349"/>
    </row>
    <row r="11" spans="1:19" ht="19.5" customHeight="1">
      <c r="A11" s="18"/>
      <c r="B11" s="18"/>
      <c r="C11" s="18" t="s">
        <v>232</v>
      </c>
      <c r="D11" s="17"/>
      <c r="E11" s="29">
        <v>32456062970</v>
      </c>
      <c r="F11" s="29">
        <v>30240360959</v>
      </c>
      <c r="G11" s="29">
        <v>34129212969</v>
      </c>
      <c r="H11" s="30">
        <f t="shared" si="0"/>
        <v>112.9</v>
      </c>
      <c r="I11" s="18"/>
      <c r="J11" s="380" t="s">
        <v>227</v>
      </c>
      <c r="K11" s="380"/>
      <c r="L11" s="15"/>
      <c r="M11" s="31">
        <v>15861636921</v>
      </c>
      <c r="N11" s="31">
        <v>15436475112</v>
      </c>
      <c r="O11" s="31">
        <v>15204731728</v>
      </c>
      <c r="P11" s="30">
        <f t="shared" si="1"/>
        <v>98.5</v>
      </c>
      <c r="R11" s="349"/>
      <c r="S11" s="349"/>
    </row>
    <row r="12" spans="1:19" ht="19.5" customHeight="1">
      <c r="A12" s="18"/>
      <c r="B12" s="18"/>
      <c r="C12" s="18" t="s">
        <v>234</v>
      </c>
      <c r="D12" s="17"/>
      <c r="E12" s="29">
        <v>25430684366</v>
      </c>
      <c r="F12" s="29">
        <v>25371797471</v>
      </c>
      <c r="G12" s="29">
        <v>29597819935</v>
      </c>
      <c r="H12" s="30">
        <f t="shared" si="0"/>
        <v>116.7</v>
      </c>
      <c r="I12" s="18"/>
      <c r="J12" s="18"/>
      <c r="K12" s="18" t="s">
        <v>229</v>
      </c>
      <c r="L12" s="15"/>
      <c r="M12" s="29">
        <v>13240007736</v>
      </c>
      <c r="N12" s="29">
        <v>12954305692</v>
      </c>
      <c r="O12" s="29">
        <v>12793446706</v>
      </c>
      <c r="P12" s="30">
        <f t="shared" si="1"/>
        <v>98.8</v>
      </c>
      <c r="R12" s="349"/>
      <c r="S12" s="349"/>
    </row>
    <row r="13" spans="1:19" ht="19.5" customHeight="1">
      <c r="A13" s="18"/>
      <c r="B13" s="18"/>
      <c r="C13" s="18" t="s">
        <v>236</v>
      </c>
      <c r="D13" s="17"/>
      <c r="E13" s="29">
        <v>4667150371</v>
      </c>
      <c r="F13" s="29">
        <v>4029532611</v>
      </c>
      <c r="G13" s="29">
        <v>4186924187</v>
      </c>
      <c r="H13" s="30">
        <f t="shared" si="0"/>
        <v>103.9</v>
      </c>
      <c r="I13" s="18"/>
      <c r="J13" s="18"/>
      <c r="K13" s="18" t="s">
        <v>231</v>
      </c>
      <c r="L13" s="15"/>
      <c r="M13" s="29">
        <v>224200180</v>
      </c>
      <c r="N13" s="29">
        <v>226247350</v>
      </c>
      <c r="O13" s="29">
        <v>178955620</v>
      </c>
      <c r="P13" s="30">
        <f t="shared" si="1"/>
        <v>79.1</v>
      </c>
      <c r="R13" s="349"/>
      <c r="S13" s="349"/>
    </row>
    <row r="14" spans="1:19" ht="19.5" customHeight="1">
      <c r="A14" s="18"/>
      <c r="B14" s="18"/>
      <c r="C14" s="18" t="s">
        <v>238</v>
      </c>
      <c r="D14" s="17"/>
      <c r="E14" s="29">
        <v>1818913936</v>
      </c>
      <c r="F14" s="29">
        <v>1728064494</v>
      </c>
      <c r="G14" s="29">
        <v>1865703878</v>
      </c>
      <c r="H14" s="30">
        <f t="shared" si="0"/>
        <v>108</v>
      </c>
      <c r="I14" s="18"/>
      <c r="J14" s="18"/>
      <c r="K14" s="18" t="s">
        <v>233</v>
      </c>
      <c r="L14" s="15"/>
      <c r="M14" s="29">
        <v>2397429005</v>
      </c>
      <c r="N14" s="29">
        <v>2255922070</v>
      </c>
      <c r="O14" s="29">
        <v>2232329402</v>
      </c>
      <c r="P14" s="30">
        <f t="shared" si="1"/>
        <v>99</v>
      </c>
      <c r="R14" s="349"/>
      <c r="S14" s="349"/>
    </row>
    <row r="15" spans="1:19" ht="19.5" customHeight="1">
      <c r="A15" s="18"/>
      <c r="B15" s="18"/>
      <c r="C15" s="18" t="s">
        <v>240</v>
      </c>
      <c r="D15" s="17"/>
      <c r="E15" s="29">
        <v>795307640</v>
      </c>
      <c r="F15" s="29">
        <v>737854600</v>
      </c>
      <c r="G15" s="29">
        <v>846523400</v>
      </c>
      <c r="H15" s="30">
        <f t="shared" si="0"/>
        <v>114.7</v>
      </c>
      <c r="I15" s="18"/>
      <c r="J15" s="18" t="s">
        <v>235</v>
      </c>
      <c r="K15" s="18"/>
      <c r="L15" s="15"/>
      <c r="M15" s="31">
        <v>186402952781</v>
      </c>
      <c r="N15" s="31">
        <v>295614278096</v>
      </c>
      <c r="O15" s="31">
        <v>414755736959</v>
      </c>
      <c r="P15" s="30">
        <f t="shared" si="1"/>
        <v>140.3</v>
      </c>
      <c r="R15" s="349"/>
      <c r="S15" s="349"/>
    </row>
    <row r="16" spans="1:19" ht="19.5" customHeight="1">
      <c r="A16" s="18"/>
      <c r="B16" s="18"/>
      <c r="C16" s="18" t="s">
        <v>242</v>
      </c>
      <c r="D16" s="17"/>
      <c r="E16" s="29">
        <v>847387500</v>
      </c>
      <c r="F16" s="29" t="s">
        <v>188</v>
      </c>
      <c r="G16" s="29" t="s">
        <v>188</v>
      </c>
      <c r="H16" s="29" t="s">
        <v>188</v>
      </c>
      <c r="I16" s="18"/>
      <c r="J16" s="18"/>
      <c r="K16" s="18" t="s">
        <v>237</v>
      </c>
      <c r="L16" s="15"/>
      <c r="M16" s="29">
        <v>45697270010</v>
      </c>
      <c r="N16" s="29">
        <v>46473916927</v>
      </c>
      <c r="O16" s="29">
        <v>50929056929</v>
      </c>
      <c r="P16" s="30">
        <f t="shared" si="1"/>
        <v>109.6</v>
      </c>
      <c r="R16" s="349"/>
      <c r="S16" s="349"/>
    </row>
    <row r="17" spans="1:19" ht="19.5" customHeight="1">
      <c r="A17" s="18"/>
      <c r="B17" s="18"/>
      <c r="C17" s="18" t="s">
        <v>244</v>
      </c>
      <c r="D17" s="17"/>
      <c r="E17" s="29">
        <v>7910510216</v>
      </c>
      <c r="F17" s="29">
        <v>7266975830</v>
      </c>
      <c r="G17" s="29">
        <v>7107635534</v>
      </c>
      <c r="H17" s="30">
        <f t="shared" si="0"/>
        <v>97.8</v>
      </c>
      <c r="I17" s="18"/>
      <c r="J17" s="18"/>
      <c r="K17" s="18" t="s">
        <v>239</v>
      </c>
      <c r="L17" s="15"/>
      <c r="M17" s="29">
        <v>138983943077</v>
      </c>
      <c r="N17" s="29">
        <v>247490640881</v>
      </c>
      <c r="O17" s="29">
        <v>362033423037</v>
      </c>
      <c r="P17" s="30">
        <f t="shared" si="1"/>
        <v>146.3</v>
      </c>
      <c r="R17" s="349"/>
      <c r="S17" s="349"/>
    </row>
    <row r="18" spans="1:19" ht="19.5" customHeight="1">
      <c r="A18" s="18"/>
      <c r="B18" s="18"/>
      <c r="C18" s="18" t="s">
        <v>246</v>
      </c>
      <c r="D18" s="17"/>
      <c r="E18" s="29">
        <v>15211034343</v>
      </c>
      <c r="F18" s="29">
        <v>15570380476</v>
      </c>
      <c r="G18" s="29">
        <v>15670891184</v>
      </c>
      <c r="H18" s="30">
        <f t="shared" si="0"/>
        <v>100.6</v>
      </c>
      <c r="I18" s="18"/>
      <c r="J18" s="18"/>
      <c r="K18" s="18" t="s">
        <v>241</v>
      </c>
      <c r="L18" s="15"/>
      <c r="M18" s="29">
        <v>1721739694</v>
      </c>
      <c r="N18" s="29">
        <v>1649720288</v>
      </c>
      <c r="O18" s="29">
        <v>1793256993</v>
      </c>
      <c r="P18" s="30">
        <f t="shared" si="1"/>
        <v>108.7</v>
      </c>
      <c r="R18" s="349"/>
      <c r="S18" s="349"/>
    </row>
    <row r="19" spans="1:19" ht="19.5" customHeight="1">
      <c r="A19" s="18"/>
      <c r="B19" s="18"/>
      <c r="C19" s="18" t="s">
        <v>248</v>
      </c>
      <c r="D19" s="17"/>
      <c r="E19" s="29">
        <v>7175800</v>
      </c>
      <c r="F19" s="29">
        <v>7186900</v>
      </c>
      <c r="G19" s="29">
        <v>7114300</v>
      </c>
      <c r="H19" s="30">
        <f t="shared" si="0"/>
        <v>99</v>
      </c>
      <c r="I19" s="18"/>
      <c r="J19" s="18" t="s">
        <v>243</v>
      </c>
      <c r="K19" s="18"/>
      <c r="L19" s="15"/>
      <c r="M19" s="31">
        <v>5687340459</v>
      </c>
      <c r="N19" s="31">
        <v>2577640193</v>
      </c>
      <c r="O19" s="31">
        <v>2981582188</v>
      </c>
      <c r="P19" s="30">
        <f t="shared" si="1"/>
        <v>115.7</v>
      </c>
      <c r="R19" s="349"/>
      <c r="S19" s="349"/>
    </row>
    <row r="20" spans="1:19" ht="19.5" customHeight="1">
      <c r="A20" s="18"/>
      <c r="B20" s="18"/>
      <c r="C20" s="18" t="s">
        <v>0</v>
      </c>
      <c r="D20" s="17"/>
      <c r="E20" s="29">
        <v>2642900</v>
      </c>
      <c r="F20" s="29">
        <v>2975500</v>
      </c>
      <c r="G20" s="29">
        <v>2907800</v>
      </c>
      <c r="H20" s="30">
        <f t="shared" si="0"/>
        <v>97.7</v>
      </c>
      <c r="I20" s="18"/>
      <c r="J20" s="18"/>
      <c r="K20" s="18" t="s">
        <v>245</v>
      </c>
      <c r="L20" s="15"/>
      <c r="M20" s="29">
        <v>1713686383</v>
      </c>
      <c r="N20" s="29">
        <v>1603345064</v>
      </c>
      <c r="O20" s="29">
        <v>1595141469</v>
      </c>
      <c r="P20" s="30">
        <f t="shared" si="1"/>
        <v>99.5</v>
      </c>
      <c r="R20" s="349"/>
      <c r="S20" s="349"/>
    </row>
    <row r="21" spans="1:19" ht="19.5" customHeight="1">
      <c r="A21" s="18"/>
      <c r="B21" s="18"/>
      <c r="C21" s="18" t="s">
        <v>250</v>
      </c>
      <c r="D21" s="17"/>
      <c r="E21" s="29">
        <v>1006815600</v>
      </c>
      <c r="F21" s="29">
        <v>902385700</v>
      </c>
      <c r="G21" s="29">
        <v>897779800</v>
      </c>
      <c r="H21" s="30">
        <f t="shared" si="0"/>
        <v>99.5</v>
      </c>
      <c r="I21" s="18"/>
      <c r="J21" s="18"/>
      <c r="K21" s="18" t="s">
        <v>247</v>
      </c>
      <c r="L21" s="15"/>
      <c r="M21" s="29">
        <v>3973654076</v>
      </c>
      <c r="N21" s="29">
        <v>974295129</v>
      </c>
      <c r="O21" s="29">
        <v>1386440719</v>
      </c>
      <c r="P21" s="30">
        <f t="shared" si="1"/>
        <v>142.3</v>
      </c>
      <c r="R21" s="349"/>
      <c r="S21" s="349"/>
    </row>
    <row r="22" spans="1:19" ht="19.5" customHeight="1">
      <c r="A22" s="18"/>
      <c r="B22" s="18"/>
      <c r="C22" s="18" t="s">
        <v>4</v>
      </c>
      <c r="D22" s="17"/>
      <c r="E22" s="29">
        <v>38390020</v>
      </c>
      <c r="F22" s="29">
        <v>39652638</v>
      </c>
      <c r="G22" s="29">
        <v>48761557</v>
      </c>
      <c r="H22" s="30">
        <f t="shared" si="0"/>
        <v>123</v>
      </c>
      <c r="I22" s="18"/>
      <c r="J22" s="18" t="s">
        <v>249</v>
      </c>
      <c r="K22" s="18"/>
      <c r="L22" s="15"/>
      <c r="M22" s="31">
        <v>1461351609</v>
      </c>
      <c r="N22" s="31">
        <v>4877649650</v>
      </c>
      <c r="O22" s="31">
        <v>518902562</v>
      </c>
      <c r="P22" s="30">
        <f t="shared" si="1"/>
        <v>10.6</v>
      </c>
      <c r="R22" s="349"/>
      <c r="S22" s="349"/>
    </row>
    <row r="23" spans="1:19" ht="19.5" customHeight="1">
      <c r="A23" s="18"/>
      <c r="B23" s="18" t="s">
        <v>254</v>
      </c>
      <c r="C23" s="18"/>
      <c r="D23" s="19"/>
      <c r="E23" s="29">
        <v>48044108701</v>
      </c>
      <c r="F23" s="29">
        <v>58611863607</v>
      </c>
      <c r="G23" s="29">
        <v>64112012662</v>
      </c>
      <c r="H23" s="30">
        <f t="shared" si="0"/>
        <v>109.4</v>
      </c>
      <c r="I23" s="18"/>
      <c r="J23" s="18"/>
      <c r="K23" s="18" t="s">
        <v>249</v>
      </c>
      <c r="L23" s="15"/>
      <c r="M23" s="31">
        <v>1461351609</v>
      </c>
      <c r="N23" s="31">
        <v>4877649650</v>
      </c>
      <c r="O23" s="31">
        <v>518902562</v>
      </c>
      <c r="P23" s="30">
        <f t="shared" si="1"/>
        <v>10.6</v>
      </c>
      <c r="R23" s="349"/>
      <c r="S23" s="349"/>
    </row>
    <row r="24" spans="1:19" ht="19.5" customHeight="1">
      <c r="A24" s="18"/>
      <c r="B24" s="18"/>
      <c r="C24" s="18" t="s">
        <v>254</v>
      </c>
      <c r="D24" s="19"/>
      <c r="E24" s="29">
        <v>48044108701</v>
      </c>
      <c r="F24" s="29">
        <v>58611863607</v>
      </c>
      <c r="G24" s="29">
        <v>64112012662</v>
      </c>
      <c r="H24" s="30">
        <f t="shared" si="0"/>
        <v>109.4</v>
      </c>
      <c r="I24" s="18"/>
      <c r="J24" s="18" t="s">
        <v>251</v>
      </c>
      <c r="K24" s="18"/>
      <c r="L24" s="15"/>
      <c r="M24" s="31">
        <v>18145931116</v>
      </c>
      <c r="N24" s="31">
        <v>13863535645</v>
      </c>
      <c r="O24" s="31">
        <v>28921002131</v>
      </c>
      <c r="P24" s="30">
        <f t="shared" si="1"/>
        <v>208.6</v>
      </c>
      <c r="R24" s="349"/>
      <c r="S24" s="349"/>
    </row>
    <row r="25" spans="1:19" ht="19.5" customHeight="1">
      <c r="A25" s="18"/>
      <c r="B25" s="18" t="s">
        <v>256</v>
      </c>
      <c r="C25" s="18"/>
      <c r="D25" s="15"/>
      <c r="E25" s="31">
        <v>22441329209</v>
      </c>
      <c r="F25" s="31">
        <v>21125344002</v>
      </c>
      <c r="G25" s="31">
        <v>24038839002</v>
      </c>
      <c r="H25" s="30">
        <f t="shared" si="0"/>
        <v>113.8</v>
      </c>
      <c r="I25" s="18"/>
      <c r="J25" s="18"/>
      <c r="K25" s="18" t="s">
        <v>252</v>
      </c>
      <c r="L25" s="15"/>
      <c r="M25" s="29">
        <v>956741642</v>
      </c>
      <c r="N25" s="29">
        <v>290677663</v>
      </c>
      <c r="O25" s="29">
        <v>248152204</v>
      </c>
      <c r="P25" s="30">
        <f t="shared" si="1"/>
        <v>85.4</v>
      </c>
      <c r="R25" s="349"/>
      <c r="S25" s="349"/>
    </row>
    <row r="26" spans="1:19" ht="19.5" customHeight="1">
      <c r="A26" s="18"/>
      <c r="B26" s="18"/>
      <c r="C26" s="18" t="s">
        <v>6</v>
      </c>
      <c r="D26" s="19"/>
      <c r="E26" s="29">
        <v>21600293000</v>
      </c>
      <c r="F26" s="29" t="s">
        <v>9</v>
      </c>
      <c r="G26" s="29" t="s">
        <v>9</v>
      </c>
      <c r="H26" s="29" t="s">
        <v>9</v>
      </c>
      <c r="I26" s="18"/>
      <c r="J26" s="18"/>
      <c r="K26" s="18" t="s">
        <v>253</v>
      </c>
      <c r="L26" s="15"/>
      <c r="M26" s="29">
        <v>17189189474</v>
      </c>
      <c r="N26" s="29">
        <v>13572857982</v>
      </c>
      <c r="O26" s="29">
        <v>28672849927</v>
      </c>
      <c r="P26" s="30">
        <f t="shared" si="1"/>
        <v>211.3</v>
      </c>
      <c r="R26" s="349"/>
      <c r="S26" s="349"/>
    </row>
    <row r="27" spans="1:19" ht="19.5" customHeight="1">
      <c r="A27" s="18"/>
      <c r="B27" s="18"/>
      <c r="C27" s="18" t="s">
        <v>315</v>
      </c>
      <c r="D27" s="19"/>
      <c r="E27" s="29">
        <v>209</v>
      </c>
      <c r="F27" s="29">
        <v>2</v>
      </c>
      <c r="G27" s="29">
        <v>2</v>
      </c>
      <c r="H27" s="30">
        <f t="shared" si="0"/>
        <v>100</v>
      </c>
      <c r="I27" s="18"/>
      <c r="J27" s="18" t="s">
        <v>255</v>
      </c>
      <c r="K27" s="18"/>
      <c r="L27" s="15"/>
      <c r="M27" s="31">
        <v>10069223798</v>
      </c>
      <c r="N27" s="31">
        <v>8439155405</v>
      </c>
      <c r="O27" s="31">
        <v>10066366954</v>
      </c>
      <c r="P27" s="30">
        <f t="shared" si="1"/>
        <v>119.3</v>
      </c>
      <c r="R27" s="349"/>
      <c r="S27" s="349"/>
    </row>
    <row r="28" spans="1:19" ht="19.5" customHeight="1">
      <c r="A28" s="18"/>
      <c r="B28" s="18"/>
      <c r="C28" s="18" t="s">
        <v>7</v>
      </c>
      <c r="D28" s="15"/>
      <c r="E28" s="29">
        <v>533656000</v>
      </c>
      <c r="F28" s="29">
        <v>535642000</v>
      </c>
      <c r="G28" s="29">
        <v>540154000</v>
      </c>
      <c r="H28" s="30">
        <f t="shared" si="0"/>
        <v>100.8</v>
      </c>
      <c r="I28" s="18"/>
      <c r="J28" s="18"/>
      <c r="K28" s="18" t="s">
        <v>255</v>
      </c>
      <c r="L28" s="15"/>
      <c r="M28" s="31">
        <v>10069223798</v>
      </c>
      <c r="N28" s="31">
        <v>8439155405</v>
      </c>
      <c r="O28" s="31">
        <v>10066366954</v>
      </c>
      <c r="P28" s="30">
        <f t="shared" si="1"/>
        <v>119.3</v>
      </c>
      <c r="R28" s="349"/>
      <c r="S28" s="349"/>
    </row>
    <row r="29" spans="1:19" ht="19.5" customHeight="1">
      <c r="A29" s="18"/>
      <c r="B29" s="18"/>
      <c r="C29" s="18" t="s">
        <v>305</v>
      </c>
      <c r="D29" s="19"/>
      <c r="E29" s="29">
        <v>20968000</v>
      </c>
      <c r="F29" s="29">
        <v>16078000</v>
      </c>
      <c r="G29" s="29">
        <v>15136000</v>
      </c>
      <c r="H29" s="30">
        <f t="shared" si="0"/>
        <v>94.1</v>
      </c>
      <c r="I29" s="18"/>
      <c r="J29" s="18" t="s">
        <v>257</v>
      </c>
      <c r="K29" s="18"/>
      <c r="L29" s="15"/>
      <c r="M29" s="31">
        <v>31826949606</v>
      </c>
      <c r="N29" s="31">
        <v>75422447889</v>
      </c>
      <c r="O29" s="31">
        <v>67480783257</v>
      </c>
      <c r="P29" s="30">
        <f t="shared" si="1"/>
        <v>89.5</v>
      </c>
      <c r="R29" s="349"/>
      <c r="S29" s="349"/>
    </row>
    <row r="30" spans="1:19" ht="19.5" customHeight="1">
      <c r="A30" s="18"/>
      <c r="B30" s="18"/>
      <c r="C30" s="18" t="s">
        <v>306</v>
      </c>
      <c r="D30" s="19"/>
      <c r="E30" s="29">
        <v>188685000</v>
      </c>
      <c r="F30" s="29">
        <v>44099000</v>
      </c>
      <c r="G30" s="29">
        <v>267833000</v>
      </c>
      <c r="H30" s="30">
        <f t="shared" si="0"/>
        <v>607.3</v>
      </c>
      <c r="I30" s="18"/>
      <c r="J30" s="18"/>
      <c r="K30" s="28" t="s">
        <v>258</v>
      </c>
      <c r="L30" s="15"/>
      <c r="M30" s="29">
        <v>288927227</v>
      </c>
      <c r="N30" s="29">
        <v>268135136</v>
      </c>
      <c r="O30" s="29">
        <v>256996375</v>
      </c>
      <c r="P30" s="30">
        <f t="shared" si="1"/>
        <v>95.8</v>
      </c>
      <c r="R30" s="349"/>
      <c r="S30" s="349"/>
    </row>
    <row r="31" spans="1:19" ht="19.5" customHeight="1">
      <c r="A31" s="18"/>
      <c r="B31" s="18"/>
      <c r="C31" s="18" t="s">
        <v>316</v>
      </c>
      <c r="D31" s="19"/>
      <c r="E31" s="29">
        <v>16739000</v>
      </c>
      <c r="F31" s="29">
        <v>25110000</v>
      </c>
      <c r="G31" s="29">
        <v>25690000</v>
      </c>
      <c r="H31" s="30">
        <f t="shared" si="0"/>
        <v>102.3</v>
      </c>
      <c r="I31" s="18"/>
      <c r="J31" s="18"/>
      <c r="K31" s="18" t="s">
        <v>259</v>
      </c>
      <c r="L31" s="15"/>
      <c r="M31" s="29">
        <v>11879104</v>
      </c>
      <c r="N31" s="29">
        <v>444585</v>
      </c>
      <c r="O31" s="29">
        <v>29003</v>
      </c>
      <c r="P31" s="30">
        <f t="shared" si="1"/>
        <v>6.5</v>
      </c>
      <c r="R31" s="349"/>
      <c r="S31" s="349"/>
    </row>
    <row r="32" spans="1:19" ht="19.5" customHeight="1">
      <c r="A32" s="18"/>
      <c r="B32" s="18"/>
      <c r="C32" s="18" t="s">
        <v>317</v>
      </c>
      <c r="D32" s="19"/>
      <c r="E32" s="29">
        <v>80988000</v>
      </c>
      <c r="F32" s="29">
        <v>102214000</v>
      </c>
      <c r="G32" s="29">
        <v>106498000</v>
      </c>
      <c r="H32" s="30">
        <f t="shared" si="0"/>
        <v>104.2</v>
      </c>
      <c r="I32" s="18"/>
      <c r="J32" s="18"/>
      <c r="K32" s="18" t="s">
        <v>260</v>
      </c>
      <c r="L32" s="15"/>
      <c r="M32" s="29">
        <v>205000000</v>
      </c>
      <c r="N32" s="29">
        <v>205800000</v>
      </c>
      <c r="O32" s="29">
        <v>204800000</v>
      </c>
      <c r="P32" s="30">
        <f t="shared" si="1"/>
        <v>99.5</v>
      </c>
      <c r="R32" s="349"/>
      <c r="S32" s="349"/>
    </row>
    <row r="33" spans="1:19" ht="19.5" customHeight="1">
      <c r="A33" s="18"/>
      <c r="C33" s="2" t="s">
        <v>402</v>
      </c>
      <c r="D33" s="307"/>
      <c r="E33" s="29" t="s">
        <v>9</v>
      </c>
      <c r="F33" s="308">
        <v>20402201000</v>
      </c>
      <c r="G33" s="308">
        <v>23083528000</v>
      </c>
      <c r="H33" s="30">
        <f t="shared" si="0"/>
        <v>113.1</v>
      </c>
      <c r="I33" s="18"/>
      <c r="J33" s="18"/>
      <c r="K33" s="18" t="s">
        <v>261</v>
      </c>
      <c r="L33" s="15"/>
      <c r="M33" s="29">
        <v>17736521758</v>
      </c>
      <c r="N33" s="29">
        <v>64908204850</v>
      </c>
      <c r="O33" s="29">
        <v>54291013256</v>
      </c>
      <c r="P33" s="30">
        <f t="shared" si="1"/>
        <v>83.6</v>
      </c>
      <c r="R33" s="349"/>
      <c r="S33" s="349"/>
    </row>
    <row r="34" spans="1:19" ht="19.5" customHeight="1">
      <c r="A34" s="18"/>
      <c r="B34" s="18" t="s">
        <v>1</v>
      </c>
      <c r="C34" s="18"/>
      <c r="D34" s="15"/>
      <c r="E34" s="29">
        <v>1772781000</v>
      </c>
      <c r="F34" s="29">
        <v>620279000</v>
      </c>
      <c r="G34" s="29">
        <v>595794000</v>
      </c>
      <c r="H34" s="30">
        <f t="shared" si="0"/>
        <v>96.1</v>
      </c>
      <c r="I34" s="18"/>
      <c r="J34" s="18"/>
      <c r="K34" s="18" t="s">
        <v>139</v>
      </c>
      <c r="L34" s="15"/>
      <c r="M34" s="29">
        <v>1864560700</v>
      </c>
      <c r="N34" s="29">
        <v>602581574</v>
      </c>
      <c r="O34" s="29">
        <v>724089376</v>
      </c>
      <c r="P34" s="30">
        <f t="shared" si="1"/>
        <v>120.2</v>
      </c>
      <c r="R34" s="349"/>
      <c r="S34" s="349"/>
    </row>
    <row r="35" spans="1:19" ht="19.5" customHeight="1">
      <c r="A35" s="18"/>
      <c r="B35" s="18"/>
      <c r="C35" s="18" t="s">
        <v>2</v>
      </c>
      <c r="D35" s="19"/>
      <c r="E35" s="29">
        <v>536307000</v>
      </c>
      <c r="F35" s="29">
        <v>620279000</v>
      </c>
      <c r="G35" s="29">
        <v>595794000</v>
      </c>
      <c r="H35" s="30">
        <f t="shared" si="0"/>
        <v>96.1</v>
      </c>
      <c r="I35" s="18"/>
      <c r="J35" s="18"/>
      <c r="K35" s="18" t="s">
        <v>140</v>
      </c>
      <c r="L35" s="15"/>
      <c r="M35" s="29">
        <v>5347877433</v>
      </c>
      <c r="N35" s="29">
        <v>5411608406</v>
      </c>
      <c r="O35" s="29">
        <v>5821821395</v>
      </c>
      <c r="P35" s="30">
        <f t="shared" si="1"/>
        <v>107.6</v>
      </c>
      <c r="R35" s="349"/>
      <c r="S35" s="349"/>
    </row>
    <row r="36" spans="1:19" ht="19.5" customHeight="1">
      <c r="A36" s="18"/>
      <c r="B36" s="18"/>
      <c r="C36" s="18" t="s">
        <v>318</v>
      </c>
      <c r="D36" s="19"/>
      <c r="E36" s="29">
        <v>1236474000</v>
      </c>
      <c r="F36" s="324" t="s">
        <v>9</v>
      </c>
      <c r="G36" s="324" t="s">
        <v>9</v>
      </c>
      <c r="H36" s="324" t="s">
        <v>9</v>
      </c>
      <c r="I36" s="18"/>
      <c r="J36" s="18"/>
      <c r="K36" s="18" t="s">
        <v>141</v>
      </c>
      <c r="L36" s="15"/>
      <c r="M36" s="29">
        <v>21</v>
      </c>
      <c r="N36" s="29" t="s">
        <v>188</v>
      </c>
      <c r="O36" s="29" t="s">
        <v>188</v>
      </c>
      <c r="P36" s="29" t="s">
        <v>188</v>
      </c>
      <c r="R36" s="349"/>
      <c r="S36" s="349"/>
    </row>
    <row r="37" spans="1:19" ht="19.5" customHeight="1">
      <c r="A37" s="18"/>
      <c r="B37" s="18" t="s">
        <v>307</v>
      </c>
      <c r="C37" s="18"/>
      <c r="D37" s="15"/>
      <c r="E37" s="31">
        <v>211074446000</v>
      </c>
      <c r="F37" s="29">
        <v>214200077000</v>
      </c>
      <c r="G37" s="29">
        <v>240062865000</v>
      </c>
      <c r="H37" s="30">
        <f t="shared" si="0"/>
        <v>112.1</v>
      </c>
      <c r="I37" s="18"/>
      <c r="J37" s="18"/>
      <c r="K37" s="18" t="s">
        <v>142</v>
      </c>
      <c r="L37" s="15"/>
      <c r="M37" s="29">
        <v>6372183363</v>
      </c>
      <c r="N37" s="29">
        <v>4025673338</v>
      </c>
      <c r="O37" s="29">
        <v>6182033852</v>
      </c>
      <c r="P37" s="30">
        <f t="shared" si="1"/>
        <v>153.6</v>
      </c>
      <c r="R37" s="349"/>
      <c r="S37" s="349"/>
    </row>
    <row r="38" spans="1:19" ht="19.5" customHeight="1">
      <c r="A38" s="18"/>
      <c r="B38" s="18"/>
      <c r="C38" s="18" t="s">
        <v>307</v>
      </c>
      <c r="D38" s="19"/>
      <c r="E38" s="31">
        <v>211074446000</v>
      </c>
      <c r="F38" s="31">
        <v>214200077000</v>
      </c>
      <c r="G38" s="31">
        <v>240062865000</v>
      </c>
      <c r="H38" s="30">
        <f t="shared" si="0"/>
        <v>112.1</v>
      </c>
      <c r="I38" s="18"/>
      <c r="J38" s="18" t="s">
        <v>143</v>
      </c>
      <c r="K38" s="18"/>
      <c r="L38" s="15"/>
      <c r="M38" s="29">
        <v>43536000000</v>
      </c>
      <c r="N38" s="29">
        <v>55860700000</v>
      </c>
      <c r="O38" s="29">
        <v>62812100000</v>
      </c>
      <c r="P38" s="30">
        <f t="shared" si="1"/>
        <v>112.4</v>
      </c>
      <c r="R38" s="349"/>
      <c r="S38" s="349"/>
    </row>
    <row r="39" spans="1:19" ht="19.5" customHeight="1">
      <c r="A39" s="18"/>
      <c r="B39" s="18" t="s">
        <v>3</v>
      </c>
      <c r="C39" s="24"/>
      <c r="D39" s="19"/>
      <c r="E39" s="29">
        <v>330024000</v>
      </c>
      <c r="F39" s="31">
        <v>354472000</v>
      </c>
      <c r="G39" s="31">
        <v>333255000</v>
      </c>
      <c r="H39" s="30">
        <f t="shared" si="0"/>
        <v>94</v>
      </c>
      <c r="I39" s="18"/>
      <c r="J39" s="18"/>
      <c r="K39" s="18" t="s">
        <v>143</v>
      </c>
      <c r="L39" s="15"/>
      <c r="M39" s="29">
        <v>43536000000</v>
      </c>
      <c r="N39" s="29">
        <v>55860700000</v>
      </c>
      <c r="O39" s="29">
        <v>62812100000</v>
      </c>
      <c r="P39" s="30">
        <f t="shared" si="1"/>
        <v>112.4</v>
      </c>
      <c r="R39" s="349"/>
      <c r="S39" s="349"/>
    </row>
    <row r="40" spans="1:19" ht="19.5" customHeight="1">
      <c r="A40" s="18"/>
      <c r="B40" s="18"/>
      <c r="C40" s="18" t="s">
        <v>3</v>
      </c>
      <c r="D40" s="19"/>
      <c r="E40" s="29">
        <v>330024000</v>
      </c>
      <c r="F40" s="29">
        <v>354472000</v>
      </c>
      <c r="G40" s="29">
        <v>333255000</v>
      </c>
      <c r="H40" s="30">
        <f t="shared" si="0"/>
        <v>94</v>
      </c>
      <c r="I40" s="18"/>
      <c r="J40" s="18" t="s">
        <v>10</v>
      </c>
      <c r="K40" s="18"/>
      <c r="L40" s="18"/>
      <c r="M40" s="214">
        <v>540270000</v>
      </c>
      <c r="N40" s="29">
        <v>577282000</v>
      </c>
      <c r="O40" s="29">
        <v>521911000</v>
      </c>
      <c r="P40" s="30">
        <f t="shared" si="1"/>
        <v>90.4</v>
      </c>
      <c r="R40" s="349"/>
      <c r="S40" s="349"/>
    </row>
    <row r="41" spans="1:19" ht="19.5" customHeight="1">
      <c r="A41" s="18"/>
      <c r="E41" s="216"/>
      <c r="F41" s="1"/>
      <c r="G41" s="1"/>
      <c r="H41" s="1"/>
      <c r="I41" s="18"/>
      <c r="J41" s="18"/>
      <c r="K41" s="18" t="s">
        <v>10</v>
      </c>
      <c r="L41" s="18"/>
      <c r="M41" s="214">
        <v>540270000</v>
      </c>
      <c r="N41" s="29">
        <v>577282000</v>
      </c>
      <c r="O41" s="29">
        <v>521911000</v>
      </c>
      <c r="P41" s="30">
        <f t="shared" si="1"/>
        <v>90.4</v>
      </c>
      <c r="S41" s="349"/>
    </row>
    <row r="42" spans="1:16" ht="4.5" customHeight="1" thickBot="1">
      <c r="A42" s="20"/>
      <c r="B42" s="213"/>
      <c r="C42" s="213"/>
      <c r="D42" s="213"/>
      <c r="E42" s="215"/>
      <c r="F42" s="213"/>
      <c r="G42" s="213"/>
      <c r="H42" s="213"/>
      <c r="I42" s="20"/>
      <c r="J42" s="213"/>
      <c r="K42" s="213"/>
      <c r="L42" s="213"/>
      <c r="M42" s="215"/>
      <c r="N42" s="213"/>
      <c r="O42" s="213"/>
      <c r="P42" s="213"/>
    </row>
    <row r="43" spans="1:16" ht="4.5" customHeight="1">
      <c r="A43" s="18"/>
      <c r="I43" s="18"/>
      <c r="J43" s="18"/>
      <c r="K43" s="18"/>
      <c r="L43" s="18"/>
      <c r="M43" s="29"/>
      <c r="N43" s="29"/>
      <c r="O43" s="29"/>
      <c r="P43" s="30"/>
    </row>
    <row r="44" spans="1:16" ht="13.5" customHeight="1">
      <c r="A44" s="79" t="s">
        <v>8</v>
      </c>
      <c r="C44" s="16"/>
      <c r="D44" s="16"/>
      <c r="I44" s="1"/>
      <c r="J44" s="1"/>
      <c r="K44" s="1"/>
      <c r="L44" s="1"/>
      <c r="M44" s="1"/>
      <c r="N44" s="5"/>
      <c r="O44" s="5"/>
      <c r="P44" s="1"/>
    </row>
    <row r="45" spans="3:15" ht="11.25">
      <c r="C45" s="16"/>
      <c r="D45" s="16"/>
      <c r="K45" s="10"/>
      <c r="L45" s="10"/>
      <c r="N45" s="5"/>
      <c r="O45" s="5"/>
    </row>
    <row r="46" spans="5:16" ht="15.75" customHeight="1">
      <c r="E46" s="27"/>
      <c r="F46" s="27"/>
      <c r="G46" s="27"/>
      <c r="I46" s="50"/>
      <c r="J46" s="50"/>
      <c r="K46" s="323"/>
      <c r="L46" s="50"/>
      <c r="M46" s="50"/>
      <c r="N46" s="50"/>
      <c r="O46" s="323"/>
      <c r="P46" s="50"/>
    </row>
    <row r="47" spans="5:16" ht="15.75" customHeight="1">
      <c r="E47" s="27"/>
      <c r="F47" s="27"/>
      <c r="G47" s="27"/>
      <c r="I47" s="1"/>
      <c r="J47" s="1"/>
      <c r="K47" s="1"/>
      <c r="L47" s="1"/>
      <c r="M47" s="1"/>
      <c r="N47" s="1"/>
      <c r="O47" s="1"/>
      <c r="P47" s="1"/>
    </row>
    <row r="48" spans="5:16" ht="15.75" customHeight="1">
      <c r="E48" s="348"/>
      <c r="F48" s="348"/>
      <c r="G48" s="348"/>
      <c r="I48" s="51"/>
      <c r="J48" s="51"/>
      <c r="K48" s="51"/>
      <c r="L48" s="51"/>
      <c r="M48" s="51"/>
      <c r="N48" s="51"/>
      <c r="O48" s="51"/>
      <c r="P48" s="51"/>
    </row>
    <row r="49" spans="9:16" ht="15.75" customHeight="1">
      <c r="I49" s="52"/>
      <c r="J49" s="52"/>
      <c r="K49" s="52"/>
      <c r="L49" s="52"/>
      <c r="M49" s="52"/>
      <c r="N49" s="52"/>
      <c r="O49" s="52"/>
      <c r="P49" s="52"/>
    </row>
    <row r="50" ht="15.75" customHeight="1"/>
    <row r="51" ht="15.75" customHeight="1"/>
    <row r="52" spans="13:15" ht="4.5" customHeight="1">
      <c r="M52" s="54"/>
      <c r="N52" s="54"/>
      <c r="O52" s="54"/>
    </row>
    <row r="53" ht="4.5" customHeight="1"/>
  </sheetData>
  <sheetProtection/>
  <mergeCells count="8">
    <mergeCell ref="J11:K11"/>
    <mergeCell ref="B9:C9"/>
    <mergeCell ref="A2:H2"/>
    <mergeCell ref="A4:H4"/>
    <mergeCell ref="A6:C6"/>
    <mergeCell ref="I6:K6"/>
    <mergeCell ref="A8:C8"/>
    <mergeCell ref="I4:P4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1.59765625" style="2" customWidth="1"/>
    <col min="3" max="3" width="18.59765625" style="2" customWidth="1"/>
    <col min="4" max="4" width="0.8984375" style="2" customWidth="1"/>
    <col min="5" max="7" width="17.59765625" style="2" customWidth="1"/>
    <col min="8" max="8" width="11.5976562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7.59765625" style="2" customWidth="1"/>
    <col min="16" max="16" width="11.59765625" style="2" customWidth="1"/>
    <col min="17" max="17" width="1.4921875" style="2" customWidth="1"/>
    <col min="18" max="19" width="5.5" style="2" customWidth="1"/>
    <col min="20" max="16384" width="9" style="2" customWidth="1"/>
  </cols>
  <sheetData>
    <row r="1" ht="18" customHeight="1"/>
    <row r="2" spans="1:16" s="8" customFormat="1" ht="18" customHeight="1">
      <c r="A2" s="384" t="s">
        <v>144</v>
      </c>
      <c r="B2" s="384"/>
      <c r="C2" s="384"/>
      <c r="D2" s="384"/>
      <c r="E2" s="384"/>
      <c r="F2" s="384"/>
      <c r="G2" s="384"/>
      <c r="H2" s="384"/>
      <c r="I2" s="384" t="s">
        <v>145</v>
      </c>
      <c r="J2" s="385"/>
      <c r="K2" s="385"/>
      <c r="L2" s="385"/>
      <c r="M2" s="385"/>
      <c r="N2" s="385"/>
      <c r="O2" s="385"/>
      <c r="P2" s="385"/>
    </row>
    <row r="3" spans="1:16" s="8" customFormat="1" ht="17.25">
      <c r="A3" s="33"/>
      <c r="B3" s="33"/>
      <c r="C3" s="33"/>
      <c r="D3" s="32"/>
      <c r="E3" s="32"/>
      <c r="F3" s="32"/>
      <c r="G3" s="32"/>
      <c r="H3" s="32"/>
      <c r="I3" s="34"/>
      <c r="J3" s="33"/>
      <c r="K3" s="33"/>
      <c r="L3" s="32"/>
      <c r="M3" s="32"/>
      <c r="N3" s="32"/>
      <c r="O3" s="32"/>
      <c r="P3" s="32"/>
    </row>
    <row r="4" spans="1:16" ht="15.75" customHeight="1" thickBot="1">
      <c r="A4" s="35"/>
      <c r="B4" s="35"/>
      <c r="C4" s="35"/>
      <c r="D4" s="35"/>
      <c r="E4" s="35"/>
      <c r="F4" s="35"/>
      <c r="G4" s="35"/>
      <c r="H4" s="314" t="s">
        <v>418</v>
      </c>
      <c r="I4" s="35"/>
      <c r="J4" s="35"/>
      <c r="K4" s="35"/>
      <c r="L4" s="35"/>
      <c r="M4" s="35"/>
      <c r="N4" s="35"/>
      <c r="O4" s="35"/>
      <c r="P4" s="314" t="s">
        <v>418</v>
      </c>
    </row>
    <row r="5" spans="1:16" ht="15.75" customHeight="1">
      <c r="A5" s="383" t="s">
        <v>462</v>
      </c>
      <c r="B5" s="383"/>
      <c r="C5" s="383"/>
      <c r="D5" s="37"/>
      <c r="E5" s="38" t="s">
        <v>314</v>
      </c>
      <c r="F5" s="38" t="s">
        <v>323</v>
      </c>
      <c r="G5" s="38" t="s">
        <v>419</v>
      </c>
      <c r="H5" s="38" t="s">
        <v>5</v>
      </c>
      <c r="I5" s="383" t="s">
        <v>462</v>
      </c>
      <c r="J5" s="383"/>
      <c r="K5" s="383"/>
      <c r="L5" s="37"/>
      <c r="M5" s="39" t="s">
        <v>314</v>
      </c>
      <c r="N5" s="39" t="s">
        <v>323</v>
      </c>
      <c r="O5" s="39" t="s">
        <v>419</v>
      </c>
      <c r="P5" s="38" t="s">
        <v>5</v>
      </c>
    </row>
    <row r="6" spans="1:16" s="1" customFormat="1" ht="4.5" customHeight="1">
      <c r="A6" s="40"/>
      <c r="B6" s="40"/>
      <c r="C6" s="40"/>
      <c r="D6" s="41"/>
      <c r="E6" s="10"/>
      <c r="F6" s="10"/>
      <c r="G6" s="10"/>
      <c r="H6" s="12"/>
      <c r="I6" s="40"/>
      <c r="J6" s="40"/>
      <c r="K6" s="40"/>
      <c r="L6" s="41"/>
      <c r="M6" s="10"/>
      <c r="N6" s="10"/>
      <c r="O6" s="10"/>
      <c r="P6" s="12"/>
    </row>
    <row r="7" spans="1:19" ht="16.5" customHeight="1">
      <c r="A7" s="386" t="s">
        <v>146</v>
      </c>
      <c r="B7" s="386"/>
      <c r="C7" s="386"/>
      <c r="D7" s="42"/>
      <c r="E7" s="29">
        <v>725823758978</v>
      </c>
      <c r="F7" s="29">
        <v>891419343678</v>
      </c>
      <c r="G7" s="29">
        <v>1062211579732</v>
      </c>
      <c r="H7" s="30">
        <f>ROUND(G7/F7*100,1)</f>
        <v>119.2</v>
      </c>
      <c r="I7" s="43"/>
      <c r="K7" s="40" t="s">
        <v>184</v>
      </c>
      <c r="L7" s="42"/>
      <c r="M7" s="31">
        <v>9678356643</v>
      </c>
      <c r="N7" s="31">
        <v>7844626509</v>
      </c>
      <c r="O7" s="31">
        <v>8212250472</v>
      </c>
      <c r="P7" s="30">
        <f>ROUND(O7/N7*100,1)</f>
        <v>104.7</v>
      </c>
      <c r="R7" s="349"/>
      <c r="S7" s="349"/>
    </row>
    <row r="8" spans="1:19" ht="16.5" customHeight="1">
      <c r="A8" s="40"/>
      <c r="B8" s="386" t="s">
        <v>147</v>
      </c>
      <c r="C8" s="386"/>
      <c r="D8" s="42"/>
      <c r="E8" s="29">
        <v>1377536462</v>
      </c>
      <c r="F8" s="29">
        <v>1363317378</v>
      </c>
      <c r="G8" s="29">
        <v>1382074340</v>
      </c>
      <c r="H8" s="30">
        <f aca="true" t="shared" si="0" ref="H8:H49">ROUND(G8/F8*100,1)</f>
        <v>101.4</v>
      </c>
      <c r="I8" s="43"/>
      <c r="K8" s="40" t="s">
        <v>185</v>
      </c>
      <c r="L8" s="42"/>
      <c r="M8" s="31">
        <v>17785627947</v>
      </c>
      <c r="N8" s="31">
        <v>16390305572</v>
      </c>
      <c r="O8" s="31">
        <v>13325242058</v>
      </c>
      <c r="P8" s="30">
        <f aca="true" t="shared" si="1" ref="P8:P47">ROUND(O8/N8*100,1)</f>
        <v>81.3</v>
      </c>
      <c r="R8" s="349"/>
      <c r="S8" s="349"/>
    </row>
    <row r="9" spans="1:19" ht="16.5" customHeight="1">
      <c r="A9" s="40"/>
      <c r="B9" s="40"/>
      <c r="C9" s="40" t="s">
        <v>147</v>
      </c>
      <c r="D9" s="42"/>
      <c r="E9" s="29">
        <v>1377536462</v>
      </c>
      <c r="F9" s="29">
        <v>1363317378</v>
      </c>
      <c r="G9" s="29">
        <v>1382074340</v>
      </c>
      <c r="H9" s="30">
        <f t="shared" si="0"/>
        <v>101.4</v>
      </c>
      <c r="I9" s="43"/>
      <c r="K9" s="40" t="s">
        <v>186</v>
      </c>
      <c r="L9" s="42"/>
      <c r="M9" s="31">
        <v>7513499233</v>
      </c>
      <c r="N9" s="31">
        <v>7526222630</v>
      </c>
      <c r="O9" s="31">
        <v>8397836174</v>
      </c>
      <c r="P9" s="30">
        <f t="shared" si="1"/>
        <v>111.6</v>
      </c>
      <c r="R9" s="349"/>
      <c r="S9" s="349"/>
    </row>
    <row r="10" spans="1:19" ht="16.5" customHeight="1">
      <c r="A10" s="40"/>
      <c r="B10" s="386" t="s">
        <v>148</v>
      </c>
      <c r="C10" s="386"/>
      <c r="D10" s="46"/>
      <c r="E10" s="29">
        <v>63192817378</v>
      </c>
      <c r="F10" s="29">
        <v>70544420343</v>
      </c>
      <c r="G10" s="29">
        <v>66143308062</v>
      </c>
      <c r="H10" s="30">
        <f t="shared" si="0"/>
        <v>93.8</v>
      </c>
      <c r="I10" s="43"/>
      <c r="K10" s="40" t="s">
        <v>187</v>
      </c>
      <c r="L10" s="42"/>
      <c r="M10" s="31">
        <v>5097998992</v>
      </c>
      <c r="N10" s="31">
        <v>3647699310</v>
      </c>
      <c r="O10" s="31">
        <v>5904034801</v>
      </c>
      <c r="P10" s="30">
        <f t="shared" si="1"/>
        <v>161.9</v>
      </c>
      <c r="R10" s="349"/>
      <c r="S10" s="349"/>
    </row>
    <row r="11" spans="1:19" ht="16.5" customHeight="1">
      <c r="A11" s="40"/>
      <c r="B11" s="40"/>
      <c r="C11" s="40" t="s">
        <v>29</v>
      </c>
      <c r="D11" s="42"/>
      <c r="E11" s="31">
        <v>17587592512</v>
      </c>
      <c r="F11" s="31">
        <v>20084178126</v>
      </c>
      <c r="G11" s="31">
        <v>20851891443</v>
      </c>
      <c r="H11" s="30">
        <f t="shared" si="0"/>
        <v>103.8</v>
      </c>
      <c r="I11" s="43"/>
      <c r="J11" s="386" t="s">
        <v>271</v>
      </c>
      <c r="K11" s="386"/>
      <c r="L11" s="44"/>
      <c r="M11" s="29">
        <v>34799905356</v>
      </c>
      <c r="N11" s="29">
        <v>35355552079</v>
      </c>
      <c r="O11" s="29">
        <v>35104329974</v>
      </c>
      <c r="P11" s="30">
        <f t="shared" si="1"/>
        <v>99.3</v>
      </c>
      <c r="R11" s="349"/>
      <c r="S11" s="349"/>
    </row>
    <row r="12" spans="1:19" ht="16.5" customHeight="1">
      <c r="A12" s="40"/>
      <c r="B12" s="40"/>
      <c r="C12" s="40" t="s">
        <v>149</v>
      </c>
      <c r="D12" s="42"/>
      <c r="E12" s="31">
        <v>12216785478</v>
      </c>
      <c r="F12" s="31">
        <v>13634430733</v>
      </c>
      <c r="G12" s="31">
        <v>12840432208</v>
      </c>
      <c r="H12" s="30">
        <f t="shared" si="0"/>
        <v>94.2</v>
      </c>
      <c r="I12" s="47"/>
      <c r="J12" s="40"/>
      <c r="K12" s="40" t="s">
        <v>272</v>
      </c>
      <c r="L12" s="45"/>
      <c r="M12" s="31">
        <v>31910049075</v>
      </c>
      <c r="N12" s="31">
        <v>32460449733</v>
      </c>
      <c r="O12" s="31">
        <v>32330024874</v>
      </c>
      <c r="P12" s="30">
        <f t="shared" si="1"/>
        <v>99.6</v>
      </c>
      <c r="R12" s="349"/>
      <c r="S12" s="349"/>
    </row>
    <row r="13" spans="1:19" ht="16.5" customHeight="1">
      <c r="A13" s="40"/>
      <c r="B13" s="40"/>
      <c r="C13" s="40" t="s">
        <v>150</v>
      </c>
      <c r="D13" s="42"/>
      <c r="E13" s="31">
        <v>5601391691</v>
      </c>
      <c r="F13" s="31">
        <v>5801163847</v>
      </c>
      <c r="G13" s="31">
        <v>5393236883</v>
      </c>
      <c r="H13" s="30">
        <f t="shared" si="0"/>
        <v>93</v>
      </c>
      <c r="I13" s="47"/>
      <c r="J13" s="40"/>
      <c r="K13" s="40" t="s">
        <v>273</v>
      </c>
      <c r="L13" s="45"/>
      <c r="M13" s="31">
        <v>2889856281</v>
      </c>
      <c r="N13" s="31">
        <v>2895102346</v>
      </c>
      <c r="O13" s="31">
        <v>2774305100</v>
      </c>
      <c r="P13" s="30">
        <f t="shared" si="1"/>
        <v>95.8</v>
      </c>
      <c r="R13" s="349"/>
      <c r="S13" s="349"/>
    </row>
    <row r="14" spans="1:19" ht="16.5" customHeight="1">
      <c r="A14" s="40"/>
      <c r="B14" s="40"/>
      <c r="C14" s="40" t="s">
        <v>151</v>
      </c>
      <c r="D14" s="42"/>
      <c r="E14" s="31">
        <v>23003853880</v>
      </c>
      <c r="F14" s="31">
        <v>25622223956</v>
      </c>
      <c r="G14" s="31">
        <v>22674910306</v>
      </c>
      <c r="H14" s="30">
        <f t="shared" si="0"/>
        <v>88.5</v>
      </c>
      <c r="I14" s="47"/>
      <c r="J14" s="386" t="s">
        <v>274</v>
      </c>
      <c r="K14" s="386"/>
      <c r="L14" s="45"/>
      <c r="M14" s="29">
        <v>168705004169</v>
      </c>
      <c r="N14" s="29">
        <v>171386532905</v>
      </c>
      <c r="O14" s="29">
        <v>171489243068</v>
      </c>
      <c r="P14" s="30">
        <f t="shared" si="1"/>
        <v>100.1</v>
      </c>
      <c r="R14" s="349"/>
      <c r="S14" s="349"/>
    </row>
    <row r="15" spans="1:19" ht="16.5" customHeight="1">
      <c r="A15" s="40"/>
      <c r="B15" s="40"/>
      <c r="C15" s="40" t="s">
        <v>152</v>
      </c>
      <c r="D15" s="42"/>
      <c r="E15" s="31">
        <v>678817760</v>
      </c>
      <c r="F15" s="31">
        <v>491523191</v>
      </c>
      <c r="G15" s="31">
        <v>670802693</v>
      </c>
      <c r="H15" s="30">
        <f t="shared" si="0"/>
        <v>136.5</v>
      </c>
      <c r="I15" s="47"/>
      <c r="J15" s="40"/>
      <c r="K15" s="40" t="s">
        <v>275</v>
      </c>
      <c r="L15" s="45"/>
      <c r="M15" s="31">
        <v>15581748768</v>
      </c>
      <c r="N15" s="31">
        <v>16932401829</v>
      </c>
      <c r="O15" s="31">
        <v>14485918224</v>
      </c>
      <c r="P15" s="30">
        <f t="shared" si="1"/>
        <v>85.6</v>
      </c>
      <c r="R15" s="349"/>
      <c r="S15" s="349"/>
    </row>
    <row r="16" spans="1:19" ht="16.5" customHeight="1">
      <c r="A16" s="40"/>
      <c r="B16" s="40"/>
      <c r="C16" s="40" t="s">
        <v>153</v>
      </c>
      <c r="D16" s="42"/>
      <c r="E16" s="31">
        <v>3162592190</v>
      </c>
      <c r="F16" s="31">
        <v>3476171383</v>
      </c>
      <c r="G16" s="31">
        <v>2807376633</v>
      </c>
      <c r="H16" s="30">
        <f t="shared" si="0"/>
        <v>80.8</v>
      </c>
      <c r="I16" s="47"/>
      <c r="J16" s="40"/>
      <c r="K16" s="40" t="s">
        <v>276</v>
      </c>
      <c r="L16" s="45"/>
      <c r="M16" s="29">
        <v>53443806914</v>
      </c>
      <c r="N16" s="29">
        <v>52727443505</v>
      </c>
      <c r="O16" s="29">
        <v>54197940142</v>
      </c>
      <c r="P16" s="30">
        <f t="shared" si="1"/>
        <v>102.8</v>
      </c>
      <c r="R16" s="349"/>
      <c r="S16" s="349"/>
    </row>
    <row r="17" spans="1:19" ht="16.5" customHeight="1">
      <c r="A17" s="40"/>
      <c r="B17" s="40"/>
      <c r="C17" s="40" t="s">
        <v>154</v>
      </c>
      <c r="D17" s="42"/>
      <c r="E17" s="31">
        <v>581578527</v>
      </c>
      <c r="F17" s="31">
        <v>1072193764</v>
      </c>
      <c r="G17" s="31">
        <v>546934406</v>
      </c>
      <c r="H17" s="30">
        <f t="shared" si="0"/>
        <v>51</v>
      </c>
      <c r="I17" s="47"/>
      <c r="J17" s="40"/>
      <c r="K17" s="40" t="s">
        <v>277</v>
      </c>
      <c r="L17" s="45"/>
      <c r="M17" s="29">
        <v>32498540294</v>
      </c>
      <c r="N17" s="29">
        <v>31615857314</v>
      </c>
      <c r="O17" s="29">
        <v>32536097645</v>
      </c>
      <c r="P17" s="30">
        <f t="shared" si="1"/>
        <v>102.9</v>
      </c>
      <c r="R17" s="349"/>
      <c r="S17" s="349"/>
    </row>
    <row r="18" spans="1:19" ht="16.5" customHeight="1">
      <c r="A18" s="40"/>
      <c r="B18" s="40"/>
      <c r="C18" s="40" t="s">
        <v>155</v>
      </c>
      <c r="D18" s="42"/>
      <c r="E18" s="31">
        <v>169758990</v>
      </c>
      <c r="F18" s="31">
        <v>172972613</v>
      </c>
      <c r="G18" s="31">
        <v>167562707</v>
      </c>
      <c r="H18" s="30">
        <f t="shared" si="0"/>
        <v>96.9</v>
      </c>
      <c r="I18" s="47"/>
      <c r="J18" s="40"/>
      <c r="K18" s="40" t="s">
        <v>278</v>
      </c>
      <c r="L18" s="45"/>
      <c r="M18" s="29">
        <v>43229620629</v>
      </c>
      <c r="N18" s="29">
        <v>45122305566</v>
      </c>
      <c r="O18" s="29">
        <v>44491049410</v>
      </c>
      <c r="P18" s="30">
        <f t="shared" si="1"/>
        <v>98.6</v>
      </c>
      <c r="R18" s="349"/>
      <c r="S18" s="349"/>
    </row>
    <row r="19" spans="1:19" ht="16.5" customHeight="1">
      <c r="A19" s="40"/>
      <c r="B19" s="40"/>
      <c r="C19" s="40" t="s">
        <v>156</v>
      </c>
      <c r="D19" s="42"/>
      <c r="E19" s="31">
        <v>190446350</v>
      </c>
      <c r="F19" s="31">
        <v>189562730</v>
      </c>
      <c r="G19" s="31">
        <v>190160783</v>
      </c>
      <c r="H19" s="30">
        <f t="shared" si="0"/>
        <v>100.3</v>
      </c>
      <c r="I19" s="47"/>
      <c r="J19" s="40"/>
      <c r="K19" s="40" t="s">
        <v>279</v>
      </c>
      <c r="L19" s="45"/>
      <c r="M19" s="29">
        <v>17325892798</v>
      </c>
      <c r="N19" s="29">
        <v>19094603931</v>
      </c>
      <c r="O19" s="29">
        <v>19472807785</v>
      </c>
      <c r="P19" s="30">
        <f t="shared" si="1"/>
        <v>102</v>
      </c>
      <c r="R19" s="349"/>
      <c r="S19" s="349"/>
    </row>
    <row r="20" spans="1:19" ht="16.5" customHeight="1">
      <c r="A20" s="40"/>
      <c r="B20" s="386" t="s">
        <v>157</v>
      </c>
      <c r="C20" s="386"/>
      <c r="D20" s="42"/>
      <c r="E20" s="29">
        <v>115506587386</v>
      </c>
      <c r="F20" s="29">
        <v>161821190915</v>
      </c>
      <c r="G20" s="29">
        <v>154195007954</v>
      </c>
      <c r="H20" s="30">
        <f t="shared" si="0"/>
        <v>95.3</v>
      </c>
      <c r="I20" s="47"/>
      <c r="J20" s="40"/>
      <c r="K20" s="40" t="s">
        <v>280</v>
      </c>
      <c r="L20" s="45"/>
      <c r="M20" s="29">
        <v>2397258705</v>
      </c>
      <c r="N20" s="29">
        <v>2220118464</v>
      </c>
      <c r="O20" s="29">
        <v>2816544388</v>
      </c>
      <c r="P20" s="30">
        <f t="shared" si="1"/>
        <v>126.9</v>
      </c>
      <c r="R20" s="349"/>
      <c r="S20" s="349"/>
    </row>
    <row r="21" spans="1:19" ht="16.5" customHeight="1">
      <c r="A21" s="40"/>
      <c r="B21" s="40"/>
      <c r="C21" s="40" t="s">
        <v>158</v>
      </c>
      <c r="D21" s="42"/>
      <c r="E21" s="31">
        <v>70182038627</v>
      </c>
      <c r="F21" s="31">
        <v>111882631685</v>
      </c>
      <c r="G21" s="31">
        <v>105607217120</v>
      </c>
      <c r="H21" s="30">
        <f t="shared" si="0"/>
        <v>94.4</v>
      </c>
      <c r="I21" s="47"/>
      <c r="J21" s="40"/>
      <c r="K21" s="40" t="s">
        <v>281</v>
      </c>
      <c r="L21" s="45"/>
      <c r="M21" s="29">
        <v>1545406588</v>
      </c>
      <c r="N21" s="29">
        <v>929170220</v>
      </c>
      <c r="O21" s="29">
        <v>1224448017</v>
      </c>
      <c r="P21" s="30">
        <f t="shared" si="1"/>
        <v>131.8</v>
      </c>
      <c r="R21" s="349"/>
      <c r="S21" s="349"/>
    </row>
    <row r="22" spans="1:19" ht="16.5" customHeight="1">
      <c r="A22" s="40"/>
      <c r="B22" s="40"/>
      <c r="C22" s="40" t="s">
        <v>159</v>
      </c>
      <c r="D22" s="42"/>
      <c r="E22" s="31">
        <v>35818677113</v>
      </c>
      <c r="F22" s="31">
        <v>39957767042</v>
      </c>
      <c r="G22" s="31">
        <v>38246662179</v>
      </c>
      <c r="H22" s="30">
        <f t="shared" si="0"/>
        <v>95.7</v>
      </c>
      <c r="I22" s="47"/>
      <c r="J22" s="40"/>
      <c r="K22" s="40" t="s">
        <v>282</v>
      </c>
      <c r="L22" s="45">
        <v>0</v>
      </c>
      <c r="M22" s="29">
        <v>2682729473</v>
      </c>
      <c r="N22" s="29">
        <v>2744632076</v>
      </c>
      <c r="O22" s="29">
        <v>2264437457</v>
      </c>
      <c r="P22" s="30">
        <f>ROUND(O22/N22*100,1)</f>
        <v>82.5</v>
      </c>
      <c r="R22" s="349"/>
      <c r="S22" s="349"/>
    </row>
    <row r="23" spans="1:19" ht="16.5" customHeight="1">
      <c r="A23" s="40"/>
      <c r="B23" s="40"/>
      <c r="C23" s="40" t="s">
        <v>160</v>
      </c>
      <c r="D23" s="42"/>
      <c r="E23" s="31">
        <v>9451681264</v>
      </c>
      <c r="F23" s="31">
        <v>9942481642</v>
      </c>
      <c r="G23" s="31">
        <v>10301655255</v>
      </c>
      <c r="H23" s="30">
        <f t="shared" si="0"/>
        <v>103.6</v>
      </c>
      <c r="I23" s="47"/>
      <c r="J23" s="40" t="s">
        <v>283</v>
      </c>
      <c r="K23" s="40"/>
      <c r="L23" s="45">
        <v>0</v>
      </c>
      <c r="M23" s="29">
        <v>1275774148</v>
      </c>
      <c r="N23" s="29">
        <v>444516442</v>
      </c>
      <c r="O23" s="29">
        <v>747492883</v>
      </c>
      <c r="P23" s="30">
        <f>ROUND(O23/N23*100,1)</f>
        <v>168.2</v>
      </c>
      <c r="R23" s="349"/>
      <c r="S23" s="349"/>
    </row>
    <row r="24" spans="1:19" ht="16.5" customHeight="1">
      <c r="A24" s="40"/>
      <c r="B24" s="40"/>
      <c r="C24" s="40" t="s">
        <v>161</v>
      </c>
      <c r="D24" s="42"/>
      <c r="E24" s="31">
        <v>54190382</v>
      </c>
      <c r="F24" s="31">
        <v>38310546</v>
      </c>
      <c r="G24" s="31">
        <v>39473400</v>
      </c>
      <c r="H24" s="30">
        <f t="shared" si="0"/>
        <v>103</v>
      </c>
      <c r="I24" s="47"/>
      <c r="J24" s="40"/>
      <c r="K24" s="40" t="s">
        <v>284</v>
      </c>
      <c r="L24" s="45">
        <v>0</v>
      </c>
      <c r="M24" s="29">
        <v>441418700</v>
      </c>
      <c r="N24" s="29">
        <v>91721352</v>
      </c>
      <c r="O24" s="29">
        <v>184849220</v>
      </c>
      <c r="P24" s="30">
        <f t="shared" si="1"/>
        <v>201.5</v>
      </c>
      <c r="R24" s="349"/>
      <c r="S24" s="349"/>
    </row>
    <row r="25" spans="1:19" ht="16.5" customHeight="1">
      <c r="A25" s="40"/>
      <c r="B25" s="386" t="s">
        <v>162</v>
      </c>
      <c r="C25" s="386"/>
      <c r="D25" s="46"/>
      <c r="E25" s="29">
        <v>36333546509</v>
      </c>
      <c r="F25" s="29">
        <v>70526682009</v>
      </c>
      <c r="G25" s="29">
        <v>92499466907</v>
      </c>
      <c r="H25" s="30">
        <f t="shared" si="0"/>
        <v>131.2</v>
      </c>
      <c r="I25" s="47"/>
      <c r="J25" s="40"/>
      <c r="K25" s="40" t="s">
        <v>285</v>
      </c>
      <c r="L25" s="45"/>
      <c r="M25" s="29">
        <v>727841532</v>
      </c>
      <c r="N25" s="29">
        <v>311629330</v>
      </c>
      <c r="O25" s="29">
        <v>510724663</v>
      </c>
      <c r="P25" s="30">
        <f t="shared" si="1"/>
        <v>163.9</v>
      </c>
      <c r="R25" s="349"/>
      <c r="S25" s="349"/>
    </row>
    <row r="26" spans="1:19" ht="16.5" customHeight="1">
      <c r="A26" s="40"/>
      <c r="B26" s="40"/>
      <c r="C26" s="40" t="s">
        <v>163</v>
      </c>
      <c r="D26" s="42"/>
      <c r="E26" s="31">
        <v>15835370965</v>
      </c>
      <c r="F26" s="31">
        <v>24674456656</v>
      </c>
      <c r="G26" s="31">
        <v>30231793681</v>
      </c>
      <c r="H26" s="30">
        <f t="shared" si="0"/>
        <v>122.5</v>
      </c>
      <c r="I26" s="47"/>
      <c r="J26" s="40"/>
      <c r="K26" s="40" t="s">
        <v>286</v>
      </c>
      <c r="L26" s="45"/>
      <c r="M26" s="29">
        <v>106513916</v>
      </c>
      <c r="N26" s="29">
        <v>41165760</v>
      </c>
      <c r="O26" s="29">
        <v>51919000</v>
      </c>
      <c r="P26" s="30">
        <f t="shared" si="1"/>
        <v>126.1</v>
      </c>
      <c r="R26" s="349"/>
      <c r="S26" s="349"/>
    </row>
    <row r="27" spans="1:19" ht="16.5" customHeight="1">
      <c r="A27" s="40"/>
      <c r="B27" s="40"/>
      <c r="C27" s="40" t="s">
        <v>164</v>
      </c>
      <c r="D27" s="42"/>
      <c r="E27" s="31">
        <v>2677722807</v>
      </c>
      <c r="F27" s="31">
        <v>1597152244</v>
      </c>
      <c r="G27" s="31">
        <v>1622979760</v>
      </c>
      <c r="H27" s="30">
        <f t="shared" si="0"/>
        <v>101.6</v>
      </c>
      <c r="I27" s="47"/>
      <c r="J27" s="40" t="s">
        <v>287</v>
      </c>
      <c r="K27" s="40"/>
      <c r="L27" s="45"/>
      <c r="M27" s="29">
        <v>67148879454</v>
      </c>
      <c r="N27" s="29">
        <v>64432448768</v>
      </c>
      <c r="O27" s="29">
        <v>64945599111</v>
      </c>
      <c r="P27" s="30">
        <f t="shared" si="1"/>
        <v>100.8</v>
      </c>
      <c r="R27" s="349"/>
      <c r="S27" s="349"/>
    </row>
    <row r="28" spans="1:19" ht="16.5" customHeight="1">
      <c r="A28" s="40"/>
      <c r="B28" s="40"/>
      <c r="C28" s="40" t="s">
        <v>165</v>
      </c>
      <c r="D28" s="42"/>
      <c r="E28" s="31">
        <v>2581238850</v>
      </c>
      <c r="F28" s="31">
        <v>1828521251</v>
      </c>
      <c r="G28" s="31">
        <v>2116567537</v>
      </c>
      <c r="H28" s="30">
        <f t="shared" si="0"/>
        <v>115.8</v>
      </c>
      <c r="I28" s="47"/>
      <c r="J28" s="40"/>
      <c r="K28" s="40" t="s">
        <v>287</v>
      </c>
      <c r="L28" s="45"/>
      <c r="M28" s="29">
        <v>67148879454</v>
      </c>
      <c r="N28" s="29">
        <v>64432448768</v>
      </c>
      <c r="O28" s="29">
        <v>64945599111</v>
      </c>
      <c r="P28" s="30">
        <f t="shared" si="1"/>
        <v>100.8</v>
      </c>
      <c r="R28" s="349"/>
      <c r="S28" s="349"/>
    </row>
    <row r="29" spans="1:19" ht="16.5" customHeight="1">
      <c r="A29" s="40"/>
      <c r="B29" s="40"/>
      <c r="C29" s="40" t="s">
        <v>166</v>
      </c>
      <c r="D29" s="42"/>
      <c r="E29" s="31">
        <v>2059074166</v>
      </c>
      <c r="F29" s="31">
        <v>2192854771</v>
      </c>
      <c r="G29" s="31">
        <v>2277818828</v>
      </c>
      <c r="H29" s="30">
        <f t="shared" si="0"/>
        <v>103.9</v>
      </c>
      <c r="I29" s="47"/>
      <c r="J29" s="40" t="s">
        <v>288</v>
      </c>
      <c r="K29" s="40"/>
      <c r="L29" s="45"/>
      <c r="M29" s="29">
        <v>63671525056</v>
      </c>
      <c r="N29" s="29">
        <v>73356264208</v>
      </c>
      <c r="O29" s="29">
        <v>123603210015</v>
      </c>
      <c r="P29" s="30">
        <f t="shared" si="1"/>
        <v>168.5</v>
      </c>
      <c r="R29" s="349"/>
      <c r="S29" s="349"/>
    </row>
    <row r="30" spans="1:19" ht="16.5" customHeight="1">
      <c r="A30" s="40"/>
      <c r="B30" s="40"/>
      <c r="C30" s="40" t="s">
        <v>167</v>
      </c>
      <c r="D30" s="42"/>
      <c r="E30" s="31">
        <v>5214997721</v>
      </c>
      <c r="F30" s="31">
        <v>32409820087</v>
      </c>
      <c r="G30" s="31">
        <v>48383380101</v>
      </c>
      <c r="H30" s="30">
        <f t="shared" si="0"/>
        <v>149.3</v>
      </c>
      <c r="I30" s="47"/>
      <c r="J30" s="40"/>
      <c r="K30" s="40" t="s">
        <v>289</v>
      </c>
      <c r="L30" s="45"/>
      <c r="M30" s="29">
        <v>2545499</v>
      </c>
      <c r="N30" s="31">
        <v>1689886</v>
      </c>
      <c r="O30" s="31">
        <v>496336</v>
      </c>
      <c r="P30" s="30">
        <f t="shared" si="1"/>
        <v>29.4</v>
      </c>
      <c r="R30" s="349"/>
      <c r="S30" s="349"/>
    </row>
    <row r="31" spans="1:19" ht="16.5" customHeight="1">
      <c r="A31" s="40"/>
      <c r="B31" s="40"/>
      <c r="C31" s="40" t="s">
        <v>168</v>
      </c>
      <c r="D31" s="42"/>
      <c r="E31" s="31">
        <v>7965142000</v>
      </c>
      <c r="F31" s="31">
        <v>7823877000</v>
      </c>
      <c r="G31" s="31">
        <v>7866927000</v>
      </c>
      <c r="H31" s="30">
        <f t="shared" si="0"/>
        <v>100.6</v>
      </c>
      <c r="I31" s="47"/>
      <c r="J31" s="40"/>
      <c r="K31" s="40" t="s">
        <v>290</v>
      </c>
      <c r="L31" s="45"/>
      <c r="M31" s="29">
        <v>553094136</v>
      </c>
      <c r="N31" s="29">
        <v>528003747</v>
      </c>
      <c r="O31" s="29">
        <v>588651000</v>
      </c>
      <c r="P31" s="30">
        <f t="shared" si="1"/>
        <v>111.5</v>
      </c>
      <c r="R31" s="349"/>
      <c r="S31" s="349"/>
    </row>
    <row r="32" spans="1:19" ht="16.5" customHeight="1">
      <c r="A32" s="40"/>
      <c r="B32" s="386" t="s">
        <v>169</v>
      </c>
      <c r="C32" s="386"/>
      <c r="D32" s="46"/>
      <c r="E32" s="29">
        <v>2551155970</v>
      </c>
      <c r="F32" s="29">
        <v>4102560428</v>
      </c>
      <c r="G32" s="29">
        <v>2730389757</v>
      </c>
      <c r="H32" s="30">
        <f t="shared" si="0"/>
        <v>66.6</v>
      </c>
      <c r="I32" s="47"/>
      <c r="J32" s="40"/>
      <c r="K32" s="40" t="s">
        <v>291</v>
      </c>
      <c r="L32" s="45"/>
      <c r="M32" s="29">
        <v>561198166</v>
      </c>
      <c r="N32" s="29">
        <v>2859</v>
      </c>
      <c r="O32" s="29" t="s">
        <v>188</v>
      </c>
      <c r="P32" s="325" t="s">
        <v>405</v>
      </c>
      <c r="R32" s="349"/>
      <c r="S32" s="349"/>
    </row>
    <row r="33" spans="1:19" ht="16.5" customHeight="1">
      <c r="A33" s="40"/>
      <c r="B33" s="40"/>
      <c r="C33" s="40" t="s">
        <v>170</v>
      </c>
      <c r="D33" s="42"/>
      <c r="E33" s="31">
        <v>1624567114</v>
      </c>
      <c r="F33" s="31">
        <v>3231838014</v>
      </c>
      <c r="G33" s="31">
        <v>1745918941</v>
      </c>
      <c r="H33" s="30">
        <f t="shared" si="0"/>
        <v>54</v>
      </c>
      <c r="I33" s="47"/>
      <c r="J33" s="40"/>
      <c r="K33" s="40" t="s">
        <v>292</v>
      </c>
      <c r="L33" s="45"/>
      <c r="M33" s="29">
        <v>531617765</v>
      </c>
      <c r="N33" s="29">
        <v>514333655</v>
      </c>
      <c r="O33" s="29">
        <v>459193788</v>
      </c>
      <c r="P33" s="30">
        <f t="shared" si="1"/>
        <v>89.3</v>
      </c>
      <c r="R33" s="349"/>
      <c r="S33" s="349"/>
    </row>
    <row r="34" spans="1:19" ht="16.5" customHeight="1">
      <c r="A34" s="40"/>
      <c r="B34" s="40"/>
      <c r="C34" s="40" t="s">
        <v>171</v>
      </c>
      <c r="D34" s="42"/>
      <c r="E34" s="31">
        <v>804624827</v>
      </c>
      <c r="F34" s="31">
        <v>750585733</v>
      </c>
      <c r="G34" s="31">
        <v>862967166</v>
      </c>
      <c r="H34" s="30">
        <f t="shared" si="0"/>
        <v>115</v>
      </c>
      <c r="I34" s="47"/>
      <c r="J34" s="40"/>
      <c r="K34" s="40" t="s">
        <v>304</v>
      </c>
      <c r="L34" s="45"/>
      <c r="M34" s="29">
        <v>7886735000</v>
      </c>
      <c r="N34" s="29">
        <v>6668327000</v>
      </c>
      <c r="O34" s="29">
        <v>34528205000</v>
      </c>
      <c r="P34" s="30">
        <f t="shared" si="1"/>
        <v>517.8</v>
      </c>
      <c r="R34" s="349"/>
      <c r="S34" s="349"/>
    </row>
    <row r="35" spans="1:19" ht="16.5" customHeight="1">
      <c r="A35" s="40"/>
      <c r="B35" s="40"/>
      <c r="C35" s="40" t="s">
        <v>172</v>
      </c>
      <c r="D35" s="42"/>
      <c r="E35" s="31">
        <v>121964029</v>
      </c>
      <c r="F35" s="31">
        <v>120136681</v>
      </c>
      <c r="G35" s="31">
        <v>121503650</v>
      </c>
      <c r="H35" s="30">
        <f t="shared" si="0"/>
        <v>101.1</v>
      </c>
      <c r="I35" s="47"/>
      <c r="J35" s="40"/>
      <c r="K35" s="40" t="s">
        <v>270</v>
      </c>
      <c r="L35" s="45"/>
      <c r="M35" s="29">
        <v>2000000000</v>
      </c>
      <c r="N35" s="29" t="s">
        <v>9</v>
      </c>
      <c r="O35" s="29" t="s">
        <v>9</v>
      </c>
      <c r="P35" s="29" t="s">
        <v>9</v>
      </c>
      <c r="R35" s="349"/>
      <c r="S35" s="349"/>
    </row>
    <row r="36" spans="1:19" ht="16.5" customHeight="1">
      <c r="A36" s="40"/>
      <c r="B36" s="386" t="s">
        <v>173</v>
      </c>
      <c r="C36" s="386"/>
      <c r="D36" s="46"/>
      <c r="E36" s="29">
        <v>53990550723</v>
      </c>
      <c r="F36" s="29">
        <v>57415136863</v>
      </c>
      <c r="G36" s="29">
        <v>54949868941</v>
      </c>
      <c r="H36" s="30">
        <f t="shared" si="0"/>
        <v>95.7</v>
      </c>
      <c r="I36" s="47"/>
      <c r="J36" s="40"/>
      <c r="K36" s="40" t="s">
        <v>293</v>
      </c>
      <c r="L36" s="45"/>
      <c r="M36" s="29">
        <v>3377443000</v>
      </c>
      <c r="N36" s="29">
        <v>894970000</v>
      </c>
      <c r="O36" s="29">
        <v>1363324000</v>
      </c>
      <c r="P36" s="30">
        <f t="shared" si="1"/>
        <v>152.3</v>
      </c>
      <c r="R36" s="349"/>
      <c r="S36" s="349"/>
    </row>
    <row r="37" spans="1:19" ht="16.5" customHeight="1">
      <c r="A37" s="40"/>
      <c r="B37" s="40"/>
      <c r="C37" s="40" t="s">
        <v>174</v>
      </c>
      <c r="D37" s="42"/>
      <c r="E37" s="31">
        <v>17075752130</v>
      </c>
      <c r="F37" s="31">
        <v>17552257214</v>
      </c>
      <c r="G37" s="31">
        <v>15775049840</v>
      </c>
      <c r="H37" s="30">
        <f t="shared" si="0"/>
        <v>89.9</v>
      </c>
      <c r="I37" s="47"/>
      <c r="J37" s="40"/>
      <c r="K37" s="40" t="s">
        <v>294</v>
      </c>
      <c r="L37" s="48"/>
      <c r="M37" s="29">
        <v>73067000</v>
      </c>
      <c r="N37" s="29">
        <v>74764000</v>
      </c>
      <c r="O37" s="29">
        <v>62630000</v>
      </c>
      <c r="P37" s="30">
        <f t="shared" si="1"/>
        <v>83.8</v>
      </c>
      <c r="R37" s="349"/>
      <c r="S37" s="349"/>
    </row>
    <row r="38" spans="1:19" ht="16.5" customHeight="1">
      <c r="A38" s="40"/>
      <c r="B38" s="40"/>
      <c r="C38" s="40" t="s">
        <v>175</v>
      </c>
      <c r="D38" s="42"/>
      <c r="E38" s="31">
        <v>4316422238</v>
      </c>
      <c r="F38" s="31">
        <v>4451530349</v>
      </c>
      <c r="G38" s="31">
        <v>3039431214</v>
      </c>
      <c r="H38" s="30">
        <f t="shared" si="0"/>
        <v>68.3</v>
      </c>
      <c r="I38" s="47"/>
      <c r="J38" s="40"/>
      <c r="K38" s="40" t="s">
        <v>295</v>
      </c>
      <c r="L38" s="45">
        <v>0</v>
      </c>
      <c r="M38" s="29">
        <v>3042234</v>
      </c>
      <c r="N38" s="29">
        <v>2066582</v>
      </c>
      <c r="O38" s="29">
        <v>749630</v>
      </c>
      <c r="P38" s="30">
        <f t="shared" si="1"/>
        <v>36.3</v>
      </c>
      <c r="R38" s="349"/>
      <c r="S38" s="349"/>
    </row>
    <row r="39" spans="1:19" ht="16.5" customHeight="1">
      <c r="A39" s="40"/>
      <c r="B39" s="40"/>
      <c r="C39" s="40" t="s">
        <v>30</v>
      </c>
      <c r="D39" s="42"/>
      <c r="E39" s="31">
        <v>23641860051</v>
      </c>
      <c r="F39" s="31">
        <v>26227920147</v>
      </c>
      <c r="G39" s="31">
        <v>24623541310</v>
      </c>
      <c r="H39" s="30">
        <f t="shared" si="0"/>
        <v>93.9</v>
      </c>
      <c r="I39" s="47"/>
      <c r="J39" s="40"/>
      <c r="K39" s="40" t="s">
        <v>296</v>
      </c>
      <c r="L39" s="45">
        <v>0</v>
      </c>
      <c r="M39" s="29" t="s">
        <v>9</v>
      </c>
      <c r="N39" s="29" t="s">
        <v>9</v>
      </c>
      <c r="O39" s="29" t="s">
        <v>9</v>
      </c>
      <c r="P39" s="29" t="s">
        <v>9</v>
      </c>
      <c r="R39" s="349"/>
      <c r="S39" s="349"/>
    </row>
    <row r="40" spans="1:19" ht="16.5" customHeight="1">
      <c r="A40" s="40"/>
      <c r="B40" s="40"/>
      <c r="C40" s="40" t="s">
        <v>176</v>
      </c>
      <c r="D40" s="42"/>
      <c r="E40" s="31">
        <v>1623680561</v>
      </c>
      <c r="F40" s="31">
        <v>1674858316</v>
      </c>
      <c r="G40" s="31">
        <v>1786243222</v>
      </c>
      <c r="H40" s="30">
        <f t="shared" si="0"/>
        <v>106.7</v>
      </c>
      <c r="I40" s="47"/>
      <c r="J40" s="40"/>
      <c r="K40" s="40" t="s">
        <v>297</v>
      </c>
      <c r="L40" s="45">
        <v>0</v>
      </c>
      <c r="M40" s="29">
        <v>13044262</v>
      </c>
      <c r="N40" s="29">
        <v>7300000000</v>
      </c>
      <c r="O40" s="29">
        <v>22302579000</v>
      </c>
      <c r="P40" s="30">
        <f t="shared" si="1"/>
        <v>305.5</v>
      </c>
      <c r="R40" s="349"/>
      <c r="S40" s="349"/>
    </row>
    <row r="41" spans="1:19" ht="16.5" customHeight="1">
      <c r="A41" s="40"/>
      <c r="B41" s="40"/>
      <c r="C41" s="40" t="s">
        <v>31</v>
      </c>
      <c r="D41" s="42"/>
      <c r="E41" s="31">
        <v>7332835743</v>
      </c>
      <c r="F41" s="31">
        <v>7508570837</v>
      </c>
      <c r="G41" s="31">
        <v>9725603355</v>
      </c>
      <c r="H41" s="30">
        <f t="shared" si="0"/>
        <v>129.5</v>
      </c>
      <c r="I41" s="43"/>
      <c r="J41" s="40"/>
      <c r="K41" s="40" t="s">
        <v>298</v>
      </c>
      <c r="L41" s="45">
        <v>0</v>
      </c>
      <c r="M41" s="29">
        <v>236293</v>
      </c>
      <c r="N41" s="29">
        <v>149872</v>
      </c>
      <c r="O41" s="29">
        <v>30599</v>
      </c>
      <c r="P41" s="30">
        <f t="shared" si="1"/>
        <v>20.4</v>
      </c>
      <c r="R41" s="349"/>
      <c r="S41" s="349"/>
    </row>
    <row r="42" spans="1:19" ht="16.5" customHeight="1">
      <c r="A42" s="40"/>
      <c r="B42" s="386" t="s">
        <v>177</v>
      </c>
      <c r="C42" s="386"/>
      <c r="D42" s="46"/>
      <c r="E42" s="29">
        <v>33185535261</v>
      </c>
      <c r="F42" s="29">
        <v>100899114179</v>
      </c>
      <c r="G42" s="29">
        <v>216090570507</v>
      </c>
      <c r="H42" s="30">
        <f t="shared" si="0"/>
        <v>214.2</v>
      </c>
      <c r="I42" s="43"/>
      <c r="J42" s="40"/>
      <c r="K42" s="40" t="s">
        <v>299</v>
      </c>
      <c r="L42" s="48">
        <v>0</v>
      </c>
      <c r="M42" s="29">
        <v>24150560000</v>
      </c>
      <c r="N42" s="29">
        <v>29444757000</v>
      </c>
      <c r="O42" s="29">
        <v>32197353000</v>
      </c>
      <c r="P42" s="30">
        <f t="shared" si="1"/>
        <v>109.3</v>
      </c>
      <c r="R42" s="349"/>
      <c r="S42" s="349"/>
    </row>
    <row r="43" spans="1:19" ht="16.5" customHeight="1">
      <c r="A43" s="40"/>
      <c r="B43" s="40"/>
      <c r="C43" s="40" t="s">
        <v>32</v>
      </c>
      <c r="D43" s="40"/>
      <c r="E43" s="214">
        <v>3636865716</v>
      </c>
      <c r="F43" s="29">
        <v>3962932096</v>
      </c>
      <c r="G43" s="29">
        <v>4722738376</v>
      </c>
      <c r="H43" s="30">
        <f t="shared" si="0"/>
        <v>119.2</v>
      </c>
      <c r="I43" s="49"/>
      <c r="J43" s="40"/>
      <c r="K43" s="40" t="s">
        <v>300</v>
      </c>
      <c r="L43" s="45"/>
      <c r="M43" s="29">
        <v>23967312701</v>
      </c>
      <c r="N43" s="29">
        <v>25890585607</v>
      </c>
      <c r="O43" s="29">
        <v>28667432662</v>
      </c>
      <c r="P43" s="30">
        <f t="shared" si="1"/>
        <v>110.7</v>
      </c>
      <c r="R43" s="349"/>
      <c r="S43" s="349"/>
    </row>
    <row r="44" spans="1:19" ht="16.5" customHeight="1">
      <c r="A44" s="40"/>
      <c r="B44" s="40"/>
      <c r="C44" s="40" t="s">
        <v>178</v>
      </c>
      <c r="D44" s="40"/>
      <c r="E44" s="214">
        <v>23823703537</v>
      </c>
      <c r="F44" s="29">
        <v>89054403011</v>
      </c>
      <c r="G44" s="29">
        <v>199082120867</v>
      </c>
      <c r="H44" s="30">
        <f t="shared" si="0"/>
        <v>223.6</v>
      </c>
      <c r="I44" s="43"/>
      <c r="J44" s="40"/>
      <c r="K44" s="40" t="s">
        <v>301</v>
      </c>
      <c r="L44" s="45"/>
      <c r="M44" s="29">
        <v>258872000</v>
      </c>
      <c r="N44" s="29">
        <v>223086000</v>
      </c>
      <c r="O44" s="29">
        <v>368286000</v>
      </c>
      <c r="P44" s="30">
        <f t="shared" si="1"/>
        <v>165.1</v>
      </c>
      <c r="R44" s="349"/>
      <c r="S44" s="349"/>
    </row>
    <row r="45" spans="1:19" ht="16.5" customHeight="1">
      <c r="A45" s="40"/>
      <c r="B45" s="40"/>
      <c r="C45" s="40" t="s">
        <v>179</v>
      </c>
      <c r="D45" s="40"/>
      <c r="E45" s="214">
        <v>5724966008</v>
      </c>
      <c r="F45" s="29">
        <v>7881779072</v>
      </c>
      <c r="G45" s="29">
        <v>12285711264</v>
      </c>
      <c r="H45" s="30">
        <f t="shared" si="0"/>
        <v>155.9</v>
      </c>
      <c r="I45" s="58"/>
      <c r="J45" s="40"/>
      <c r="K45" s="40" t="s">
        <v>302</v>
      </c>
      <c r="L45" s="45"/>
      <c r="M45" s="29">
        <v>182193000</v>
      </c>
      <c r="N45" s="29">
        <v>246988000</v>
      </c>
      <c r="O45" s="29">
        <v>445448000</v>
      </c>
      <c r="P45" s="30">
        <f t="shared" si="1"/>
        <v>180.4</v>
      </c>
      <c r="R45" s="349"/>
      <c r="S45" s="349"/>
    </row>
    <row r="46" spans="1:19" ht="16.5" customHeight="1">
      <c r="A46" s="40"/>
      <c r="B46" s="386" t="s">
        <v>180</v>
      </c>
      <c r="C46" s="386"/>
      <c r="D46" s="58"/>
      <c r="E46" s="214">
        <v>84084941106</v>
      </c>
      <c r="F46" s="29">
        <v>79771607161</v>
      </c>
      <c r="G46" s="29">
        <v>78331018213</v>
      </c>
      <c r="H46" s="30">
        <f t="shared" si="0"/>
        <v>98.2</v>
      </c>
      <c r="I46" s="51"/>
      <c r="J46" s="1"/>
      <c r="K46" s="1" t="s">
        <v>319</v>
      </c>
      <c r="L46" s="307"/>
      <c r="M46" s="368">
        <v>110564000</v>
      </c>
      <c r="N46" s="197">
        <v>230740000</v>
      </c>
      <c r="O46" s="197">
        <v>201084000</v>
      </c>
      <c r="P46" s="30">
        <f t="shared" si="1"/>
        <v>87.1</v>
      </c>
      <c r="R46" s="349"/>
      <c r="S46" s="349"/>
    </row>
    <row r="47" spans="1:19" ht="16.5" customHeight="1">
      <c r="A47" s="40"/>
      <c r="B47" s="40"/>
      <c r="C47" s="40" t="s">
        <v>181</v>
      </c>
      <c r="D47" s="40"/>
      <c r="E47" s="214">
        <v>12462858541</v>
      </c>
      <c r="F47" s="29">
        <v>10813583374</v>
      </c>
      <c r="G47" s="29">
        <v>9810364761</v>
      </c>
      <c r="H47" s="30">
        <f t="shared" si="0"/>
        <v>90.7</v>
      </c>
      <c r="I47" s="58"/>
      <c r="J47" s="40"/>
      <c r="K47" s="40" t="s">
        <v>403</v>
      </c>
      <c r="L47" s="45"/>
      <c r="M47" s="29" t="s">
        <v>9</v>
      </c>
      <c r="N47" s="29">
        <v>1335800000</v>
      </c>
      <c r="O47" s="29">
        <v>2417747000</v>
      </c>
      <c r="P47" s="30">
        <f t="shared" si="1"/>
        <v>181</v>
      </c>
      <c r="R47" s="349"/>
      <c r="S47" s="349"/>
    </row>
    <row r="48" spans="1:19" ht="16.5" customHeight="1">
      <c r="A48" s="40"/>
      <c r="B48" s="40"/>
      <c r="C48" s="40" t="s">
        <v>182</v>
      </c>
      <c r="D48" s="40"/>
      <c r="E48" s="214">
        <v>24916246541</v>
      </c>
      <c r="F48" s="29">
        <v>25689014292</v>
      </c>
      <c r="G48" s="29">
        <v>25276869474</v>
      </c>
      <c r="H48" s="30">
        <f t="shared" si="0"/>
        <v>98.4</v>
      </c>
      <c r="I48" s="51"/>
      <c r="J48" s="40" t="s">
        <v>303</v>
      </c>
      <c r="K48" s="40"/>
      <c r="L48" s="45"/>
      <c r="M48" s="29" t="s">
        <v>9</v>
      </c>
      <c r="N48" s="29" t="s">
        <v>9</v>
      </c>
      <c r="O48" s="29" t="s">
        <v>9</v>
      </c>
      <c r="P48" s="29" t="s">
        <v>9</v>
      </c>
      <c r="R48" s="349"/>
      <c r="S48" s="349"/>
    </row>
    <row r="49" spans="1:19" ht="16.5" customHeight="1">
      <c r="A49" s="40"/>
      <c r="B49" s="40"/>
      <c r="C49" s="40" t="s">
        <v>183</v>
      </c>
      <c r="D49" s="40"/>
      <c r="E49" s="214">
        <v>6630353209</v>
      </c>
      <c r="F49" s="29">
        <v>7860155474</v>
      </c>
      <c r="G49" s="29">
        <v>7404420473</v>
      </c>
      <c r="H49" s="30">
        <f t="shared" si="0"/>
        <v>94.2</v>
      </c>
      <c r="I49" s="51"/>
      <c r="J49" s="58"/>
      <c r="K49" s="58" t="s">
        <v>303</v>
      </c>
      <c r="L49" s="46"/>
      <c r="M49" s="309" t="s">
        <v>9</v>
      </c>
      <c r="N49" s="309" t="s">
        <v>9</v>
      </c>
      <c r="O49" s="309" t="s">
        <v>9</v>
      </c>
      <c r="P49" s="29" t="s">
        <v>9</v>
      </c>
      <c r="R49" s="349"/>
      <c r="S49" s="349"/>
    </row>
    <row r="50" spans="1:16" ht="4.5" customHeight="1" thickBot="1">
      <c r="A50" s="53"/>
      <c r="B50" s="53"/>
      <c r="C50" s="213"/>
      <c r="D50" s="213"/>
      <c r="E50" s="215"/>
      <c r="F50" s="213"/>
      <c r="G50" s="213"/>
      <c r="H50" s="213"/>
      <c r="I50" s="60"/>
      <c r="J50" s="60"/>
      <c r="K50" s="60"/>
      <c r="L50" s="61"/>
      <c r="M50" s="60"/>
      <c r="N50" s="60"/>
      <c r="O50" s="60"/>
      <c r="P50" s="60"/>
    </row>
    <row r="51" spans="1:16" ht="4.5" customHeight="1">
      <c r="A51" s="40"/>
      <c r="B51" s="40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51" t="s">
        <v>33</v>
      </c>
      <c r="B52" s="40"/>
      <c r="I52" s="52"/>
      <c r="J52" s="52"/>
      <c r="K52" s="52"/>
      <c r="L52" s="52"/>
      <c r="M52" s="52"/>
      <c r="N52" s="52"/>
      <c r="O52" s="52"/>
      <c r="P52" s="52"/>
    </row>
    <row r="53" spans="13:15" ht="11.25">
      <c r="M53" s="54"/>
      <c r="N53" s="54"/>
      <c r="O53" s="54"/>
    </row>
    <row r="54" spans="5:7" ht="13.5" customHeight="1">
      <c r="E54" s="27"/>
      <c r="F54" s="27"/>
      <c r="G54" s="27"/>
    </row>
    <row r="57" spans="6:7" ht="11.25">
      <c r="F57" s="27"/>
      <c r="G57" s="27"/>
    </row>
  </sheetData>
  <sheetProtection/>
  <mergeCells count="15">
    <mergeCell ref="J14:K14"/>
    <mergeCell ref="B20:C20"/>
    <mergeCell ref="B46:C46"/>
    <mergeCell ref="B25:C25"/>
    <mergeCell ref="B32:C32"/>
    <mergeCell ref="B36:C36"/>
    <mergeCell ref="B42:C42"/>
    <mergeCell ref="A2:H2"/>
    <mergeCell ref="I2:P2"/>
    <mergeCell ref="A5:C5"/>
    <mergeCell ref="I5:K5"/>
    <mergeCell ref="A7:C7"/>
    <mergeCell ref="J11:K11"/>
    <mergeCell ref="B8:C8"/>
    <mergeCell ref="B10:C10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59765625" style="2" customWidth="1"/>
    <col min="2" max="2" width="17.59765625" style="2" customWidth="1"/>
    <col min="3" max="3" width="0.8984375" style="2" customWidth="1"/>
    <col min="4" max="7" width="16.59765625" style="2" customWidth="1"/>
    <col min="8" max="8" width="1.8984375" style="2" customWidth="1"/>
    <col min="9" max="9" width="5.59765625" style="2" customWidth="1"/>
    <col min="10" max="16384" width="9" style="2" customWidth="1"/>
  </cols>
  <sheetData>
    <row r="1" ht="18" customHeight="1"/>
    <row r="2" spans="1:7" s="8" customFormat="1" ht="17.25">
      <c r="A2" s="389" t="s">
        <v>34</v>
      </c>
      <c r="B2" s="389"/>
      <c r="C2" s="389"/>
      <c r="D2" s="389"/>
      <c r="E2" s="389"/>
      <c r="F2" s="389"/>
      <c r="G2" s="389"/>
    </row>
    <row r="3" spans="1:7" s="8" customFormat="1" ht="17.25">
      <c r="A3" s="33"/>
      <c r="B3" s="33"/>
      <c r="C3" s="32"/>
      <c r="D3" s="32"/>
      <c r="E3" s="32"/>
      <c r="F3" s="32"/>
      <c r="G3" s="32"/>
    </row>
    <row r="4" spans="1:7" ht="15.75" customHeight="1" thickBot="1">
      <c r="A4" s="55"/>
      <c r="B4" s="55"/>
      <c r="C4" s="56"/>
      <c r="D4" s="56"/>
      <c r="E4" s="56"/>
      <c r="F4" s="56"/>
      <c r="G4" s="314" t="s">
        <v>418</v>
      </c>
    </row>
    <row r="5" spans="1:7" ht="19.5" customHeight="1">
      <c r="A5" s="383" t="s">
        <v>497</v>
      </c>
      <c r="B5" s="383"/>
      <c r="C5" s="36"/>
      <c r="D5" s="39" t="s">
        <v>518</v>
      </c>
      <c r="E5" s="39" t="s">
        <v>323</v>
      </c>
      <c r="F5" s="39" t="s">
        <v>419</v>
      </c>
      <c r="G5" s="38" t="s">
        <v>5</v>
      </c>
    </row>
    <row r="6" spans="1:7" s="1" customFormat="1" ht="4.5" customHeight="1">
      <c r="A6" s="40"/>
      <c r="B6" s="40"/>
      <c r="C6" s="57"/>
      <c r="D6" s="10"/>
      <c r="E6" s="10"/>
      <c r="F6" s="10"/>
      <c r="G6" s="12"/>
    </row>
    <row r="7" spans="1:9" ht="19.5" customHeight="1">
      <c r="A7" s="390" t="s">
        <v>463</v>
      </c>
      <c r="B7" s="390"/>
      <c r="C7" s="301"/>
      <c r="D7" s="77">
        <v>43536000000</v>
      </c>
      <c r="E7" s="77">
        <v>55860700000</v>
      </c>
      <c r="F7" s="77">
        <v>62812100000</v>
      </c>
      <c r="G7" s="327">
        <f>ROUND(F7/E7*100,1)</f>
        <v>112.4</v>
      </c>
      <c r="I7" s="349"/>
    </row>
    <row r="8" spans="1:9" ht="15.75" customHeight="1">
      <c r="A8" s="40"/>
      <c r="B8" s="40" t="s">
        <v>35</v>
      </c>
      <c r="C8" s="42"/>
      <c r="D8" s="31">
        <v>450500000</v>
      </c>
      <c r="E8" s="31">
        <v>2804400000</v>
      </c>
      <c r="F8" s="31">
        <v>1632000000</v>
      </c>
      <c r="G8" s="327">
        <f aca="true" t="shared" si="0" ref="G8:G18">ROUND(F8/E8*100,1)</f>
        <v>58.2</v>
      </c>
      <c r="I8" s="349"/>
    </row>
    <row r="9" spans="1:9" ht="15.75" customHeight="1">
      <c r="A9" s="58"/>
      <c r="B9" s="40" t="s">
        <v>36</v>
      </c>
      <c r="C9" s="42"/>
      <c r="D9" s="31">
        <v>496100000</v>
      </c>
      <c r="E9" s="31">
        <v>58000000</v>
      </c>
      <c r="F9" s="31">
        <v>203100000</v>
      </c>
      <c r="G9" s="327">
        <f t="shared" si="0"/>
        <v>350.2</v>
      </c>
      <c r="I9" s="349"/>
    </row>
    <row r="10" spans="1:9" ht="15.75" customHeight="1">
      <c r="A10" s="58"/>
      <c r="B10" s="40" t="s">
        <v>37</v>
      </c>
      <c r="C10" s="42"/>
      <c r="D10" s="31">
        <v>825900000</v>
      </c>
      <c r="E10" s="31">
        <v>9400000</v>
      </c>
      <c r="F10" s="31">
        <v>217300000</v>
      </c>
      <c r="G10" s="327">
        <f t="shared" si="0"/>
        <v>2311.7</v>
      </c>
      <c r="I10" s="349"/>
    </row>
    <row r="11" spans="1:9" ht="15.75" customHeight="1">
      <c r="A11" s="58"/>
      <c r="B11" s="40" t="s">
        <v>38</v>
      </c>
      <c r="C11" s="42"/>
      <c r="D11" s="31" t="s">
        <v>9</v>
      </c>
      <c r="E11" s="31">
        <v>7900000</v>
      </c>
      <c r="F11" s="31">
        <v>43600000</v>
      </c>
      <c r="G11" s="327">
        <f t="shared" si="0"/>
        <v>551.9</v>
      </c>
      <c r="I11" s="349"/>
    </row>
    <row r="12" spans="1:9" ht="15.75" customHeight="1">
      <c r="A12" s="58"/>
      <c r="B12" s="40" t="s">
        <v>39</v>
      </c>
      <c r="C12" s="42"/>
      <c r="D12" s="31">
        <v>3475800000</v>
      </c>
      <c r="E12" s="31">
        <v>4706900000</v>
      </c>
      <c r="F12" s="31">
        <v>5668200000</v>
      </c>
      <c r="G12" s="327">
        <f t="shared" si="0"/>
        <v>120.4</v>
      </c>
      <c r="I12" s="349"/>
    </row>
    <row r="13" spans="1:9" ht="15.75" customHeight="1">
      <c r="A13" s="58"/>
      <c r="B13" s="40" t="s">
        <v>40</v>
      </c>
      <c r="C13" s="42"/>
      <c r="D13" s="31">
        <v>156800000</v>
      </c>
      <c r="E13" s="31">
        <v>1022300000</v>
      </c>
      <c r="F13" s="31">
        <v>945400000</v>
      </c>
      <c r="G13" s="327">
        <f t="shared" si="0"/>
        <v>92.5</v>
      </c>
      <c r="I13" s="349"/>
    </row>
    <row r="14" spans="1:9" ht="15.75" customHeight="1">
      <c r="A14" s="58"/>
      <c r="B14" s="40" t="s">
        <v>41</v>
      </c>
      <c r="C14" s="42"/>
      <c r="D14" s="31">
        <v>13419100000</v>
      </c>
      <c r="E14" s="31">
        <v>13943200000</v>
      </c>
      <c r="F14" s="31">
        <v>14568200000</v>
      </c>
      <c r="G14" s="327">
        <f t="shared" si="0"/>
        <v>104.5</v>
      </c>
      <c r="I14" s="349"/>
    </row>
    <row r="15" spans="1:9" ht="15.75" customHeight="1">
      <c r="A15" s="58"/>
      <c r="B15" s="40" t="s">
        <v>42</v>
      </c>
      <c r="C15" s="42"/>
      <c r="D15" s="31">
        <v>697800000</v>
      </c>
      <c r="E15" s="31">
        <v>739000000</v>
      </c>
      <c r="F15" s="31">
        <v>456100000</v>
      </c>
      <c r="G15" s="327">
        <f t="shared" si="0"/>
        <v>61.7</v>
      </c>
      <c r="I15" s="349"/>
    </row>
    <row r="16" spans="1:9" ht="15.75" customHeight="1">
      <c r="A16" s="58"/>
      <c r="B16" s="40" t="s">
        <v>43</v>
      </c>
      <c r="C16" s="42"/>
      <c r="D16" s="31">
        <v>2573300000</v>
      </c>
      <c r="E16" s="31">
        <v>6298200000</v>
      </c>
      <c r="F16" s="31">
        <v>4444400000</v>
      </c>
      <c r="G16" s="327">
        <f t="shared" si="0"/>
        <v>70.6</v>
      </c>
      <c r="I16" s="349"/>
    </row>
    <row r="17" spans="1:9" ht="15.75" customHeight="1">
      <c r="A17" s="58"/>
      <c r="B17" s="40" t="s">
        <v>44</v>
      </c>
      <c r="C17" s="42"/>
      <c r="D17" s="31">
        <v>330700000</v>
      </c>
      <c r="E17" s="31">
        <v>76700000</v>
      </c>
      <c r="F17" s="31">
        <v>127600000</v>
      </c>
      <c r="G17" s="327">
        <f t="shared" si="0"/>
        <v>166.4</v>
      </c>
      <c r="I17" s="349"/>
    </row>
    <row r="18" spans="1:9" ht="15.75" customHeight="1">
      <c r="A18" s="58"/>
      <c r="B18" s="58" t="s">
        <v>45</v>
      </c>
      <c r="C18" s="46"/>
      <c r="D18" s="31">
        <v>21110000000</v>
      </c>
      <c r="E18" s="31">
        <v>20100900000</v>
      </c>
      <c r="F18" s="31">
        <v>34506200000</v>
      </c>
      <c r="G18" s="327">
        <f t="shared" si="0"/>
        <v>171.7</v>
      </c>
      <c r="I18" s="349"/>
    </row>
    <row r="19" spans="1:9" ht="15.75" customHeight="1">
      <c r="A19" s="58"/>
      <c r="B19" s="58" t="s">
        <v>46</v>
      </c>
      <c r="C19" s="46"/>
      <c r="D19" s="31" t="s">
        <v>9</v>
      </c>
      <c r="E19" s="31">
        <v>5033500000</v>
      </c>
      <c r="F19" s="31" t="s">
        <v>188</v>
      </c>
      <c r="G19" s="328" t="s">
        <v>405</v>
      </c>
      <c r="I19" s="349"/>
    </row>
    <row r="20" spans="1:9" ht="15.75" customHeight="1">
      <c r="A20" s="58"/>
      <c r="B20" s="58" t="s">
        <v>404</v>
      </c>
      <c r="C20" s="46"/>
      <c r="D20" s="29" t="s">
        <v>9</v>
      </c>
      <c r="E20" s="31">
        <v>987300000</v>
      </c>
      <c r="F20" s="31" t="s">
        <v>188</v>
      </c>
      <c r="G20" s="328" t="s">
        <v>405</v>
      </c>
      <c r="I20" s="349"/>
    </row>
    <row r="21" spans="1:9" ht="15.75" customHeight="1">
      <c r="A21" s="50"/>
      <c r="B21" s="59" t="s">
        <v>47</v>
      </c>
      <c r="C21" s="46"/>
      <c r="D21" s="29" t="s">
        <v>9</v>
      </c>
      <c r="E21" s="31">
        <v>73000000</v>
      </c>
      <c r="F21" s="31" t="s">
        <v>188</v>
      </c>
      <c r="G21" s="328" t="s">
        <v>405</v>
      </c>
      <c r="I21" s="349"/>
    </row>
    <row r="22" spans="1:7" ht="4.5" customHeight="1" thickBot="1">
      <c r="A22" s="60"/>
      <c r="B22" s="60"/>
      <c r="C22" s="61"/>
      <c r="D22" s="11"/>
      <c r="E22" s="11"/>
      <c r="F22" s="11"/>
      <c r="G22" s="62"/>
    </row>
    <row r="23" spans="4:7" s="1" customFormat="1" ht="4.5" customHeight="1">
      <c r="D23" s="63"/>
      <c r="E23" s="63"/>
      <c r="F23" s="63"/>
      <c r="G23" s="64"/>
    </row>
    <row r="24" spans="1:3" ht="11.25">
      <c r="A24" s="65" t="s">
        <v>48</v>
      </c>
      <c r="C24" s="1"/>
    </row>
    <row r="25" spans="4:6" ht="30" customHeight="1">
      <c r="D25" s="27"/>
      <c r="E25" s="27"/>
      <c r="F25" s="27"/>
    </row>
    <row r="26" spans="1:7" ht="18" customHeight="1">
      <c r="A26" s="391" t="s">
        <v>400</v>
      </c>
      <c r="B26" s="391"/>
      <c r="C26" s="391"/>
      <c r="D26" s="391"/>
      <c r="E26" s="391"/>
      <c r="F26" s="391"/>
      <c r="G26" s="391"/>
    </row>
    <row r="27" spans="1:7" ht="15.75" customHeight="1">
      <c r="A27" s="295"/>
      <c r="B27" s="295"/>
      <c r="C27" s="295"/>
      <c r="D27" s="295"/>
      <c r="E27" s="295"/>
      <c r="F27" s="295"/>
      <c r="G27" s="295"/>
    </row>
    <row r="28" spans="1:7" ht="19.5" customHeight="1" thickBot="1">
      <c r="A28" s="213"/>
      <c r="B28" s="213"/>
      <c r="C28" s="213"/>
      <c r="D28" s="213"/>
      <c r="E28" s="213"/>
      <c r="F28" s="205"/>
      <c r="G28" s="314" t="s">
        <v>418</v>
      </c>
    </row>
    <row r="29" spans="1:7" ht="19.5" customHeight="1">
      <c r="A29" s="326"/>
      <c r="B29" s="326" t="s">
        <v>464</v>
      </c>
      <c r="C29" s="299"/>
      <c r="D29" s="300" t="s">
        <v>314</v>
      </c>
      <c r="E29" s="300" t="s">
        <v>323</v>
      </c>
      <c r="F29" s="300" t="s">
        <v>419</v>
      </c>
      <c r="G29" s="300" t="s">
        <v>393</v>
      </c>
    </row>
    <row r="30" spans="1:7" ht="15.75" customHeight="1">
      <c r="A30" s="387" t="s">
        <v>465</v>
      </c>
      <c r="B30" s="387"/>
      <c r="D30" s="52"/>
      <c r="E30" s="52"/>
      <c r="F30" s="52"/>
      <c r="G30" s="52"/>
    </row>
    <row r="31" spans="2:9" ht="15.75" customHeight="1">
      <c r="B31" s="296" t="s">
        <v>389</v>
      </c>
      <c r="D31" s="197">
        <v>30106235685</v>
      </c>
      <c r="E31" s="197">
        <v>29715735590</v>
      </c>
      <c r="F31" s="197">
        <v>29742343928</v>
      </c>
      <c r="G31" s="350">
        <v>100.08954292219828</v>
      </c>
      <c r="I31" s="349"/>
    </row>
    <row r="32" spans="2:9" ht="15.75" customHeight="1">
      <c r="B32" s="296" t="s">
        <v>390</v>
      </c>
      <c r="D32" s="197">
        <v>28960921695</v>
      </c>
      <c r="E32" s="197">
        <v>28315198447</v>
      </c>
      <c r="F32" s="197">
        <v>28928601793</v>
      </c>
      <c r="G32" s="350">
        <v>102.16633956194289</v>
      </c>
      <c r="I32" s="349"/>
    </row>
    <row r="33" spans="2:9" ht="15.75" customHeight="1">
      <c r="B33" s="296" t="s">
        <v>391</v>
      </c>
      <c r="D33" s="197">
        <v>12055583913</v>
      </c>
      <c r="E33" s="197">
        <v>11655522799</v>
      </c>
      <c r="F33" s="197">
        <v>10652329113</v>
      </c>
      <c r="G33" s="350">
        <v>91.39297564510731</v>
      </c>
      <c r="I33" s="349"/>
    </row>
    <row r="34" spans="2:9" ht="15.75" customHeight="1">
      <c r="B34" s="296" t="s">
        <v>392</v>
      </c>
      <c r="D34" s="197">
        <v>16390580206</v>
      </c>
      <c r="E34" s="197">
        <v>16153992370</v>
      </c>
      <c r="F34" s="197">
        <v>15147042200</v>
      </c>
      <c r="G34" s="350">
        <v>93.76655536949471</v>
      </c>
      <c r="I34" s="349"/>
    </row>
    <row r="35" spans="1:9" ht="15.75" customHeight="1">
      <c r="A35" s="387" t="s">
        <v>394</v>
      </c>
      <c r="B35" s="387"/>
      <c r="D35" s="197"/>
      <c r="E35" s="197"/>
      <c r="F35" s="197"/>
      <c r="G35" s="351"/>
      <c r="I35" s="349"/>
    </row>
    <row r="36" spans="2:9" ht="15.75" customHeight="1">
      <c r="B36" s="296" t="s">
        <v>389</v>
      </c>
      <c r="D36" s="197">
        <v>669122093</v>
      </c>
      <c r="E36" s="197">
        <v>678039205</v>
      </c>
      <c r="F36" s="197">
        <v>706927482</v>
      </c>
      <c r="G36" s="350">
        <v>104.26056145234257</v>
      </c>
      <c r="I36" s="349"/>
    </row>
    <row r="37" spans="2:9" ht="15.75" customHeight="1">
      <c r="B37" s="296" t="s">
        <v>390</v>
      </c>
      <c r="D37" s="197">
        <v>626928013</v>
      </c>
      <c r="E37" s="197">
        <v>677051636</v>
      </c>
      <c r="F37" s="197">
        <v>624316018</v>
      </c>
      <c r="G37" s="350">
        <v>92.2109902412229</v>
      </c>
      <c r="I37" s="349"/>
    </row>
    <row r="38" spans="2:9" ht="15.75" customHeight="1">
      <c r="B38" s="296" t="s">
        <v>391</v>
      </c>
      <c r="D38" s="197">
        <v>150860664</v>
      </c>
      <c r="E38" s="197">
        <v>87759000</v>
      </c>
      <c r="F38" s="197">
        <v>94135200</v>
      </c>
      <c r="G38" s="350">
        <v>107.26557959867364</v>
      </c>
      <c r="I38" s="349"/>
    </row>
    <row r="39" spans="2:9" ht="15.75" customHeight="1">
      <c r="B39" s="296" t="s">
        <v>392</v>
      </c>
      <c r="D39" s="197">
        <v>135155265</v>
      </c>
      <c r="E39" s="197">
        <v>92867849</v>
      </c>
      <c r="F39" s="197">
        <v>163082340</v>
      </c>
      <c r="G39" s="350">
        <v>175.60688845070592</v>
      </c>
      <c r="I39" s="349"/>
    </row>
    <row r="40" spans="1:9" ht="15.75" customHeight="1">
      <c r="A40" s="387" t="s">
        <v>395</v>
      </c>
      <c r="B40" s="387"/>
      <c r="D40" s="197"/>
      <c r="E40" s="197"/>
      <c r="F40" s="197"/>
      <c r="G40" s="351"/>
      <c r="I40" s="349"/>
    </row>
    <row r="41" spans="2:9" ht="15.75" customHeight="1">
      <c r="B41" s="296" t="s">
        <v>389</v>
      </c>
      <c r="D41" s="197">
        <v>59271219379</v>
      </c>
      <c r="E41" s="197">
        <v>64098344277</v>
      </c>
      <c r="F41" s="197">
        <v>70767416820</v>
      </c>
      <c r="G41" s="350">
        <v>110.40443808373537</v>
      </c>
      <c r="I41" s="349"/>
    </row>
    <row r="42" spans="2:9" ht="15.75" customHeight="1">
      <c r="B42" s="296" t="s">
        <v>390</v>
      </c>
      <c r="D42" s="197">
        <v>57908361475</v>
      </c>
      <c r="E42" s="197">
        <v>60824500815</v>
      </c>
      <c r="F42" s="197">
        <v>63175095978</v>
      </c>
      <c r="G42" s="350">
        <v>103.8645531512859</v>
      </c>
      <c r="I42" s="349"/>
    </row>
    <row r="43" spans="2:9" ht="15.75" customHeight="1">
      <c r="B43" s="296" t="s">
        <v>391</v>
      </c>
      <c r="D43" s="197">
        <v>6152077640</v>
      </c>
      <c r="E43" s="197">
        <v>5240367800</v>
      </c>
      <c r="F43" s="197">
        <v>5364716830</v>
      </c>
      <c r="G43" s="350">
        <v>102.37290653530083</v>
      </c>
      <c r="I43" s="349"/>
    </row>
    <row r="44" spans="2:9" ht="15.75" customHeight="1">
      <c r="B44" s="296" t="s">
        <v>392</v>
      </c>
      <c r="D44" s="197">
        <v>8034542880</v>
      </c>
      <c r="E44" s="197">
        <v>5661600670</v>
      </c>
      <c r="F44" s="197">
        <v>7083665238</v>
      </c>
      <c r="G44" s="350">
        <v>125.11771230237613</v>
      </c>
      <c r="I44" s="349"/>
    </row>
    <row r="45" spans="1:9" ht="15.75" customHeight="1">
      <c r="A45" s="388" t="s">
        <v>399</v>
      </c>
      <c r="B45" s="388"/>
      <c r="D45" s="197"/>
      <c r="E45" s="197"/>
      <c r="F45" s="197"/>
      <c r="G45" s="352"/>
      <c r="I45" s="349"/>
    </row>
    <row r="46" spans="2:9" ht="15.75" customHeight="1">
      <c r="B46" s="296" t="s">
        <v>389</v>
      </c>
      <c r="D46" s="197"/>
      <c r="E46" s="197">
        <v>11271982651</v>
      </c>
      <c r="F46" s="197">
        <v>11439414749</v>
      </c>
      <c r="G46" s="351">
        <v>101.48538285751482</v>
      </c>
      <c r="I46" s="349"/>
    </row>
    <row r="47" spans="2:9" ht="15.75" customHeight="1">
      <c r="B47" s="296" t="s">
        <v>390</v>
      </c>
      <c r="D47" s="197"/>
      <c r="E47" s="197">
        <v>10918711230</v>
      </c>
      <c r="F47" s="197">
        <v>10737449904</v>
      </c>
      <c r="G47" s="351">
        <v>98.33990182374298</v>
      </c>
      <c r="I47" s="349"/>
    </row>
    <row r="48" spans="2:9" ht="15.75" customHeight="1">
      <c r="B48" s="296" t="s">
        <v>391</v>
      </c>
      <c r="D48" s="197"/>
      <c r="E48" s="197">
        <v>5452822816</v>
      </c>
      <c r="F48" s="197">
        <v>7251940061</v>
      </c>
      <c r="G48" s="351">
        <v>132.9942363012589</v>
      </c>
      <c r="I48" s="349"/>
    </row>
    <row r="49" spans="1:9" ht="15.75" customHeight="1">
      <c r="A49" s="1"/>
      <c r="B49" s="303" t="s">
        <v>392</v>
      </c>
      <c r="C49" s="1"/>
      <c r="D49" s="304"/>
      <c r="E49" s="304">
        <v>6470654097</v>
      </c>
      <c r="F49" s="304">
        <v>8507787709</v>
      </c>
      <c r="G49" s="377">
        <v>131.4826535534403</v>
      </c>
      <c r="I49" s="349"/>
    </row>
    <row r="50" spans="1:9" ht="4.5" customHeight="1" thickBot="1">
      <c r="A50" s="213"/>
      <c r="B50" s="302"/>
      <c r="C50" s="213"/>
      <c r="D50" s="297"/>
      <c r="E50" s="297"/>
      <c r="F50" s="297"/>
      <c r="G50" s="298"/>
      <c r="I50" s="349"/>
    </row>
    <row r="51" spans="1:9" ht="4.5" customHeight="1">
      <c r="A51" s="1"/>
      <c r="B51" s="303"/>
      <c r="C51" s="1"/>
      <c r="D51" s="304"/>
      <c r="E51" s="304"/>
      <c r="F51" s="304"/>
      <c r="G51" s="305"/>
      <c r="I51" s="349"/>
    </row>
    <row r="52" spans="1:7" ht="11.25">
      <c r="A52" s="51" t="s">
        <v>495</v>
      </c>
      <c r="B52" s="303"/>
      <c r="C52" s="1"/>
      <c r="D52" s="304"/>
      <c r="E52" s="304"/>
      <c r="F52" s="304"/>
      <c r="G52" s="305"/>
    </row>
    <row r="53" ht="11.25">
      <c r="A53" s="52" t="s">
        <v>490</v>
      </c>
    </row>
    <row r="54" ht="11.25">
      <c r="A54" s="52" t="s">
        <v>491</v>
      </c>
    </row>
    <row r="55" ht="15.75" customHeight="1"/>
    <row r="56" ht="15.75" customHeight="1"/>
    <row r="57" ht="15.75" customHeight="1"/>
  </sheetData>
  <sheetProtection/>
  <mergeCells count="8">
    <mergeCell ref="A40:B40"/>
    <mergeCell ref="A45:B45"/>
    <mergeCell ref="A2:G2"/>
    <mergeCell ref="A5:B5"/>
    <mergeCell ref="A7:B7"/>
    <mergeCell ref="A26:G26"/>
    <mergeCell ref="A30:B30"/>
    <mergeCell ref="A35:B35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&amp;L&amp;"+,標準"&amp;9 21　財政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" style="16" bestFit="1" customWidth="1"/>
    <col min="2" max="2" width="35.59765625" style="16" customWidth="1"/>
    <col min="3" max="3" width="0.8984375" style="16" customWidth="1"/>
    <col min="4" max="6" width="13.8984375" style="16" customWidth="1"/>
    <col min="7" max="7" width="6.59765625" style="16" customWidth="1"/>
    <col min="8" max="8" width="2.5" style="16" customWidth="1"/>
    <col min="9" max="9" width="14.8984375" style="16" customWidth="1"/>
    <col min="10" max="16384" width="9" style="16" customWidth="1"/>
  </cols>
  <sheetData>
    <row r="1" ht="13.5" customHeight="1"/>
    <row r="2" spans="1:7" s="67" customFormat="1" ht="18" customHeight="1">
      <c r="A2" s="389" t="s">
        <v>406</v>
      </c>
      <c r="B2" s="389"/>
      <c r="C2" s="389"/>
      <c r="D2" s="389"/>
      <c r="E2" s="389"/>
      <c r="F2" s="389"/>
      <c r="G2" s="389"/>
    </row>
    <row r="3" spans="1:7" s="67" customFormat="1" ht="15.75" customHeight="1">
      <c r="A3" s="66"/>
      <c r="B3" s="66"/>
      <c r="C3" s="66"/>
      <c r="D3" s="66"/>
      <c r="E3" s="66"/>
      <c r="F3" s="66"/>
      <c r="G3" s="66"/>
    </row>
    <row r="4" spans="1:7" ht="18" customHeight="1" thickBot="1">
      <c r="A4" s="22" t="s">
        <v>466</v>
      </c>
      <c r="C4" s="68"/>
      <c r="D4" s="27"/>
      <c r="E4" s="27"/>
      <c r="F4" s="69"/>
      <c r="G4" s="315" t="s">
        <v>418</v>
      </c>
    </row>
    <row r="5" spans="1:7" ht="15" customHeight="1">
      <c r="A5" s="392" t="s">
        <v>498</v>
      </c>
      <c r="B5" s="392"/>
      <c r="C5" s="14"/>
      <c r="D5" s="70" t="s">
        <v>314</v>
      </c>
      <c r="E5" s="70" t="s">
        <v>323</v>
      </c>
      <c r="F5" s="70" t="s">
        <v>419</v>
      </c>
      <c r="G5" s="207" t="s">
        <v>49</v>
      </c>
    </row>
    <row r="6" spans="1:7" ht="4.5" customHeight="1">
      <c r="A6" s="18"/>
      <c r="B6" s="24"/>
      <c r="C6" s="71"/>
      <c r="D6" s="72"/>
      <c r="E6" s="72"/>
      <c r="F6" s="72"/>
      <c r="G6" s="73"/>
    </row>
    <row r="7" spans="1:9" ht="15" customHeight="1">
      <c r="A7" s="74"/>
      <c r="B7" s="18" t="s">
        <v>470</v>
      </c>
      <c r="C7" s="15"/>
      <c r="D7" s="29">
        <v>262723023885</v>
      </c>
      <c r="E7" s="29">
        <v>244181125395</v>
      </c>
      <c r="F7" s="29">
        <f>SUM(F8:F27)</f>
        <v>244377397679</v>
      </c>
      <c r="G7" s="30">
        <f>ROUND(F7/E7*100,1)</f>
        <v>100.1</v>
      </c>
      <c r="I7" s="217"/>
    </row>
    <row r="8" spans="1:7" ht="14.25" customHeight="1">
      <c r="A8" s="75">
        <v>1</v>
      </c>
      <c r="B8" s="206" t="s">
        <v>189</v>
      </c>
      <c r="C8" s="76"/>
      <c r="D8" s="29">
        <v>145278242</v>
      </c>
      <c r="E8" s="29">
        <v>139440688</v>
      </c>
      <c r="F8" s="29">
        <v>138398446</v>
      </c>
      <c r="G8" s="30">
        <f aca="true" t="shared" si="0" ref="G8:G27">ROUND(F8/E8*100,1)</f>
        <v>99.3</v>
      </c>
    </row>
    <row r="9" spans="1:7" ht="14.25" customHeight="1">
      <c r="A9" s="75">
        <v>2</v>
      </c>
      <c r="B9" s="206" t="s">
        <v>50</v>
      </c>
      <c r="C9" s="76"/>
      <c r="D9" s="29">
        <v>2178305394</v>
      </c>
      <c r="E9" s="29">
        <v>1447744031</v>
      </c>
      <c r="F9" s="29">
        <v>1997263818</v>
      </c>
      <c r="G9" s="30">
        <f t="shared" si="0"/>
        <v>138</v>
      </c>
    </row>
    <row r="10" spans="1:7" ht="14.25" customHeight="1">
      <c r="A10" s="75">
        <v>3</v>
      </c>
      <c r="B10" s="206" t="s">
        <v>190</v>
      </c>
      <c r="C10" s="76"/>
      <c r="D10" s="77">
        <v>1076297727</v>
      </c>
      <c r="E10" s="77">
        <v>947583589</v>
      </c>
      <c r="F10" s="77">
        <v>883870589</v>
      </c>
      <c r="G10" s="30">
        <f t="shared" si="0"/>
        <v>93.3</v>
      </c>
    </row>
    <row r="11" spans="1:7" ht="14.25" customHeight="1">
      <c r="A11" s="75">
        <v>4</v>
      </c>
      <c r="B11" s="206" t="s">
        <v>191</v>
      </c>
      <c r="C11" s="76"/>
      <c r="D11" s="29">
        <v>695850121</v>
      </c>
      <c r="E11" s="29">
        <v>770292721</v>
      </c>
      <c r="F11" s="29">
        <v>375531729</v>
      </c>
      <c r="G11" s="30">
        <f t="shared" si="0"/>
        <v>48.8</v>
      </c>
    </row>
    <row r="12" spans="1:7" ht="14.25" customHeight="1">
      <c r="A12" s="75">
        <v>5</v>
      </c>
      <c r="B12" s="206" t="s">
        <v>51</v>
      </c>
      <c r="C12" s="76"/>
      <c r="D12" s="29">
        <v>311579419</v>
      </c>
      <c r="E12" s="29">
        <v>302300390</v>
      </c>
      <c r="F12" s="29">
        <v>250497935</v>
      </c>
      <c r="G12" s="30">
        <f t="shared" si="0"/>
        <v>82.9</v>
      </c>
    </row>
    <row r="13" spans="1:7" ht="14.25" customHeight="1">
      <c r="A13" s="75">
        <v>6</v>
      </c>
      <c r="B13" s="28" t="s">
        <v>324</v>
      </c>
      <c r="C13" s="15"/>
      <c r="D13" s="29">
        <v>13259202163</v>
      </c>
      <c r="E13" s="29" t="s">
        <v>188</v>
      </c>
      <c r="F13" s="29" t="s">
        <v>188</v>
      </c>
      <c r="G13" s="29" t="s">
        <v>188</v>
      </c>
    </row>
    <row r="14" spans="1:7" ht="14.25" customHeight="1">
      <c r="A14" s="75">
        <v>7</v>
      </c>
      <c r="B14" s="206" t="s">
        <v>192</v>
      </c>
      <c r="C14" s="76"/>
      <c r="D14" s="29">
        <v>185531211</v>
      </c>
      <c r="E14" s="29">
        <v>184840927</v>
      </c>
      <c r="F14" s="29">
        <v>193115438</v>
      </c>
      <c r="G14" s="30">
        <f t="shared" si="0"/>
        <v>104.5</v>
      </c>
    </row>
    <row r="15" spans="1:7" ht="14.25" customHeight="1">
      <c r="A15" s="75">
        <v>8</v>
      </c>
      <c r="B15" s="28" t="s">
        <v>193</v>
      </c>
      <c r="C15" s="15"/>
      <c r="D15" s="29">
        <v>294752135</v>
      </c>
      <c r="E15" s="29">
        <v>306786015</v>
      </c>
      <c r="F15" s="29">
        <v>311481037</v>
      </c>
      <c r="G15" s="30">
        <f t="shared" si="0"/>
        <v>101.5</v>
      </c>
    </row>
    <row r="16" spans="1:7" ht="14.25" customHeight="1">
      <c r="A16" s="75">
        <v>9</v>
      </c>
      <c r="B16" s="206" t="s">
        <v>194</v>
      </c>
      <c r="C16" s="76"/>
      <c r="D16" s="29">
        <v>389945871</v>
      </c>
      <c r="E16" s="29">
        <v>363162032</v>
      </c>
      <c r="F16" s="29">
        <v>359178283</v>
      </c>
      <c r="G16" s="30">
        <f t="shared" si="0"/>
        <v>98.9</v>
      </c>
    </row>
    <row r="17" spans="1:7" ht="14.25" customHeight="1">
      <c r="A17" s="75">
        <v>10</v>
      </c>
      <c r="B17" s="28" t="s">
        <v>468</v>
      </c>
      <c r="C17" s="15"/>
      <c r="D17" s="29">
        <v>95051091</v>
      </c>
      <c r="E17" s="29">
        <v>95741228</v>
      </c>
      <c r="F17" s="29">
        <v>96874988</v>
      </c>
      <c r="G17" s="30">
        <f t="shared" si="0"/>
        <v>101.2</v>
      </c>
    </row>
    <row r="18" spans="1:7" ht="14.25" customHeight="1">
      <c r="A18" s="75">
        <v>11</v>
      </c>
      <c r="B18" s="206" t="s">
        <v>195</v>
      </c>
      <c r="C18" s="76"/>
      <c r="D18" s="29">
        <v>1380463759</v>
      </c>
      <c r="E18" s="29">
        <v>1617375991</v>
      </c>
      <c r="F18" s="29">
        <v>3609122929</v>
      </c>
      <c r="G18" s="30">
        <f t="shared" si="0"/>
        <v>223.1</v>
      </c>
    </row>
    <row r="19" spans="1:7" ht="14.25" customHeight="1">
      <c r="A19" s="75">
        <v>12</v>
      </c>
      <c r="B19" s="206" t="s">
        <v>196</v>
      </c>
      <c r="C19" s="76"/>
      <c r="D19" s="29">
        <v>723379257</v>
      </c>
      <c r="E19" s="29">
        <v>666041569</v>
      </c>
      <c r="F19" s="29">
        <v>416593058</v>
      </c>
      <c r="G19" s="30">
        <f t="shared" si="0"/>
        <v>62.5</v>
      </c>
    </row>
    <row r="20" spans="1:7" ht="14.25" customHeight="1">
      <c r="A20" s="75">
        <v>13</v>
      </c>
      <c r="B20" s="28" t="s">
        <v>52</v>
      </c>
      <c r="C20" s="15"/>
      <c r="D20" s="29">
        <v>729296559</v>
      </c>
      <c r="E20" s="29">
        <v>761231139</v>
      </c>
      <c r="F20" s="29">
        <v>825652360</v>
      </c>
      <c r="G20" s="30">
        <f t="shared" si="0"/>
        <v>108.5</v>
      </c>
    </row>
    <row r="21" spans="1:7" ht="14.25" customHeight="1">
      <c r="A21" s="75">
        <v>14</v>
      </c>
      <c r="B21" s="28" t="s">
        <v>311</v>
      </c>
      <c r="C21" s="15"/>
      <c r="D21" s="29">
        <v>218856378</v>
      </c>
      <c r="E21" s="29">
        <v>160111041</v>
      </c>
      <c r="F21" s="29">
        <v>138892014</v>
      </c>
      <c r="G21" s="30">
        <f t="shared" si="0"/>
        <v>86.7</v>
      </c>
    </row>
    <row r="22" spans="1:7" ht="14.25" customHeight="1">
      <c r="A22" s="75">
        <v>15</v>
      </c>
      <c r="B22" s="206" t="s">
        <v>53</v>
      </c>
      <c r="C22" s="76"/>
      <c r="D22" s="29">
        <v>481491722</v>
      </c>
      <c r="E22" s="29">
        <v>366037790</v>
      </c>
      <c r="F22" s="29">
        <v>198082747</v>
      </c>
      <c r="G22" s="30">
        <f t="shared" si="0"/>
        <v>54.1</v>
      </c>
    </row>
    <row r="23" spans="1:7" ht="14.25" customHeight="1">
      <c r="A23" s="75">
        <v>16</v>
      </c>
      <c r="B23" s="206" t="s">
        <v>469</v>
      </c>
      <c r="C23" s="76"/>
      <c r="D23" s="29">
        <v>457895407</v>
      </c>
      <c r="E23" s="29">
        <v>412559405</v>
      </c>
      <c r="F23" s="29">
        <v>334240273</v>
      </c>
      <c r="G23" s="30">
        <f t="shared" si="0"/>
        <v>81</v>
      </c>
    </row>
    <row r="24" spans="1:7" ht="14.25" customHeight="1">
      <c r="A24" s="75">
        <v>17</v>
      </c>
      <c r="B24" s="206" t="s">
        <v>312</v>
      </c>
      <c r="C24" s="76"/>
      <c r="D24" s="29">
        <v>160757713</v>
      </c>
      <c r="E24" s="29">
        <v>197402567</v>
      </c>
      <c r="F24" s="29">
        <v>213522585</v>
      </c>
      <c r="G24" s="30">
        <f t="shared" si="0"/>
        <v>108.2</v>
      </c>
    </row>
    <row r="25" spans="1:7" ht="14.25" customHeight="1">
      <c r="A25" s="75">
        <v>18</v>
      </c>
      <c r="B25" s="28" t="s">
        <v>54</v>
      </c>
      <c r="C25" s="15"/>
      <c r="D25" s="31">
        <v>321860027</v>
      </c>
      <c r="E25" s="31">
        <v>393512116</v>
      </c>
      <c r="F25" s="31">
        <v>207260872</v>
      </c>
      <c r="G25" s="30">
        <f t="shared" si="0"/>
        <v>52.7</v>
      </c>
    </row>
    <row r="26" spans="1:7" ht="14.25" customHeight="1">
      <c r="A26" s="75">
        <v>19</v>
      </c>
      <c r="B26" s="206" t="s">
        <v>55</v>
      </c>
      <c r="C26" s="76"/>
      <c r="D26" s="31">
        <v>78134200131</v>
      </c>
      <c r="E26" s="31">
        <v>74618968632</v>
      </c>
      <c r="F26" s="31">
        <v>66431422813</v>
      </c>
      <c r="G26" s="30">
        <f t="shared" si="0"/>
        <v>89</v>
      </c>
    </row>
    <row r="27" spans="1:7" ht="14.25" customHeight="1">
      <c r="A27" s="75">
        <v>20</v>
      </c>
      <c r="B27" s="206" t="s">
        <v>313</v>
      </c>
      <c r="C27" s="19"/>
      <c r="D27" s="31">
        <v>161483029558</v>
      </c>
      <c r="E27" s="31">
        <v>160429993524</v>
      </c>
      <c r="F27" s="31">
        <v>167396395765</v>
      </c>
      <c r="G27" s="30">
        <f t="shared" si="0"/>
        <v>104.3</v>
      </c>
    </row>
    <row r="28" spans="1:7" ht="4.5" customHeight="1" thickBot="1">
      <c r="A28" s="25"/>
      <c r="B28" s="20"/>
      <c r="C28" s="21"/>
      <c r="D28" s="11"/>
      <c r="E28" s="11"/>
      <c r="F28" s="11"/>
      <c r="G28" s="13"/>
    </row>
    <row r="29" spans="1:7" ht="4.5" customHeight="1">
      <c r="A29" s="78"/>
      <c r="B29" s="22"/>
      <c r="C29" s="22"/>
      <c r="D29" s="22"/>
      <c r="E29" s="22"/>
      <c r="F29" s="22"/>
      <c r="G29" s="22"/>
    </row>
    <row r="30" spans="1:6" ht="10.5" customHeight="1">
      <c r="A30" s="79" t="s">
        <v>56</v>
      </c>
      <c r="D30" s="27"/>
      <c r="E30" s="27"/>
      <c r="F30" s="27"/>
    </row>
    <row r="31" spans="4:6" ht="15.75" customHeight="1">
      <c r="D31" s="27"/>
      <c r="E31" s="27"/>
      <c r="F31" s="27"/>
    </row>
    <row r="32" spans="1:6" ht="15.75" customHeight="1">
      <c r="A32" s="23"/>
      <c r="B32" s="80"/>
      <c r="C32" s="80"/>
      <c r="D32" s="27"/>
      <c r="E32" s="27"/>
      <c r="F32" s="27"/>
    </row>
    <row r="33" spans="1:7" s="22" customFormat="1" ht="24" customHeight="1" thickBot="1">
      <c r="A33" s="20" t="s">
        <v>467</v>
      </c>
      <c r="B33" s="69"/>
      <c r="C33" s="204"/>
      <c r="D33" s="205"/>
      <c r="E33" s="205"/>
      <c r="F33" s="69"/>
      <c r="G33" s="315" t="s">
        <v>418</v>
      </c>
    </row>
    <row r="34" spans="1:7" ht="15" customHeight="1">
      <c r="A34" s="393" t="s">
        <v>498</v>
      </c>
      <c r="B34" s="393"/>
      <c r="C34" s="203"/>
      <c r="D34" s="81" t="s">
        <v>314</v>
      </c>
      <c r="E34" s="81" t="s">
        <v>323</v>
      </c>
      <c r="F34" s="81" t="s">
        <v>419</v>
      </c>
      <c r="G34" s="208" t="s">
        <v>49</v>
      </c>
    </row>
    <row r="35" spans="1:7" ht="4.5" customHeight="1">
      <c r="A35" s="18"/>
      <c r="B35" s="24"/>
      <c r="C35" s="71"/>
      <c r="D35" s="72"/>
      <c r="E35" s="72"/>
      <c r="F35" s="72"/>
      <c r="G35" s="73"/>
    </row>
    <row r="36" spans="1:9" ht="15" customHeight="1">
      <c r="A36" s="74"/>
      <c r="B36" s="18" t="s">
        <v>470</v>
      </c>
      <c r="C36" s="15"/>
      <c r="D36" s="29">
        <v>254789483151</v>
      </c>
      <c r="E36" s="29">
        <v>236349467170</v>
      </c>
      <c r="F36" s="29">
        <f>SUM(F37:F56)</f>
        <v>236865370261</v>
      </c>
      <c r="G36" s="30">
        <f>ROUND(F36/E36*100,1)</f>
        <v>100.2</v>
      </c>
      <c r="I36" s="217"/>
    </row>
    <row r="37" spans="1:7" ht="14.25" customHeight="1">
      <c r="A37" s="75">
        <v>1</v>
      </c>
      <c r="B37" s="206" t="s">
        <v>189</v>
      </c>
      <c r="C37" s="76"/>
      <c r="D37" s="29">
        <v>40820885</v>
      </c>
      <c r="E37" s="29">
        <v>40870618</v>
      </c>
      <c r="F37" s="29">
        <v>45530680</v>
      </c>
      <c r="G37" s="30">
        <f aca="true" t="shared" si="1" ref="G37:G56">ROUND(F37/E37*100,1)</f>
        <v>111.4</v>
      </c>
    </row>
    <row r="38" spans="1:7" ht="14.25" customHeight="1">
      <c r="A38" s="75">
        <v>2</v>
      </c>
      <c r="B38" s="206" t="s">
        <v>50</v>
      </c>
      <c r="C38" s="76"/>
      <c r="D38" s="29">
        <v>1134284761</v>
      </c>
      <c r="E38" s="29">
        <v>374864049</v>
      </c>
      <c r="F38" s="29">
        <v>1020873259</v>
      </c>
      <c r="G38" s="30">
        <f t="shared" si="1"/>
        <v>272.3</v>
      </c>
    </row>
    <row r="39" spans="1:7" ht="14.25" customHeight="1">
      <c r="A39" s="75">
        <v>3</v>
      </c>
      <c r="B39" s="206" t="s">
        <v>190</v>
      </c>
      <c r="C39" s="76"/>
      <c r="D39" s="29">
        <v>343500760</v>
      </c>
      <c r="E39" s="29">
        <v>269379000</v>
      </c>
      <c r="F39" s="29">
        <v>325631958</v>
      </c>
      <c r="G39" s="30">
        <f t="shared" si="1"/>
        <v>120.9</v>
      </c>
    </row>
    <row r="40" spans="1:7" ht="14.25" customHeight="1">
      <c r="A40" s="75">
        <v>4</v>
      </c>
      <c r="B40" s="206" t="s">
        <v>191</v>
      </c>
      <c r="C40" s="76"/>
      <c r="D40" s="29">
        <v>650143271</v>
      </c>
      <c r="E40" s="29">
        <v>752058471</v>
      </c>
      <c r="F40" s="29">
        <v>373720521</v>
      </c>
      <c r="G40" s="30">
        <f t="shared" si="1"/>
        <v>49.7</v>
      </c>
    </row>
    <row r="41" spans="1:7" ht="14.25" customHeight="1">
      <c r="A41" s="75">
        <v>5</v>
      </c>
      <c r="B41" s="206" t="s">
        <v>51</v>
      </c>
      <c r="C41" s="76"/>
      <c r="D41" s="29">
        <v>160227329</v>
      </c>
      <c r="E41" s="29">
        <v>175609893</v>
      </c>
      <c r="F41" s="29">
        <v>156227327</v>
      </c>
      <c r="G41" s="30">
        <f t="shared" si="1"/>
        <v>89</v>
      </c>
    </row>
    <row r="42" spans="1:7" ht="14.25" customHeight="1">
      <c r="A42" s="75">
        <v>6</v>
      </c>
      <c r="B42" s="28" t="s">
        <v>324</v>
      </c>
      <c r="C42" s="15"/>
      <c r="D42" s="29">
        <v>9865487058</v>
      </c>
      <c r="E42" s="29" t="s">
        <v>188</v>
      </c>
      <c r="F42" s="29" t="s">
        <v>188</v>
      </c>
      <c r="G42" s="29" t="s">
        <v>188</v>
      </c>
    </row>
    <row r="43" spans="1:7" ht="14.25" customHeight="1">
      <c r="A43" s="75">
        <v>7</v>
      </c>
      <c r="B43" s="206" t="s">
        <v>192</v>
      </c>
      <c r="C43" s="76"/>
      <c r="D43" s="29">
        <v>22627637</v>
      </c>
      <c r="E43" s="29">
        <v>19068124</v>
      </c>
      <c r="F43" s="29">
        <v>13964880</v>
      </c>
      <c r="G43" s="30">
        <f t="shared" si="1"/>
        <v>73.2</v>
      </c>
    </row>
    <row r="44" spans="1:7" ht="14.25" customHeight="1">
      <c r="A44" s="75">
        <v>8</v>
      </c>
      <c r="B44" s="28" t="s">
        <v>193</v>
      </c>
      <c r="C44" s="15"/>
      <c r="D44" s="29">
        <v>1556964</v>
      </c>
      <c r="E44" s="29">
        <v>388589</v>
      </c>
      <c r="F44" s="29">
        <v>409648</v>
      </c>
      <c r="G44" s="30">
        <f t="shared" si="1"/>
        <v>105.4</v>
      </c>
    </row>
    <row r="45" spans="1:7" ht="14.25" customHeight="1">
      <c r="A45" s="75">
        <v>9</v>
      </c>
      <c r="B45" s="206" t="s">
        <v>194</v>
      </c>
      <c r="C45" s="76"/>
      <c r="D45" s="29">
        <v>389177932</v>
      </c>
      <c r="E45" s="29">
        <v>362561514</v>
      </c>
      <c r="F45" s="29">
        <v>358192491</v>
      </c>
      <c r="G45" s="30">
        <f t="shared" si="1"/>
        <v>98.8</v>
      </c>
    </row>
    <row r="46" spans="1:7" ht="14.25" customHeight="1">
      <c r="A46" s="75">
        <v>10</v>
      </c>
      <c r="B46" s="28" t="s">
        <v>468</v>
      </c>
      <c r="C46" s="15"/>
      <c r="D46" s="29">
        <v>832696</v>
      </c>
      <c r="E46" s="29">
        <v>259240</v>
      </c>
      <c r="F46" s="29">
        <v>299000</v>
      </c>
      <c r="G46" s="30">
        <f t="shared" si="1"/>
        <v>115.3</v>
      </c>
    </row>
    <row r="47" spans="1:7" ht="14.25" customHeight="1">
      <c r="A47" s="75">
        <v>11</v>
      </c>
      <c r="B47" s="206" t="s">
        <v>195</v>
      </c>
      <c r="C47" s="76"/>
      <c r="D47" s="29">
        <v>493346409</v>
      </c>
      <c r="E47" s="29">
        <v>876060565</v>
      </c>
      <c r="F47" s="29">
        <v>754313810</v>
      </c>
      <c r="G47" s="30">
        <f t="shared" si="1"/>
        <v>86.1</v>
      </c>
    </row>
    <row r="48" spans="1:7" ht="14.25" customHeight="1">
      <c r="A48" s="75">
        <v>12</v>
      </c>
      <c r="B48" s="206" t="s">
        <v>196</v>
      </c>
      <c r="C48" s="76"/>
      <c r="D48" s="29">
        <v>609110454</v>
      </c>
      <c r="E48" s="29">
        <v>579793519</v>
      </c>
      <c r="F48" s="29">
        <v>404576924</v>
      </c>
      <c r="G48" s="30">
        <f t="shared" si="1"/>
        <v>69.8</v>
      </c>
    </row>
    <row r="49" spans="1:7" ht="14.25" customHeight="1">
      <c r="A49" s="75">
        <v>13</v>
      </c>
      <c r="B49" s="28" t="s">
        <v>52</v>
      </c>
      <c r="C49" s="15"/>
      <c r="D49" s="29">
        <v>398598615</v>
      </c>
      <c r="E49" s="29">
        <v>439875312</v>
      </c>
      <c r="F49" s="29">
        <v>447750063</v>
      </c>
      <c r="G49" s="30">
        <f t="shared" si="1"/>
        <v>101.8</v>
      </c>
    </row>
    <row r="50" spans="1:13" ht="14.25" customHeight="1">
      <c r="A50" s="75">
        <v>14</v>
      </c>
      <c r="B50" s="28" t="s">
        <v>311</v>
      </c>
      <c r="C50" s="15"/>
      <c r="D50" s="29">
        <v>132795717</v>
      </c>
      <c r="E50" s="29">
        <v>85523027</v>
      </c>
      <c r="F50" s="29">
        <v>76313239</v>
      </c>
      <c r="G50" s="30">
        <f t="shared" si="1"/>
        <v>89.2</v>
      </c>
      <c r="H50" s="18"/>
      <c r="I50" s="18"/>
      <c r="J50" s="10"/>
      <c r="K50" s="10"/>
      <c r="L50" s="10"/>
      <c r="M50" s="12"/>
    </row>
    <row r="51" spans="1:7" ht="14.25" customHeight="1">
      <c r="A51" s="75">
        <v>15</v>
      </c>
      <c r="B51" s="206" t="s">
        <v>53</v>
      </c>
      <c r="C51" s="76"/>
      <c r="D51" s="29">
        <v>430533281</v>
      </c>
      <c r="E51" s="29">
        <v>344070378</v>
      </c>
      <c r="F51" s="29">
        <v>178863185</v>
      </c>
      <c r="G51" s="30">
        <f t="shared" si="1"/>
        <v>52</v>
      </c>
    </row>
    <row r="52" spans="1:7" ht="14.25" customHeight="1">
      <c r="A52" s="75">
        <v>16</v>
      </c>
      <c r="B52" s="206" t="s">
        <v>469</v>
      </c>
      <c r="C52" s="76"/>
      <c r="D52" s="29">
        <v>183355452</v>
      </c>
      <c r="E52" s="29">
        <v>162625732</v>
      </c>
      <c r="F52" s="29">
        <v>161776573</v>
      </c>
      <c r="G52" s="30">
        <f t="shared" si="1"/>
        <v>99.5</v>
      </c>
    </row>
    <row r="53" spans="1:7" ht="14.25" customHeight="1">
      <c r="A53" s="75">
        <v>17</v>
      </c>
      <c r="B53" s="206" t="s">
        <v>312</v>
      </c>
      <c r="C53" s="76"/>
      <c r="D53" s="29">
        <v>13135146</v>
      </c>
      <c r="E53" s="29">
        <v>31575482</v>
      </c>
      <c r="F53" s="29">
        <v>6100638</v>
      </c>
      <c r="G53" s="30">
        <f t="shared" si="1"/>
        <v>19.3</v>
      </c>
    </row>
    <row r="54" spans="1:7" ht="14.25" customHeight="1">
      <c r="A54" s="75">
        <v>18</v>
      </c>
      <c r="B54" s="28" t="s">
        <v>54</v>
      </c>
      <c r="C54" s="15"/>
      <c r="D54" s="31">
        <v>319744911</v>
      </c>
      <c r="E54" s="31">
        <v>391571244</v>
      </c>
      <c r="F54" s="31">
        <v>205496430</v>
      </c>
      <c r="G54" s="30">
        <f t="shared" si="1"/>
        <v>52.5</v>
      </c>
    </row>
    <row r="55" spans="1:7" ht="14.25" customHeight="1">
      <c r="A55" s="75">
        <v>19</v>
      </c>
      <c r="B55" s="206" t="s">
        <v>55</v>
      </c>
      <c r="C55" s="76"/>
      <c r="D55" s="31">
        <v>78134200131</v>
      </c>
      <c r="E55" s="31">
        <v>74618968632</v>
      </c>
      <c r="F55" s="31">
        <v>66431422813</v>
      </c>
      <c r="G55" s="30">
        <f t="shared" si="1"/>
        <v>89</v>
      </c>
    </row>
    <row r="56" spans="1:7" ht="14.25" customHeight="1">
      <c r="A56" s="75">
        <v>20</v>
      </c>
      <c r="B56" s="206" t="s">
        <v>313</v>
      </c>
      <c r="C56" s="19"/>
      <c r="D56" s="31">
        <v>161466003742</v>
      </c>
      <c r="E56" s="31">
        <v>156824343781</v>
      </c>
      <c r="F56" s="31">
        <v>165903906822</v>
      </c>
      <c r="G56" s="30">
        <f t="shared" si="1"/>
        <v>105.8</v>
      </c>
    </row>
    <row r="57" spans="1:7" ht="4.5" customHeight="1" thickBot="1">
      <c r="A57" s="25"/>
      <c r="B57" s="20"/>
      <c r="C57" s="21"/>
      <c r="D57" s="11"/>
      <c r="E57" s="11"/>
      <c r="F57" s="11"/>
      <c r="G57" s="13"/>
    </row>
    <row r="58" spans="1:3" ht="4.5" customHeight="1">
      <c r="A58" s="78"/>
      <c r="B58" s="22"/>
      <c r="C58" s="22"/>
    </row>
    <row r="59" ht="10.5" customHeight="1">
      <c r="A59" s="82" t="s">
        <v>56</v>
      </c>
    </row>
  </sheetData>
  <sheetProtection/>
  <mergeCells count="3">
    <mergeCell ref="A2:G2"/>
    <mergeCell ref="A5:B5"/>
    <mergeCell ref="A34:B3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21　財政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S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2" bestFit="1" customWidth="1"/>
    <col min="2" max="2" width="8.09765625" style="2" customWidth="1"/>
    <col min="3" max="3" width="2.59765625" style="2" customWidth="1"/>
    <col min="4" max="5" width="14.59765625" style="2" customWidth="1"/>
    <col min="6" max="6" width="10.59765625" style="2" customWidth="1"/>
    <col min="7" max="9" width="12.59765625" style="2" customWidth="1"/>
    <col min="10" max="12" width="10.59765625" style="2" customWidth="1"/>
    <col min="13" max="13" width="10.59765625" style="1" customWidth="1"/>
    <col min="14" max="14" width="9.59765625" style="1" customWidth="1"/>
    <col min="15" max="15" width="10.59765625" style="1" customWidth="1"/>
    <col min="16" max="16" width="11.59765625" style="1" customWidth="1"/>
    <col min="17" max="17" width="10.59765625" style="1" customWidth="1"/>
    <col min="18" max="18" width="0.8984375" style="1" customWidth="1"/>
    <col min="19" max="19" width="5.19921875" style="1" bestFit="1" customWidth="1"/>
    <col min="20" max="20" width="4.59765625" style="1" customWidth="1"/>
    <col min="21" max="21" width="9.3984375" style="1" customWidth="1"/>
    <col min="22" max="22" width="2.59765625" style="1" customWidth="1"/>
    <col min="23" max="23" width="10.59765625" style="1" customWidth="1"/>
    <col min="24" max="24" width="10.8984375" style="1" customWidth="1"/>
    <col min="25" max="30" width="10.8984375" style="2" customWidth="1"/>
    <col min="31" max="31" width="11" style="2" customWidth="1"/>
    <col min="32" max="32" width="10.59765625" style="2" customWidth="1"/>
    <col min="33" max="33" width="10.5" style="2" customWidth="1"/>
    <col min="34" max="37" width="10.59765625" style="2" customWidth="1"/>
    <col min="38" max="38" width="0.4921875" style="2" customWidth="1"/>
    <col min="39" max="39" width="3.59765625" style="2" customWidth="1"/>
    <col min="40" max="40" width="0.1015625" style="2" customWidth="1"/>
    <col min="41" max="41" width="2.8984375" style="2" customWidth="1"/>
    <col min="42" max="42" width="6" style="2" bestFit="1" customWidth="1"/>
    <col min="43" max="43" width="9" style="2" customWidth="1"/>
    <col min="44" max="44" width="9.8984375" style="2" bestFit="1" customWidth="1"/>
    <col min="45" max="45" width="9.09765625" style="2" bestFit="1" customWidth="1"/>
    <col min="46" max="16384" width="9" style="2" customWidth="1"/>
  </cols>
  <sheetData>
    <row r="1" ht="15" customHeight="1"/>
    <row r="2" spans="1:39" s="8" customFormat="1" ht="17.25">
      <c r="A2" s="396" t="s">
        <v>397</v>
      </c>
      <c r="B2" s="396"/>
      <c r="C2" s="396"/>
      <c r="D2" s="396"/>
      <c r="E2" s="396"/>
      <c r="F2" s="396"/>
      <c r="G2" s="396"/>
      <c r="H2" s="396"/>
      <c r="I2" s="83" t="s">
        <v>411</v>
      </c>
      <c r="J2" s="396" t="s">
        <v>197</v>
      </c>
      <c r="K2" s="396"/>
      <c r="L2" s="396"/>
      <c r="M2" s="396"/>
      <c r="N2" s="396"/>
      <c r="O2" s="396"/>
      <c r="P2" s="396"/>
      <c r="R2" s="83" t="s">
        <v>412</v>
      </c>
      <c r="S2" s="310"/>
      <c r="T2" s="396" t="s">
        <v>413</v>
      </c>
      <c r="U2" s="396"/>
      <c r="V2" s="396"/>
      <c r="W2" s="396"/>
      <c r="X2" s="396"/>
      <c r="Y2" s="396"/>
      <c r="Z2" s="396"/>
      <c r="AA2" s="396"/>
      <c r="AB2" s="396"/>
      <c r="AC2" s="83" t="s">
        <v>414</v>
      </c>
      <c r="AD2" s="396" t="s">
        <v>197</v>
      </c>
      <c r="AE2" s="396"/>
      <c r="AF2" s="396"/>
      <c r="AG2" s="396"/>
      <c r="AH2" s="396"/>
      <c r="AI2" s="396"/>
      <c r="AJ2" s="396"/>
      <c r="AK2" s="396" t="s">
        <v>415</v>
      </c>
      <c r="AL2" s="396"/>
      <c r="AM2" s="396"/>
    </row>
    <row r="3" spans="1:38" s="8" customFormat="1" ht="17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15.75" customHeight="1">
      <c r="A4" s="372" t="s">
        <v>499</v>
      </c>
      <c r="B4" s="372"/>
      <c r="C4" s="372"/>
      <c r="D4" s="195"/>
      <c r="E4" s="195"/>
      <c r="F4" s="86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316"/>
      <c r="R4" s="316"/>
      <c r="S4" s="329" t="s">
        <v>421</v>
      </c>
      <c r="T4" s="372" t="s">
        <v>499</v>
      </c>
      <c r="U4" s="84"/>
      <c r="V4" s="85"/>
      <c r="W4" s="316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84"/>
      <c r="AL4" s="84"/>
      <c r="AM4" s="329" t="s">
        <v>420</v>
      </c>
      <c r="AN4" s="316"/>
      <c r="AO4" s="316"/>
    </row>
    <row r="5" spans="1:38" s="1" customFormat="1" ht="4.5" customHeight="1" thickBot="1">
      <c r="A5" s="401"/>
      <c r="B5" s="401"/>
      <c r="C5" s="87"/>
      <c r="D5" s="88"/>
      <c r="E5" s="89"/>
      <c r="F5" s="9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1"/>
      <c r="U5" s="87"/>
      <c r="V5" s="87"/>
      <c r="W5" s="89"/>
      <c r="X5" s="92"/>
      <c r="AB5" s="89"/>
      <c r="AC5" s="89"/>
      <c r="AD5" s="93"/>
      <c r="AK5" s="89"/>
      <c r="AL5" s="84"/>
    </row>
    <row r="6" spans="1:39" ht="18" customHeight="1">
      <c r="A6" s="402" t="s">
        <v>198</v>
      </c>
      <c r="B6" s="402"/>
      <c r="C6" s="95"/>
      <c r="D6" s="405" t="s">
        <v>513</v>
      </c>
      <c r="E6" s="405" t="s">
        <v>419</v>
      </c>
      <c r="F6" s="96"/>
      <c r="G6" s="97"/>
      <c r="H6" s="97"/>
      <c r="I6" s="97"/>
      <c r="J6" s="94"/>
      <c r="K6" s="94"/>
      <c r="L6" s="97"/>
      <c r="M6" s="94"/>
      <c r="N6" s="94"/>
      <c r="O6" s="97"/>
      <c r="P6" s="97"/>
      <c r="Q6" s="97"/>
      <c r="R6" s="98"/>
      <c r="S6" s="408" t="s">
        <v>57</v>
      </c>
      <c r="T6" s="402" t="s">
        <v>198</v>
      </c>
      <c r="U6" s="402"/>
      <c r="V6" s="98"/>
      <c r="W6" s="97"/>
      <c r="X6" s="99"/>
      <c r="Y6" s="100"/>
      <c r="Z6" s="96"/>
      <c r="AA6" s="96"/>
      <c r="AB6" s="96"/>
      <c r="AC6" s="100"/>
      <c r="AD6" s="96"/>
      <c r="AE6" s="96"/>
      <c r="AF6" s="96"/>
      <c r="AG6" s="96"/>
      <c r="AH6" s="96"/>
      <c r="AI6" s="96"/>
      <c r="AJ6" s="96"/>
      <c r="AK6" s="96"/>
      <c r="AL6" s="101"/>
      <c r="AM6" s="408" t="s">
        <v>57</v>
      </c>
    </row>
    <row r="7" spans="1:39" ht="18" customHeight="1">
      <c r="A7" s="403"/>
      <c r="B7" s="403"/>
      <c r="C7" s="95"/>
      <c r="D7" s="406"/>
      <c r="E7" s="406"/>
      <c r="F7" s="397" t="s">
        <v>58</v>
      </c>
      <c r="G7" s="394" t="s">
        <v>199</v>
      </c>
      <c r="H7" s="394" t="s">
        <v>59</v>
      </c>
      <c r="I7" s="394" t="s">
        <v>60</v>
      </c>
      <c r="J7" s="397" t="s">
        <v>322</v>
      </c>
      <c r="K7" s="397" t="s">
        <v>61</v>
      </c>
      <c r="L7" s="394" t="s">
        <v>62</v>
      </c>
      <c r="M7" s="397" t="s">
        <v>63</v>
      </c>
      <c r="N7" s="411" t="s">
        <v>64</v>
      </c>
      <c r="O7" s="394" t="s">
        <v>65</v>
      </c>
      <c r="P7" s="413" t="s">
        <v>321</v>
      </c>
      <c r="Q7" s="399" t="s">
        <v>471</v>
      </c>
      <c r="R7" s="102"/>
      <c r="S7" s="409"/>
      <c r="T7" s="403"/>
      <c r="U7" s="403"/>
      <c r="V7" s="103"/>
      <c r="W7" s="399" t="s">
        <v>472</v>
      </c>
      <c r="X7" s="394" t="s">
        <v>473</v>
      </c>
      <c r="Y7" s="413" t="s">
        <v>474</v>
      </c>
      <c r="Z7" s="397" t="s">
        <v>475</v>
      </c>
      <c r="AA7" s="397" t="s">
        <v>476</v>
      </c>
      <c r="AB7" s="397" t="s">
        <v>477</v>
      </c>
      <c r="AC7" s="394" t="s">
        <v>478</v>
      </c>
      <c r="AD7" s="417" t="s">
        <v>479</v>
      </c>
      <c r="AE7" s="397" t="s">
        <v>480</v>
      </c>
      <c r="AF7" s="397" t="s">
        <v>481</v>
      </c>
      <c r="AG7" s="397" t="s">
        <v>482</v>
      </c>
      <c r="AH7" s="397" t="s">
        <v>483</v>
      </c>
      <c r="AI7" s="397" t="s">
        <v>484</v>
      </c>
      <c r="AJ7" s="397" t="s">
        <v>485</v>
      </c>
      <c r="AK7" s="416" t="s">
        <v>486</v>
      </c>
      <c r="AL7" s="104"/>
      <c r="AM7" s="409"/>
    </row>
    <row r="8" spans="1:39" ht="18" customHeight="1">
      <c r="A8" s="404"/>
      <c r="B8" s="404"/>
      <c r="C8" s="105"/>
      <c r="D8" s="407"/>
      <c r="E8" s="407"/>
      <c r="F8" s="398"/>
      <c r="G8" s="395"/>
      <c r="H8" s="395"/>
      <c r="I8" s="395"/>
      <c r="J8" s="395"/>
      <c r="K8" s="395"/>
      <c r="L8" s="395"/>
      <c r="M8" s="395"/>
      <c r="N8" s="412"/>
      <c r="O8" s="395"/>
      <c r="P8" s="414"/>
      <c r="Q8" s="400"/>
      <c r="R8" s="106"/>
      <c r="S8" s="410"/>
      <c r="T8" s="404"/>
      <c r="U8" s="404"/>
      <c r="V8" s="107"/>
      <c r="W8" s="400"/>
      <c r="X8" s="395"/>
      <c r="Y8" s="415"/>
      <c r="Z8" s="395"/>
      <c r="AA8" s="395"/>
      <c r="AB8" s="395"/>
      <c r="AC8" s="395"/>
      <c r="AD8" s="415"/>
      <c r="AE8" s="395"/>
      <c r="AF8" s="395"/>
      <c r="AG8" s="395"/>
      <c r="AH8" s="395"/>
      <c r="AI8" s="395"/>
      <c r="AJ8" s="395"/>
      <c r="AK8" s="400"/>
      <c r="AL8" s="108"/>
      <c r="AM8" s="410"/>
    </row>
    <row r="9" spans="1:39" ht="4.5" customHeight="1">
      <c r="A9" s="109"/>
      <c r="B9" s="109"/>
      <c r="C9" s="109"/>
      <c r="D9" s="192"/>
      <c r="E9" s="110"/>
      <c r="F9" s="111"/>
      <c r="G9" s="110"/>
      <c r="H9" s="110"/>
      <c r="I9" s="110"/>
      <c r="J9" s="110"/>
      <c r="K9" s="112"/>
      <c r="L9" s="110"/>
      <c r="M9" s="110"/>
      <c r="N9" s="110"/>
      <c r="O9" s="110"/>
      <c r="P9" s="110"/>
      <c r="Q9" s="110"/>
      <c r="R9" s="113"/>
      <c r="S9" s="114"/>
      <c r="T9" s="109"/>
      <c r="U9" s="109"/>
      <c r="V9" s="115"/>
      <c r="W9" s="110"/>
      <c r="X9" s="110"/>
      <c r="Y9" s="110"/>
      <c r="Z9" s="110"/>
      <c r="AA9" s="112"/>
      <c r="AB9" s="110"/>
      <c r="AC9" s="116"/>
      <c r="AD9" s="110"/>
      <c r="AE9" s="112"/>
      <c r="AF9" s="112"/>
      <c r="AG9" s="112"/>
      <c r="AH9" s="112"/>
      <c r="AI9" s="112"/>
      <c r="AJ9" s="112"/>
      <c r="AK9" s="112"/>
      <c r="AL9" s="117"/>
      <c r="AM9" s="114"/>
    </row>
    <row r="10" spans="1:44" s="1" customFormat="1" ht="15" customHeight="1">
      <c r="A10" s="191" t="s">
        <v>214</v>
      </c>
      <c r="B10" s="118" t="s">
        <v>488</v>
      </c>
      <c r="C10" s="58"/>
      <c r="D10" s="198">
        <v>1074302888</v>
      </c>
      <c r="E10" s="119">
        <v>994014774</v>
      </c>
      <c r="F10" s="371">
        <v>-7.4735081602051885</v>
      </c>
      <c r="G10" s="119">
        <v>184887248</v>
      </c>
      <c r="H10" s="119">
        <v>3989058</v>
      </c>
      <c r="I10" s="119">
        <v>62630</v>
      </c>
      <c r="J10" s="119">
        <v>368286</v>
      </c>
      <c r="K10" s="119">
        <v>445448</v>
      </c>
      <c r="L10" s="119">
        <v>32197353</v>
      </c>
      <c r="M10" s="119">
        <v>588652</v>
      </c>
      <c r="N10" s="119" t="s">
        <v>9</v>
      </c>
      <c r="O10" s="119" t="s">
        <v>9</v>
      </c>
      <c r="P10" s="119">
        <v>201084</v>
      </c>
      <c r="Q10" s="119">
        <v>2417747</v>
      </c>
      <c r="R10" s="113"/>
      <c r="S10" s="120" t="s">
        <v>213</v>
      </c>
      <c r="T10" s="118" t="s">
        <v>213</v>
      </c>
      <c r="U10" s="118" t="s">
        <v>488</v>
      </c>
      <c r="V10" s="46"/>
      <c r="W10" s="119">
        <v>3921530</v>
      </c>
      <c r="X10" s="119">
        <v>157998398</v>
      </c>
      <c r="Y10" s="119">
        <v>161420</v>
      </c>
      <c r="Z10" s="119">
        <v>32027387</v>
      </c>
      <c r="AA10" s="119">
        <v>8173228</v>
      </c>
      <c r="AB10" s="119">
        <v>4916255</v>
      </c>
      <c r="AC10" s="119">
        <v>274167602</v>
      </c>
      <c r="AD10" s="119">
        <v>7266292</v>
      </c>
      <c r="AE10" s="119">
        <v>105684639</v>
      </c>
      <c r="AF10" s="119">
        <v>16826148</v>
      </c>
      <c r="AG10" s="119">
        <v>9769961</v>
      </c>
      <c r="AH10" s="119">
        <v>36408218</v>
      </c>
      <c r="AI10" s="119">
        <v>39411374</v>
      </c>
      <c r="AJ10" s="119">
        <v>10071304</v>
      </c>
      <c r="AK10" s="119">
        <v>62053512</v>
      </c>
      <c r="AL10" s="113"/>
      <c r="AM10" s="120" t="s">
        <v>213</v>
      </c>
      <c r="AN10" s="63"/>
      <c r="AO10" s="199"/>
      <c r="AP10" s="369"/>
      <c r="AR10" s="375"/>
    </row>
    <row r="11" spans="1:44" s="1" customFormat="1" ht="19.5" customHeight="1">
      <c r="A11" s="191" t="s">
        <v>216</v>
      </c>
      <c r="B11" s="118" t="s">
        <v>432</v>
      </c>
      <c r="C11" s="58" t="s">
        <v>514</v>
      </c>
      <c r="D11" s="198">
        <v>40085070</v>
      </c>
      <c r="E11" s="119">
        <v>40618540</v>
      </c>
      <c r="F11" s="371">
        <v>1.330844626191241</v>
      </c>
      <c r="G11" s="119" t="s">
        <v>9</v>
      </c>
      <c r="H11" s="119" t="s">
        <v>9</v>
      </c>
      <c r="I11" s="119" t="s">
        <v>9</v>
      </c>
      <c r="J11" s="119" t="s">
        <v>9</v>
      </c>
      <c r="K11" s="119" t="s">
        <v>9</v>
      </c>
      <c r="L11" s="119" t="s">
        <v>9</v>
      </c>
      <c r="M11" s="119" t="s">
        <v>9</v>
      </c>
      <c r="N11" s="119" t="s">
        <v>9</v>
      </c>
      <c r="O11" s="119" t="s">
        <v>9</v>
      </c>
      <c r="P11" s="119" t="s">
        <v>9</v>
      </c>
      <c r="Q11" s="119" t="s">
        <v>9</v>
      </c>
      <c r="R11" s="113"/>
      <c r="S11" s="120" t="s">
        <v>215</v>
      </c>
      <c r="T11" s="118" t="s">
        <v>215</v>
      </c>
      <c r="U11" s="118" t="s">
        <v>432</v>
      </c>
      <c r="V11" s="46" t="s">
        <v>514</v>
      </c>
      <c r="W11" s="119" t="s">
        <v>9</v>
      </c>
      <c r="X11" s="119" t="s">
        <v>9</v>
      </c>
      <c r="Y11" s="119" t="s">
        <v>9</v>
      </c>
      <c r="Z11" s="119">
        <v>27517833</v>
      </c>
      <c r="AA11" s="119">
        <v>677496</v>
      </c>
      <c r="AB11" s="119">
        <v>1012314</v>
      </c>
      <c r="AC11" s="119">
        <v>1731523</v>
      </c>
      <c r="AD11" s="119" t="s">
        <v>9</v>
      </c>
      <c r="AE11" s="119">
        <v>1386946</v>
      </c>
      <c r="AF11" s="119">
        <v>636047</v>
      </c>
      <c r="AG11" s="119">
        <v>500</v>
      </c>
      <c r="AH11" s="119">
        <v>2497590</v>
      </c>
      <c r="AI11" s="119">
        <v>1622896</v>
      </c>
      <c r="AJ11" s="119">
        <v>955509</v>
      </c>
      <c r="AK11" s="119">
        <v>2579886</v>
      </c>
      <c r="AL11" s="113"/>
      <c r="AM11" s="120" t="s">
        <v>215</v>
      </c>
      <c r="AN11" s="63"/>
      <c r="AO11" s="199"/>
      <c r="AP11" s="369"/>
      <c r="AR11" s="375"/>
    </row>
    <row r="12" spans="1:45" ht="19.5" customHeight="1">
      <c r="A12" s="191" t="s">
        <v>218</v>
      </c>
      <c r="B12" s="118" t="s">
        <v>431</v>
      </c>
      <c r="C12" s="50"/>
      <c r="D12" s="198">
        <v>1034217818</v>
      </c>
      <c r="E12" s="119">
        <f>E13+E14</f>
        <v>953396234</v>
      </c>
      <c r="F12" s="371">
        <v>-7.814754551057246</v>
      </c>
      <c r="G12" s="119">
        <v>184887248</v>
      </c>
      <c r="H12" s="119">
        <v>3989058</v>
      </c>
      <c r="I12" s="119">
        <v>62630</v>
      </c>
      <c r="J12" s="119">
        <v>368286</v>
      </c>
      <c r="K12" s="119">
        <v>445448</v>
      </c>
      <c r="L12" s="119">
        <v>32197353</v>
      </c>
      <c r="M12" s="119">
        <v>588652</v>
      </c>
      <c r="N12" s="119" t="s">
        <v>9</v>
      </c>
      <c r="O12" s="119" t="s">
        <v>9</v>
      </c>
      <c r="P12" s="119">
        <v>201084</v>
      </c>
      <c r="Q12" s="119">
        <v>2417747</v>
      </c>
      <c r="R12" s="113"/>
      <c r="S12" s="120" t="s">
        <v>217</v>
      </c>
      <c r="T12" s="118" t="s">
        <v>217</v>
      </c>
      <c r="U12" s="118" t="s">
        <v>431</v>
      </c>
      <c r="V12" s="46"/>
      <c r="W12" s="119">
        <v>3921530</v>
      </c>
      <c r="X12" s="119">
        <v>157998398</v>
      </c>
      <c r="Y12" s="119">
        <v>161420</v>
      </c>
      <c r="Z12" s="119">
        <v>4509554</v>
      </c>
      <c r="AA12" s="119">
        <v>7495732</v>
      </c>
      <c r="AB12" s="119">
        <v>3903941</v>
      </c>
      <c r="AC12" s="119">
        <v>272436079</v>
      </c>
      <c r="AD12" s="119">
        <v>7266292</v>
      </c>
      <c r="AE12" s="119">
        <v>104297693</v>
      </c>
      <c r="AF12" s="119">
        <v>16190101</v>
      </c>
      <c r="AG12" s="119">
        <v>9769461</v>
      </c>
      <c r="AH12" s="119">
        <v>33910628</v>
      </c>
      <c r="AI12" s="119">
        <v>37788478</v>
      </c>
      <c r="AJ12" s="119">
        <v>9115795</v>
      </c>
      <c r="AK12" s="119">
        <v>59473626</v>
      </c>
      <c r="AL12" s="113"/>
      <c r="AM12" s="120" t="s">
        <v>217</v>
      </c>
      <c r="AN12" s="63"/>
      <c r="AO12" s="199"/>
      <c r="AP12" s="369"/>
      <c r="AR12" s="375"/>
      <c r="AS12" s="1"/>
    </row>
    <row r="13" spans="1:45" ht="14.25" customHeight="1">
      <c r="A13" s="191" t="s">
        <v>220</v>
      </c>
      <c r="B13" s="118" t="s">
        <v>433</v>
      </c>
      <c r="C13" s="50"/>
      <c r="D13" s="198">
        <v>752481210</v>
      </c>
      <c r="E13" s="119">
        <v>688138064</v>
      </c>
      <c r="F13" s="371">
        <v>-8.550797700317325</v>
      </c>
      <c r="G13" s="119">
        <v>143743060</v>
      </c>
      <c r="H13" s="119">
        <v>2889058</v>
      </c>
      <c r="I13" s="119">
        <v>49384</v>
      </c>
      <c r="J13" s="119">
        <v>290241</v>
      </c>
      <c r="K13" s="119">
        <v>351011</v>
      </c>
      <c r="L13" s="119">
        <v>25090124</v>
      </c>
      <c r="M13" s="119">
        <v>281839</v>
      </c>
      <c r="N13" s="119" t="s">
        <v>9</v>
      </c>
      <c r="O13" s="119" t="s">
        <v>9</v>
      </c>
      <c r="P13" s="119">
        <v>138306</v>
      </c>
      <c r="Q13" s="119">
        <v>2040149</v>
      </c>
      <c r="R13" s="113"/>
      <c r="S13" s="120" t="s">
        <v>219</v>
      </c>
      <c r="T13" s="118" t="s">
        <v>219</v>
      </c>
      <c r="U13" s="118" t="s">
        <v>433</v>
      </c>
      <c r="V13" s="46"/>
      <c r="W13" s="119">
        <v>2880053</v>
      </c>
      <c r="X13" s="119">
        <v>98934983</v>
      </c>
      <c r="Y13" s="119">
        <v>123809</v>
      </c>
      <c r="Z13" s="119">
        <v>2436023</v>
      </c>
      <c r="AA13" s="119">
        <v>5500586</v>
      </c>
      <c r="AB13" s="119">
        <v>2732848</v>
      </c>
      <c r="AC13" s="119">
        <v>214469555</v>
      </c>
      <c r="AD13" s="119">
        <v>3787365</v>
      </c>
      <c r="AE13" s="119">
        <v>74009579</v>
      </c>
      <c r="AF13" s="119">
        <v>6562232</v>
      </c>
      <c r="AG13" s="119">
        <v>4618643</v>
      </c>
      <c r="AH13" s="119">
        <v>22169608</v>
      </c>
      <c r="AI13" s="119">
        <v>27557378</v>
      </c>
      <c r="AJ13" s="119">
        <v>5115743</v>
      </c>
      <c r="AK13" s="119">
        <v>42366487</v>
      </c>
      <c r="AL13" s="113"/>
      <c r="AM13" s="120" t="s">
        <v>219</v>
      </c>
      <c r="AN13" s="121"/>
      <c r="AO13" s="199"/>
      <c r="AP13" s="369"/>
      <c r="AR13" s="375"/>
      <c r="AS13" s="1"/>
    </row>
    <row r="14" spans="1:45" ht="14.25" customHeight="1">
      <c r="A14" s="191" t="s">
        <v>222</v>
      </c>
      <c r="B14" s="118" t="s">
        <v>434</v>
      </c>
      <c r="C14" s="50"/>
      <c r="D14" s="198">
        <v>281736608</v>
      </c>
      <c r="E14" s="119">
        <v>265258170</v>
      </c>
      <c r="F14" s="371">
        <v>-5.84888066800322</v>
      </c>
      <c r="G14" s="119">
        <v>41144188</v>
      </c>
      <c r="H14" s="119">
        <v>1100000</v>
      </c>
      <c r="I14" s="119">
        <v>13246</v>
      </c>
      <c r="J14" s="119">
        <v>78045</v>
      </c>
      <c r="K14" s="119">
        <v>94437</v>
      </c>
      <c r="L14" s="119">
        <v>7107229</v>
      </c>
      <c r="M14" s="119">
        <v>306813</v>
      </c>
      <c r="N14" s="119" t="s">
        <v>9</v>
      </c>
      <c r="O14" s="119" t="s">
        <v>9</v>
      </c>
      <c r="P14" s="119">
        <v>62778</v>
      </c>
      <c r="Q14" s="119">
        <v>377598</v>
      </c>
      <c r="R14" s="113"/>
      <c r="S14" s="120" t="s">
        <v>221</v>
      </c>
      <c r="T14" s="118" t="s">
        <v>221</v>
      </c>
      <c r="U14" s="118" t="s">
        <v>434</v>
      </c>
      <c r="V14" s="46"/>
      <c r="W14" s="119">
        <v>1041477</v>
      </c>
      <c r="X14" s="119">
        <v>59063415</v>
      </c>
      <c r="Y14" s="119">
        <v>37611</v>
      </c>
      <c r="Z14" s="119">
        <v>2073531</v>
      </c>
      <c r="AA14" s="119">
        <v>1995146</v>
      </c>
      <c r="AB14" s="119">
        <v>1171093</v>
      </c>
      <c r="AC14" s="119">
        <v>57966524</v>
      </c>
      <c r="AD14" s="119">
        <v>3478927</v>
      </c>
      <c r="AE14" s="119">
        <v>30288114</v>
      </c>
      <c r="AF14" s="119">
        <v>9627869</v>
      </c>
      <c r="AG14" s="119">
        <v>5150818</v>
      </c>
      <c r="AH14" s="119">
        <v>11741020</v>
      </c>
      <c r="AI14" s="119">
        <v>10231100</v>
      </c>
      <c r="AJ14" s="119">
        <v>4000052</v>
      </c>
      <c r="AK14" s="119">
        <v>17107139</v>
      </c>
      <c r="AL14" s="113"/>
      <c r="AM14" s="120" t="s">
        <v>221</v>
      </c>
      <c r="AN14" s="121"/>
      <c r="AO14" s="199"/>
      <c r="AP14" s="369"/>
      <c r="AR14" s="375"/>
      <c r="AS14" s="1"/>
    </row>
    <row r="15" spans="1:45" ht="14.25" customHeight="1">
      <c r="A15" s="122" t="s">
        <v>422</v>
      </c>
      <c r="B15" s="118" t="s">
        <v>66</v>
      </c>
      <c r="C15" s="50"/>
      <c r="D15" s="198">
        <v>200498453</v>
      </c>
      <c r="E15" s="119">
        <v>182556310</v>
      </c>
      <c r="F15" s="371">
        <v>-8.948768796734807</v>
      </c>
      <c r="G15" s="119">
        <v>50775573</v>
      </c>
      <c r="H15" s="119">
        <v>782142</v>
      </c>
      <c r="I15" s="119">
        <v>17064</v>
      </c>
      <c r="J15" s="119">
        <v>100021</v>
      </c>
      <c r="K15" s="119">
        <v>120780</v>
      </c>
      <c r="L15" s="119">
        <v>7627252</v>
      </c>
      <c r="M15" s="119" t="s">
        <v>9</v>
      </c>
      <c r="N15" s="343" t="s">
        <v>188</v>
      </c>
      <c r="O15" s="119" t="s">
        <v>9</v>
      </c>
      <c r="P15" s="119">
        <v>28952</v>
      </c>
      <c r="Q15" s="119">
        <v>958812</v>
      </c>
      <c r="R15" s="113"/>
      <c r="S15" s="123" t="s">
        <v>422</v>
      </c>
      <c r="T15" s="122" t="s">
        <v>422</v>
      </c>
      <c r="U15" s="118" t="s">
        <v>66</v>
      </c>
      <c r="V15" s="46"/>
      <c r="W15" s="119">
        <v>859956</v>
      </c>
      <c r="X15" s="119">
        <v>10771719</v>
      </c>
      <c r="Y15" s="119">
        <v>37782</v>
      </c>
      <c r="Z15" s="119">
        <v>556639</v>
      </c>
      <c r="AA15" s="119">
        <v>2645542</v>
      </c>
      <c r="AB15" s="119">
        <v>715040</v>
      </c>
      <c r="AC15" s="119">
        <v>60085212</v>
      </c>
      <c r="AD15" s="119">
        <v>307850</v>
      </c>
      <c r="AE15" s="119">
        <v>17543902</v>
      </c>
      <c r="AF15" s="119">
        <v>922169</v>
      </c>
      <c r="AG15" s="119">
        <v>380827</v>
      </c>
      <c r="AH15" s="119">
        <v>3471701</v>
      </c>
      <c r="AI15" s="119">
        <v>8941693</v>
      </c>
      <c r="AJ15" s="119">
        <v>1592082</v>
      </c>
      <c r="AK15" s="119">
        <v>13313600</v>
      </c>
      <c r="AL15" s="113"/>
      <c r="AM15" s="123" t="s">
        <v>422</v>
      </c>
      <c r="AN15" s="124"/>
      <c r="AO15" s="199"/>
      <c r="AP15" s="369"/>
      <c r="AR15" s="375"/>
      <c r="AS15" s="1"/>
    </row>
    <row r="16" spans="1:45" ht="14.25" customHeight="1">
      <c r="A16" s="122" t="s">
        <v>423</v>
      </c>
      <c r="B16" s="118" t="s">
        <v>11</v>
      </c>
      <c r="C16" s="50"/>
      <c r="D16" s="198">
        <v>58545749</v>
      </c>
      <c r="E16" s="119">
        <v>54387359</v>
      </c>
      <c r="F16" s="371">
        <v>-7.102804338535318</v>
      </c>
      <c r="G16" s="119">
        <v>11935743</v>
      </c>
      <c r="H16" s="119">
        <v>155607</v>
      </c>
      <c r="I16" s="119">
        <v>4479</v>
      </c>
      <c r="J16" s="119">
        <v>26279</v>
      </c>
      <c r="K16" s="119">
        <v>31747</v>
      </c>
      <c r="L16" s="119">
        <v>2092842</v>
      </c>
      <c r="M16" s="119" t="s">
        <v>9</v>
      </c>
      <c r="N16" s="343" t="s">
        <v>188</v>
      </c>
      <c r="O16" s="119" t="s">
        <v>9</v>
      </c>
      <c r="P16" s="119">
        <v>8934</v>
      </c>
      <c r="Q16" s="119">
        <v>125028</v>
      </c>
      <c r="R16" s="113"/>
      <c r="S16" s="123" t="s">
        <v>423</v>
      </c>
      <c r="T16" s="122" t="s">
        <v>423</v>
      </c>
      <c r="U16" s="118" t="s">
        <v>11</v>
      </c>
      <c r="V16" s="46"/>
      <c r="W16" s="119">
        <v>131623</v>
      </c>
      <c r="X16" s="119">
        <v>6854682</v>
      </c>
      <c r="Y16" s="119">
        <v>10835</v>
      </c>
      <c r="Z16" s="119">
        <v>198805</v>
      </c>
      <c r="AA16" s="119">
        <v>170416</v>
      </c>
      <c r="AB16" s="119">
        <v>209891</v>
      </c>
      <c r="AC16" s="119">
        <v>18241830</v>
      </c>
      <c r="AD16" s="119">
        <v>659842</v>
      </c>
      <c r="AE16" s="119">
        <v>6121726</v>
      </c>
      <c r="AF16" s="119">
        <v>410220</v>
      </c>
      <c r="AG16" s="119">
        <v>72182</v>
      </c>
      <c r="AH16" s="119">
        <v>2056853</v>
      </c>
      <c r="AI16" s="119">
        <v>1762848</v>
      </c>
      <c r="AJ16" s="119">
        <v>212949</v>
      </c>
      <c r="AK16" s="119">
        <v>2891998</v>
      </c>
      <c r="AL16" s="113"/>
      <c r="AM16" s="123" t="s">
        <v>423</v>
      </c>
      <c r="AN16" s="124"/>
      <c r="AO16" s="199"/>
      <c r="AP16" s="369"/>
      <c r="AR16" s="375"/>
      <c r="AS16" s="1"/>
    </row>
    <row r="17" spans="1:45" ht="14.25" customHeight="1">
      <c r="A17" s="122" t="s">
        <v>424</v>
      </c>
      <c r="B17" s="118" t="s">
        <v>67</v>
      </c>
      <c r="C17" s="50"/>
      <c r="D17" s="198">
        <v>39813909</v>
      </c>
      <c r="E17" s="119">
        <v>41519591</v>
      </c>
      <c r="F17" s="371">
        <v>4.284135978710357</v>
      </c>
      <c r="G17" s="119">
        <v>6076705</v>
      </c>
      <c r="H17" s="119">
        <v>231458</v>
      </c>
      <c r="I17" s="119">
        <v>1998</v>
      </c>
      <c r="J17" s="119">
        <v>11826</v>
      </c>
      <c r="K17" s="119">
        <v>14359</v>
      </c>
      <c r="L17" s="119">
        <v>1092730</v>
      </c>
      <c r="M17" s="119" t="s">
        <v>9</v>
      </c>
      <c r="N17" s="343" t="s">
        <v>188</v>
      </c>
      <c r="O17" s="119" t="s">
        <v>9</v>
      </c>
      <c r="P17" s="119">
        <v>8268</v>
      </c>
      <c r="Q17" s="119">
        <v>67331</v>
      </c>
      <c r="R17" s="113"/>
      <c r="S17" s="123" t="s">
        <v>424</v>
      </c>
      <c r="T17" s="122" t="s">
        <v>424</v>
      </c>
      <c r="U17" s="118" t="s">
        <v>67</v>
      </c>
      <c r="V17" s="46"/>
      <c r="W17" s="119">
        <v>253956</v>
      </c>
      <c r="X17" s="119">
        <v>7653419</v>
      </c>
      <c r="Y17" s="119">
        <v>4072</v>
      </c>
      <c r="Z17" s="119">
        <v>116702</v>
      </c>
      <c r="AA17" s="119">
        <v>215564</v>
      </c>
      <c r="AB17" s="119">
        <v>177099</v>
      </c>
      <c r="AC17" s="119">
        <v>10510719</v>
      </c>
      <c r="AD17" s="119">
        <v>300</v>
      </c>
      <c r="AE17" s="119">
        <v>5311924</v>
      </c>
      <c r="AF17" s="119">
        <v>112905</v>
      </c>
      <c r="AG17" s="119">
        <v>601532</v>
      </c>
      <c r="AH17" s="119">
        <v>1821552</v>
      </c>
      <c r="AI17" s="119">
        <v>1676986</v>
      </c>
      <c r="AJ17" s="119">
        <v>203081</v>
      </c>
      <c r="AK17" s="119">
        <v>5355105</v>
      </c>
      <c r="AL17" s="113"/>
      <c r="AM17" s="123" t="s">
        <v>424</v>
      </c>
      <c r="AN17" s="124"/>
      <c r="AO17" s="199"/>
      <c r="AP17" s="369"/>
      <c r="AR17" s="375"/>
      <c r="AS17" s="1"/>
    </row>
    <row r="18" spans="1:45" ht="14.25" customHeight="1">
      <c r="A18" s="122" t="s">
        <v>425</v>
      </c>
      <c r="B18" s="118" t="s">
        <v>68</v>
      </c>
      <c r="C18" s="50"/>
      <c r="D18" s="198">
        <v>64942338</v>
      </c>
      <c r="E18" s="119">
        <v>61451010</v>
      </c>
      <c r="F18" s="371">
        <v>-5.376042975231354</v>
      </c>
      <c r="G18" s="119">
        <v>16604271</v>
      </c>
      <c r="H18" s="119">
        <v>182405</v>
      </c>
      <c r="I18" s="119">
        <v>5343</v>
      </c>
      <c r="J18" s="119">
        <v>31461</v>
      </c>
      <c r="K18" s="119">
        <v>38089</v>
      </c>
      <c r="L18" s="119">
        <v>2677939</v>
      </c>
      <c r="M18" s="119" t="s">
        <v>9</v>
      </c>
      <c r="N18" s="343" t="s">
        <v>188</v>
      </c>
      <c r="O18" s="119" t="s">
        <v>9</v>
      </c>
      <c r="P18" s="119">
        <v>10420</v>
      </c>
      <c r="Q18" s="119">
        <v>255843</v>
      </c>
      <c r="R18" s="113"/>
      <c r="S18" s="123" t="s">
        <v>425</v>
      </c>
      <c r="T18" s="122" t="s">
        <v>425</v>
      </c>
      <c r="U18" s="118" t="s">
        <v>68</v>
      </c>
      <c r="V18" s="46"/>
      <c r="W18" s="119">
        <v>223398</v>
      </c>
      <c r="X18" s="119">
        <v>5164353</v>
      </c>
      <c r="Y18" s="119">
        <v>14025</v>
      </c>
      <c r="Z18" s="119">
        <v>230694</v>
      </c>
      <c r="AA18" s="119">
        <v>254931</v>
      </c>
      <c r="AB18" s="119">
        <v>332185</v>
      </c>
      <c r="AC18" s="119">
        <v>19081386</v>
      </c>
      <c r="AD18" s="119">
        <v>484397</v>
      </c>
      <c r="AE18" s="119">
        <v>5985663</v>
      </c>
      <c r="AF18" s="119">
        <v>496920</v>
      </c>
      <c r="AG18" s="119">
        <v>730118</v>
      </c>
      <c r="AH18" s="119">
        <v>3771762</v>
      </c>
      <c r="AI18" s="119">
        <v>1492887</v>
      </c>
      <c r="AJ18" s="119">
        <v>381107</v>
      </c>
      <c r="AK18" s="119">
        <v>3001413</v>
      </c>
      <c r="AL18" s="113"/>
      <c r="AM18" s="123" t="s">
        <v>425</v>
      </c>
      <c r="AN18" s="124"/>
      <c r="AO18" s="199"/>
      <c r="AP18" s="369"/>
      <c r="AR18" s="375"/>
      <c r="AS18" s="1"/>
    </row>
    <row r="19" spans="1:45" ht="14.25" customHeight="1">
      <c r="A19" s="122" t="s">
        <v>426</v>
      </c>
      <c r="B19" s="118" t="s">
        <v>69</v>
      </c>
      <c r="C19" s="50"/>
      <c r="D19" s="198">
        <v>48896138</v>
      </c>
      <c r="E19" s="119">
        <v>46691761</v>
      </c>
      <c r="F19" s="371">
        <v>-4.508284478418312</v>
      </c>
      <c r="G19" s="119">
        <v>6902982</v>
      </c>
      <c r="H19" s="119">
        <v>165971</v>
      </c>
      <c r="I19" s="119">
        <v>2222</v>
      </c>
      <c r="J19" s="119">
        <v>13093</v>
      </c>
      <c r="K19" s="119">
        <v>15858</v>
      </c>
      <c r="L19" s="119">
        <v>1405408</v>
      </c>
      <c r="M19" s="119">
        <v>81304</v>
      </c>
      <c r="N19" s="343" t="s">
        <v>188</v>
      </c>
      <c r="O19" s="119" t="s">
        <v>9</v>
      </c>
      <c r="P19" s="119">
        <v>9345</v>
      </c>
      <c r="Q19" s="119">
        <v>110917</v>
      </c>
      <c r="R19" s="113"/>
      <c r="S19" s="123" t="s">
        <v>426</v>
      </c>
      <c r="T19" s="122" t="s">
        <v>426</v>
      </c>
      <c r="U19" s="118" t="s">
        <v>69</v>
      </c>
      <c r="V19" s="46"/>
      <c r="W19" s="119">
        <v>194781</v>
      </c>
      <c r="X19" s="119">
        <v>9858626</v>
      </c>
      <c r="Y19" s="119">
        <v>6339</v>
      </c>
      <c r="Z19" s="119">
        <v>27175</v>
      </c>
      <c r="AA19" s="119">
        <v>500239</v>
      </c>
      <c r="AB19" s="119">
        <v>106707</v>
      </c>
      <c r="AC19" s="119">
        <v>14470541</v>
      </c>
      <c r="AD19" s="119">
        <v>306908</v>
      </c>
      <c r="AE19" s="119">
        <v>4185140</v>
      </c>
      <c r="AF19" s="119">
        <v>2206608</v>
      </c>
      <c r="AG19" s="119">
        <v>217165</v>
      </c>
      <c r="AH19" s="119">
        <v>2212382</v>
      </c>
      <c r="AI19" s="119">
        <v>1354649</v>
      </c>
      <c r="AJ19" s="119">
        <v>322545</v>
      </c>
      <c r="AK19" s="119">
        <v>2014856</v>
      </c>
      <c r="AL19" s="113"/>
      <c r="AM19" s="123" t="s">
        <v>426</v>
      </c>
      <c r="AN19" s="124"/>
      <c r="AO19" s="199"/>
      <c r="AP19" s="369"/>
      <c r="AR19" s="375"/>
      <c r="AS19" s="1"/>
    </row>
    <row r="20" spans="1:45" ht="14.25" customHeight="1">
      <c r="A20" s="122" t="s">
        <v>427</v>
      </c>
      <c r="B20" s="118" t="s">
        <v>70</v>
      </c>
      <c r="C20" s="50"/>
      <c r="D20" s="198">
        <v>36565479</v>
      </c>
      <c r="E20" s="119">
        <v>32879661</v>
      </c>
      <c r="F20" s="371">
        <v>-10.080048452257383</v>
      </c>
      <c r="G20" s="119">
        <v>5883430</v>
      </c>
      <c r="H20" s="119">
        <v>144844</v>
      </c>
      <c r="I20" s="119">
        <v>2095</v>
      </c>
      <c r="J20" s="119">
        <v>12312</v>
      </c>
      <c r="K20" s="119">
        <v>14893</v>
      </c>
      <c r="L20" s="119">
        <v>1281331</v>
      </c>
      <c r="M20" s="119">
        <v>57877</v>
      </c>
      <c r="N20" s="343" t="s">
        <v>188</v>
      </c>
      <c r="O20" s="119" t="s">
        <v>9</v>
      </c>
      <c r="P20" s="119">
        <v>8446</v>
      </c>
      <c r="Q20" s="119">
        <v>74190</v>
      </c>
      <c r="R20" s="113"/>
      <c r="S20" s="123" t="s">
        <v>427</v>
      </c>
      <c r="T20" s="122" t="s">
        <v>427</v>
      </c>
      <c r="U20" s="118" t="s">
        <v>70</v>
      </c>
      <c r="V20" s="46"/>
      <c r="W20" s="119">
        <v>176052</v>
      </c>
      <c r="X20" s="119">
        <v>6061931</v>
      </c>
      <c r="Y20" s="119">
        <v>5515</v>
      </c>
      <c r="Z20" s="119">
        <v>82579</v>
      </c>
      <c r="AA20" s="119">
        <v>98804</v>
      </c>
      <c r="AB20" s="119">
        <v>122804</v>
      </c>
      <c r="AC20" s="119">
        <v>10029566</v>
      </c>
      <c r="AD20" s="119">
        <v>12519</v>
      </c>
      <c r="AE20" s="119">
        <v>5121092</v>
      </c>
      <c r="AF20" s="119">
        <v>127847</v>
      </c>
      <c r="AG20" s="119">
        <v>458847</v>
      </c>
      <c r="AH20" s="119">
        <v>703479</v>
      </c>
      <c r="AI20" s="119">
        <v>210982</v>
      </c>
      <c r="AJ20" s="119">
        <v>196667</v>
      </c>
      <c r="AK20" s="119">
        <v>1991559</v>
      </c>
      <c r="AL20" s="113"/>
      <c r="AM20" s="123" t="s">
        <v>427</v>
      </c>
      <c r="AN20" s="124"/>
      <c r="AO20" s="199"/>
      <c r="AP20" s="369"/>
      <c r="AR20" s="375"/>
      <c r="AS20" s="1"/>
    </row>
    <row r="21" spans="1:45" ht="14.25" customHeight="1">
      <c r="A21" s="122" t="s">
        <v>428</v>
      </c>
      <c r="B21" s="118" t="s">
        <v>71</v>
      </c>
      <c r="C21" s="50"/>
      <c r="D21" s="198">
        <v>101791026</v>
      </c>
      <c r="E21" s="119">
        <v>86021992</v>
      </c>
      <c r="F21" s="371">
        <v>-15.491575848739359</v>
      </c>
      <c r="G21" s="119">
        <v>15831070</v>
      </c>
      <c r="H21" s="119">
        <v>281848</v>
      </c>
      <c r="I21" s="119">
        <v>5754</v>
      </c>
      <c r="J21" s="119">
        <v>33743</v>
      </c>
      <c r="K21" s="119">
        <v>40753</v>
      </c>
      <c r="L21" s="119">
        <v>3002637</v>
      </c>
      <c r="M21" s="119" t="s">
        <v>9</v>
      </c>
      <c r="N21" s="343" t="s">
        <v>188</v>
      </c>
      <c r="O21" s="119" t="s">
        <v>9</v>
      </c>
      <c r="P21" s="119">
        <v>16281</v>
      </c>
      <c r="Q21" s="119">
        <v>143452</v>
      </c>
      <c r="R21" s="113"/>
      <c r="S21" s="123" t="s">
        <v>428</v>
      </c>
      <c r="T21" s="122" t="s">
        <v>428</v>
      </c>
      <c r="U21" s="118" t="s">
        <v>71</v>
      </c>
      <c r="V21" s="46"/>
      <c r="W21" s="119">
        <v>231390</v>
      </c>
      <c r="X21" s="119">
        <v>12547578</v>
      </c>
      <c r="Y21" s="119">
        <v>17643</v>
      </c>
      <c r="Z21" s="119">
        <v>335051</v>
      </c>
      <c r="AA21" s="119">
        <v>505524</v>
      </c>
      <c r="AB21" s="119">
        <v>279361</v>
      </c>
      <c r="AC21" s="119">
        <v>31039834</v>
      </c>
      <c r="AD21" s="119">
        <v>1387950</v>
      </c>
      <c r="AE21" s="119">
        <v>8762074</v>
      </c>
      <c r="AF21" s="119">
        <v>1343755</v>
      </c>
      <c r="AG21" s="119">
        <v>133120</v>
      </c>
      <c r="AH21" s="119">
        <v>1064188</v>
      </c>
      <c r="AI21" s="119">
        <v>4243240</v>
      </c>
      <c r="AJ21" s="119">
        <v>519227</v>
      </c>
      <c r="AK21" s="119">
        <v>4256519</v>
      </c>
      <c r="AL21" s="113"/>
      <c r="AM21" s="123" t="s">
        <v>428</v>
      </c>
      <c r="AN21" s="124"/>
      <c r="AO21" s="199"/>
      <c r="AP21" s="369"/>
      <c r="AR21" s="375"/>
      <c r="AS21" s="1"/>
    </row>
    <row r="22" spans="1:45" ht="14.25" customHeight="1">
      <c r="A22" s="122" t="s">
        <v>429</v>
      </c>
      <c r="B22" s="118" t="s">
        <v>24</v>
      </c>
      <c r="C22" s="50"/>
      <c r="D22" s="198">
        <v>34262537</v>
      </c>
      <c r="E22" s="119">
        <v>31619996</v>
      </c>
      <c r="F22" s="371">
        <v>-7.7126250166471895</v>
      </c>
      <c r="G22" s="119">
        <v>7003802</v>
      </c>
      <c r="H22" s="119">
        <v>125556</v>
      </c>
      <c r="I22" s="119">
        <v>2833</v>
      </c>
      <c r="J22" s="119">
        <v>16668</v>
      </c>
      <c r="K22" s="119">
        <v>20167</v>
      </c>
      <c r="L22" s="119">
        <v>1354643</v>
      </c>
      <c r="M22" s="119" t="s">
        <v>9</v>
      </c>
      <c r="N22" s="343" t="s">
        <v>188</v>
      </c>
      <c r="O22" s="119" t="s">
        <v>9</v>
      </c>
      <c r="P22" s="119">
        <v>6852</v>
      </c>
      <c r="Q22" s="119">
        <v>78722</v>
      </c>
      <c r="R22" s="113"/>
      <c r="S22" s="123" t="s">
        <v>429</v>
      </c>
      <c r="T22" s="122" t="s">
        <v>429</v>
      </c>
      <c r="U22" s="118" t="s">
        <v>24</v>
      </c>
      <c r="V22" s="46"/>
      <c r="W22" s="119">
        <v>148058</v>
      </c>
      <c r="X22" s="119">
        <v>4400677</v>
      </c>
      <c r="Y22" s="119">
        <v>5128</v>
      </c>
      <c r="Z22" s="119">
        <v>129997</v>
      </c>
      <c r="AA22" s="119">
        <v>260627</v>
      </c>
      <c r="AB22" s="119">
        <v>115486</v>
      </c>
      <c r="AC22" s="119">
        <v>10164711</v>
      </c>
      <c r="AD22" s="119" t="s">
        <v>9</v>
      </c>
      <c r="AE22" s="119">
        <v>3760211</v>
      </c>
      <c r="AF22" s="119">
        <v>109335</v>
      </c>
      <c r="AG22" s="119">
        <v>677389</v>
      </c>
      <c r="AH22" s="119">
        <v>896539</v>
      </c>
      <c r="AI22" s="119">
        <v>372589</v>
      </c>
      <c r="AJ22" s="119">
        <v>435990</v>
      </c>
      <c r="AK22" s="119">
        <v>1534016</v>
      </c>
      <c r="AL22" s="113"/>
      <c r="AM22" s="123" t="s">
        <v>429</v>
      </c>
      <c r="AN22" s="124"/>
      <c r="AO22" s="199"/>
      <c r="AP22" s="369"/>
      <c r="AR22" s="375"/>
      <c r="AS22" s="1"/>
    </row>
    <row r="23" spans="1:45" ht="14.25" customHeight="1">
      <c r="A23" s="122" t="s">
        <v>430</v>
      </c>
      <c r="B23" s="118" t="s">
        <v>25</v>
      </c>
      <c r="C23" s="50"/>
      <c r="D23" s="198">
        <v>79795191</v>
      </c>
      <c r="E23" s="119">
        <v>75607630</v>
      </c>
      <c r="F23" s="371">
        <v>-5.247886429647119</v>
      </c>
      <c r="G23" s="119">
        <v>12512013</v>
      </c>
      <c r="H23" s="119">
        <v>289891</v>
      </c>
      <c r="I23" s="119">
        <v>4118</v>
      </c>
      <c r="J23" s="119">
        <v>24256</v>
      </c>
      <c r="K23" s="119">
        <v>29377</v>
      </c>
      <c r="L23" s="119">
        <v>2545815</v>
      </c>
      <c r="M23" s="119">
        <v>26713</v>
      </c>
      <c r="N23" s="343" t="s">
        <v>188</v>
      </c>
      <c r="O23" s="119" t="s">
        <v>9</v>
      </c>
      <c r="P23" s="119">
        <v>15152</v>
      </c>
      <c r="Q23" s="119">
        <v>127985</v>
      </c>
      <c r="R23" s="113"/>
      <c r="S23" s="123" t="s">
        <v>430</v>
      </c>
      <c r="T23" s="122" t="s">
        <v>430</v>
      </c>
      <c r="U23" s="118" t="s">
        <v>25</v>
      </c>
      <c r="V23" s="46"/>
      <c r="W23" s="119">
        <v>228348</v>
      </c>
      <c r="X23" s="119">
        <v>15372618</v>
      </c>
      <c r="Y23" s="119">
        <v>10614</v>
      </c>
      <c r="Z23" s="119">
        <v>229701</v>
      </c>
      <c r="AA23" s="119">
        <v>290609</v>
      </c>
      <c r="AB23" s="119">
        <v>419126</v>
      </c>
      <c r="AC23" s="119">
        <v>24439436</v>
      </c>
      <c r="AD23" s="119">
        <v>588660</v>
      </c>
      <c r="AE23" s="119">
        <v>7763847</v>
      </c>
      <c r="AF23" s="119">
        <v>513058</v>
      </c>
      <c r="AG23" s="119">
        <v>248034</v>
      </c>
      <c r="AH23" s="119">
        <v>2112184</v>
      </c>
      <c r="AI23" s="119">
        <v>3367214</v>
      </c>
      <c r="AJ23" s="119">
        <v>366111</v>
      </c>
      <c r="AK23" s="119">
        <v>4082750</v>
      </c>
      <c r="AL23" s="113"/>
      <c r="AM23" s="123" t="s">
        <v>430</v>
      </c>
      <c r="AN23" s="124"/>
      <c r="AO23" s="199"/>
      <c r="AP23" s="369"/>
      <c r="AR23" s="375"/>
      <c r="AS23" s="1"/>
    </row>
    <row r="24" spans="1:45" ht="14.25" customHeight="1">
      <c r="A24" s="118">
        <v>10</v>
      </c>
      <c r="B24" s="118" t="s">
        <v>72</v>
      </c>
      <c r="C24" s="50"/>
      <c r="D24" s="198">
        <v>56128148</v>
      </c>
      <c r="E24" s="119">
        <v>46481773</v>
      </c>
      <c r="F24" s="371">
        <v>-17.186341156312512</v>
      </c>
      <c r="G24" s="119">
        <v>6302448</v>
      </c>
      <c r="H24" s="119">
        <v>406698</v>
      </c>
      <c r="I24" s="119">
        <v>2061</v>
      </c>
      <c r="J24" s="119">
        <v>12209</v>
      </c>
      <c r="K24" s="119">
        <v>14832</v>
      </c>
      <c r="L24" s="119">
        <v>1149712</v>
      </c>
      <c r="M24" s="119">
        <v>52892</v>
      </c>
      <c r="N24" s="343" t="s">
        <v>188</v>
      </c>
      <c r="O24" s="119" t="s">
        <v>9</v>
      </c>
      <c r="P24" s="119">
        <v>18466</v>
      </c>
      <c r="Q24" s="119">
        <v>70334</v>
      </c>
      <c r="R24" s="113"/>
      <c r="S24" s="120">
        <v>10</v>
      </c>
      <c r="T24" s="118">
        <v>10</v>
      </c>
      <c r="U24" s="118" t="s">
        <v>72</v>
      </c>
      <c r="V24" s="46"/>
      <c r="W24" s="119">
        <v>310401</v>
      </c>
      <c r="X24" s="119">
        <v>12436192</v>
      </c>
      <c r="Y24" s="119">
        <v>8987</v>
      </c>
      <c r="Z24" s="119">
        <v>225174</v>
      </c>
      <c r="AA24" s="119">
        <v>481669</v>
      </c>
      <c r="AB24" s="119">
        <v>169120</v>
      </c>
      <c r="AC24" s="119">
        <v>9428298</v>
      </c>
      <c r="AD24" s="119">
        <v>27860</v>
      </c>
      <c r="AE24" s="119">
        <v>6456257</v>
      </c>
      <c r="AF24" s="119">
        <v>138354</v>
      </c>
      <c r="AG24" s="119">
        <v>850238</v>
      </c>
      <c r="AH24" s="119">
        <v>2757009</v>
      </c>
      <c r="AI24" s="119">
        <v>2430357</v>
      </c>
      <c r="AJ24" s="119">
        <v>397534</v>
      </c>
      <c r="AK24" s="119">
        <v>2334671</v>
      </c>
      <c r="AL24" s="113"/>
      <c r="AM24" s="120">
        <v>10</v>
      </c>
      <c r="AN24" s="124"/>
      <c r="AO24" s="199"/>
      <c r="AP24" s="369"/>
      <c r="AR24" s="375"/>
      <c r="AS24" s="1"/>
    </row>
    <row r="25" spans="1:45" ht="14.25" customHeight="1">
      <c r="A25" s="118">
        <v>11</v>
      </c>
      <c r="B25" s="118" t="s">
        <v>73</v>
      </c>
      <c r="C25" s="50"/>
      <c r="D25" s="198">
        <v>31242242</v>
      </c>
      <c r="E25" s="119">
        <v>28920981</v>
      </c>
      <c r="F25" s="371">
        <v>-7.429879712217835</v>
      </c>
      <c r="G25" s="119">
        <v>3915023</v>
      </c>
      <c r="H25" s="119">
        <v>122638</v>
      </c>
      <c r="I25" s="119">
        <v>1417</v>
      </c>
      <c r="J25" s="119">
        <v>8373</v>
      </c>
      <c r="K25" s="119">
        <v>10156</v>
      </c>
      <c r="L25" s="119">
        <v>859815</v>
      </c>
      <c r="M25" s="119">
        <v>63053</v>
      </c>
      <c r="N25" s="343" t="s">
        <v>188</v>
      </c>
      <c r="O25" s="119" t="s">
        <v>9</v>
      </c>
      <c r="P25" s="119">
        <v>7190</v>
      </c>
      <c r="Q25" s="119">
        <v>27535</v>
      </c>
      <c r="R25" s="113"/>
      <c r="S25" s="120">
        <v>11</v>
      </c>
      <c r="T25" s="118">
        <v>11</v>
      </c>
      <c r="U25" s="118" t="s">
        <v>73</v>
      </c>
      <c r="V25" s="46"/>
      <c r="W25" s="119">
        <v>122090</v>
      </c>
      <c r="X25" s="119">
        <v>7813188</v>
      </c>
      <c r="Y25" s="119">
        <v>2869</v>
      </c>
      <c r="Z25" s="119">
        <v>303506</v>
      </c>
      <c r="AA25" s="119">
        <v>76661</v>
      </c>
      <c r="AB25" s="119">
        <v>86029</v>
      </c>
      <c r="AC25" s="119">
        <v>6978022</v>
      </c>
      <c r="AD25" s="119">
        <v>11079</v>
      </c>
      <c r="AE25" s="119">
        <v>2997743</v>
      </c>
      <c r="AF25" s="119">
        <v>181061</v>
      </c>
      <c r="AG25" s="119">
        <v>249191</v>
      </c>
      <c r="AH25" s="119">
        <v>1301959</v>
      </c>
      <c r="AI25" s="119">
        <v>1703933</v>
      </c>
      <c r="AJ25" s="119">
        <v>488450</v>
      </c>
      <c r="AK25" s="119">
        <v>1590000</v>
      </c>
      <c r="AL25" s="113"/>
      <c r="AM25" s="120">
        <v>11</v>
      </c>
      <c r="AN25" s="124"/>
      <c r="AO25" s="199"/>
      <c r="AP25" s="369"/>
      <c r="AR25" s="375"/>
      <c r="AS25" s="1"/>
    </row>
    <row r="26" spans="1:45" ht="14.25" customHeight="1">
      <c r="A26" s="118">
        <v>12</v>
      </c>
      <c r="B26" s="118" t="s">
        <v>74</v>
      </c>
      <c r="C26" s="50"/>
      <c r="D26" s="198">
        <v>7455233</v>
      </c>
      <c r="E26" s="119">
        <v>7122960</v>
      </c>
      <c r="F26" s="371">
        <v>-4.456909663319708</v>
      </c>
      <c r="G26" s="119">
        <v>631483</v>
      </c>
      <c r="H26" s="119">
        <v>35428</v>
      </c>
      <c r="I26" s="119">
        <v>126</v>
      </c>
      <c r="J26" s="119">
        <v>747</v>
      </c>
      <c r="K26" s="119">
        <v>905</v>
      </c>
      <c r="L26" s="119">
        <v>104785</v>
      </c>
      <c r="M26" s="119" t="s">
        <v>9</v>
      </c>
      <c r="N26" s="343" t="s">
        <v>188</v>
      </c>
      <c r="O26" s="119" t="s">
        <v>9</v>
      </c>
      <c r="P26" s="119">
        <v>1651</v>
      </c>
      <c r="Q26" s="119">
        <v>4665</v>
      </c>
      <c r="R26" s="113"/>
      <c r="S26" s="120">
        <v>12</v>
      </c>
      <c r="T26" s="118">
        <v>12</v>
      </c>
      <c r="U26" s="118" t="s">
        <v>74</v>
      </c>
      <c r="V26" s="46"/>
      <c r="W26" s="119">
        <v>16295</v>
      </c>
      <c r="X26" s="119">
        <v>2677048</v>
      </c>
      <c r="Y26" s="119">
        <v>927</v>
      </c>
      <c r="Z26" s="119">
        <v>5457</v>
      </c>
      <c r="AA26" s="119">
        <v>49993</v>
      </c>
      <c r="AB26" s="119">
        <v>4529</v>
      </c>
      <c r="AC26" s="119">
        <v>1237169</v>
      </c>
      <c r="AD26" s="119">
        <v>87948</v>
      </c>
      <c r="AE26" s="119">
        <v>624951</v>
      </c>
      <c r="AF26" s="119">
        <v>58313</v>
      </c>
      <c r="AG26" s="119">
        <v>250599</v>
      </c>
      <c r="AH26" s="119">
        <v>327006</v>
      </c>
      <c r="AI26" s="119">
        <v>331572</v>
      </c>
      <c r="AJ26" s="119">
        <v>119738</v>
      </c>
      <c r="AK26" s="119">
        <v>551625</v>
      </c>
      <c r="AL26" s="113"/>
      <c r="AM26" s="120">
        <v>12</v>
      </c>
      <c r="AN26" s="124"/>
      <c r="AO26" s="199"/>
      <c r="AP26" s="369"/>
      <c r="AR26" s="375"/>
      <c r="AS26" s="1"/>
    </row>
    <row r="27" spans="1:45" ht="14.25" customHeight="1">
      <c r="A27" s="118">
        <v>13</v>
      </c>
      <c r="B27" s="118" t="s">
        <v>12</v>
      </c>
      <c r="C27" s="50"/>
      <c r="D27" s="198">
        <v>4450178</v>
      </c>
      <c r="E27" s="119">
        <v>4723781</v>
      </c>
      <c r="F27" s="371">
        <v>6.148136097028023</v>
      </c>
      <c r="G27" s="119">
        <v>838489</v>
      </c>
      <c r="H27" s="119">
        <v>25988</v>
      </c>
      <c r="I27" s="119">
        <v>65</v>
      </c>
      <c r="J27" s="119">
        <v>387</v>
      </c>
      <c r="K27" s="119">
        <v>467</v>
      </c>
      <c r="L27" s="119">
        <v>66779</v>
      </c>
      <c r="M27" s="119" t="s">
        <v>9</v>
      </c>
      <c r="N27" s="343" t="s">
        <v>188</v>
      </c>
      <c r="O27" s="119" t="s">
        <v>9</v>
      </c>
      <c r="P27" s="119">
        <v>1500</v>
      </c>
      <c r="Q27" s="119">
        <v>2078</v>
      </c>
      <c r="R27" s="113"/>
      <c r="S27" s="120">
        <v>13</v>
      </c>
      <c r="T27" s="118">
        <v>13</v>
      </c>
      <c r="U27" s="118" t="s">
        <v>12</v>
      </c>
      <c r="V27" s="46"/>
      <c r="W27" s="119">
        <v>3235</v>
      </c>
      <c r="X27" s="119">
        <v>1224442</v>
      </c>
      <c r="Y27" s="119">
        <v>722</v>
      </c>
      <c r="Z27" s="342">
        <v>78</v>
      </c>
      <c r="AA27" s="119">
        <v>58319</v>
      </c>
      <c r="AB27" s="119">
        <v>3146</v>
      </c>
      <c r="AC27" s="119">
        <v>452812</v>
      </c>
      <c r="AD27" s="119" t="s">
        <v>9</v>
      </c>
      <c r="AE27" s="119">
        <v>464168</v>
      </c>
      <c r="AF27" s="119">
        <v>20624</v>
      </c>
      <c r="AG27" s="119">
        <v>241980</v>
      </c>
      <c r="AH27" s="119">
        <v>497898</v>
      </c>
      <c r="AI27" s="119">
        <v>296692</v>
      </c>
      <c r="AJ27" s="119">
        <v>76084</v>
      </c>
      <c r="AK27" s="119">
        <v>447828</v>
      </c>
      <c r="AL27" s="113"/>
      <c r="AM27" s="120">
        <v>13</v>
      </c>
      <c r="AN27" s="124"/>
      <c r="AO27" s="199"/>
      <c r="AP27" s="369"/>
      <c r="AR27" s="375"/>
      <c r="AS27" s="1"/>
    </row>
    <row r="28" spans="1:45" ht="14.25" customHeight="1">
      <c r="A28" s="118">
        <v>14</v>
      </c>
      <c r="B28" s="118" t="s">
        <v>75</v>
      </c>
      <c r="C28" s="50"/>
      <c r="D28" s="198">
        <v>3825886</v>
      </c>
      <c r="E28" s="119">
        <v>3425252</v>
      </c>
      <c r="F28" s="371">
        <v>-10.471665909543571</v>
      </c>
      <c r="G28" s="119">
        <v>217363</v>
      </c>
      <c r="H28" s="119">
        <v>13902</v>
      </c>
      <c r="I28" s="119">
        <v>55</v>
      </c>
      <c r="J28" s="119">
        <v>322</v>
      </c>
      <c r="K28" s="119">
        <v>388</v>
      </c>
      <c r="L28" s="119">
        <v>37060</v>
      </c>
      <c r="M28" s="119" t="s">
        <v>9</v>
      </c>
      <c r="N28" s="343" t="s">
        <v>188</v>
      </c>
      <c r="O28" s="119" t="s">
        <v>9</v>
      </c>
      <c r="P28" s="119">
        <v>808</v>
      </c>
      <c r="Q28" s="119">
        <v>927</v>
      </c>
      <c r="R28" s="113"/>
      <c r="S28" s="120">
        <v>14</v>
      </c>
      <c r="T28" s="118">
        <v>14</v>
      </c>
      <c r="U28" s="118" t="s">
        <v>75</v>
      </c>
      <c r="V28" s="46"/>
      <c r="W28" s="119">
        <v>3638</v>
      </c>
      <c r="X28" s="119">
        <v>1531707</v>
      </c>
      <c r="Y28" s="202" t="s">
        <v>188</v>
      </c>
      <c r="Z28" s="119">
        <v>9061</v>
      </c>
      <c r="AA28" s="119">
        <v>55654</v>
      </c>
      <c r="AB28" s="119">
        <v>8555</v>
      </c>
      <c r="AC28" s="119">
        <v>362262</v>
      </c>
      <c r="AD28" s="119">
        <v>122881</v>
      </c>
      <c r="AE28" s="119">
        <v>322958</v>
      </c>
      <c r="AF28" s="119">
        <v>14646</v>
      </c>
      <c r="AG28" s="119">
        <v>167835</v>
      </c>
      <c r="AH28" s="343">
        <v>214935</v>
      </c>
      <c r="AI28" s="119">
        <v>125557</v>
      </c>
      <c r="AJ28" s="119">
        <v>53996</v>
      </c>
      <c r="AK28" s="119">
        <v>160742</v>
      </c>
      <c r="AL28" s="113"/>
      <c r="AM28" s="120">
        <v>14</v>
      </c>
      <c r="AN28" s="124"/>
      <c r="AO28" s="199"/>
      <c r="AP28" s="369"/>
      <c r="AR28" s="375"/>
      <c r="AS28" s="1"/>
    </row>
    <row r="29" spans="1:45" ht="14.25" customHeight="1">
      <c r="A29" s="118">
        <v>15</v>
      </c>
      <c r="B29" s="118" t="s">
        <v>13</v>
      </c>
      <c r="C29" s="50"/>
      <c r="D29" s="198">
        <v>8183642</v>
      </c>
      <c r="E29" s="119">
        <v>8709178</v>
      </c>
      <c r="F29" s="371">
        <v>6.421786290260489</v>
      </c>
      <c r="G29" s="119">
        <v>693063</v>
      </c>
      <c r="H29" s="119">
        <v>48194</v>
      </c>
      <c r="I29" s="119">
        <v>216</v>
      </c>
      <c r="J29" s="119">
        <v>1278</v>
      </c>
      <c r="K29" s="119">
        <v>1553</v>
      </c>
      <c r="L29" s="119">
        <v>192300</v>
      </c>
      <c r="M29" s="119">
        <v>14890</v>
      </c>
      <c r="N29" s="343" t="s">
        <v>188</v>
      </c>
      <c r="O29" s="119" t="s">
        <v>9</v>
      </c>
      <c r="P29" s="119">
        <v>2809</v>
      </c>
      <c r="Q29" s="119">
        <v>5403</v>
      </c>
      <c r="R29" s="113"/>
      <c r="S29" s="120">
        <v>15</v>
      </c>
      <c r="T29" s="118">
        <v>15</v>
      </c>
      <c r="U29" s="118" t="s">
        <v>13</v>
      </c>
      <c r="V29" s="46"/>
      <c r="W29" s="119">
        <v>49310</v>
      </c>
      <c r="X29" s="119">
        <v>2548720</v>
      </c>
      <c r="Y29" s="119">
        <v>1039</v>
      </c>
      <c r="Z29" s="119">
        <v>5266</v>
      </c>
      <c r="AA29" s="119">
        <v>79911</v>
      </c>
      <c r="AB29" s="119">
        <v>19114</v>
      </c>
      <c r="AC29" s="119">
        <v>1434473</v>
      </c>
      <c r="AD29" s="119" t="s">
        <v>9</v>
      </c>
      <c r="AE29" s="119">
        <v>1027347</v>
      </c>
      <c r="AF29" s="119">
        <v>85848</v>
      </c>
      <c r="AG29" s="119">
        <v>282576</v>
      </c>
      <c r="AH29" s="119">
        <v>861863</v>
      </c>
      <c r="AI29" s="119">
        <v>347482</v>
      </c>
      <c r="AJ29" s="119">
        <v>146043</v>
      </c>
      <c r="AK29" s="119">
        <v>860480</v>
      </c>
      <c r="AL29" s="113"/>
      <c r="AM29" s="120">
        <v>15</v>
      </c>
      <c r="AN29" s="124"/>
      <c r="AO29" s="199"/>
      <c r="AP29" s="369"/>
      <c r="AR29" s="375"/>
      <c r="AS29" s="1"/>
    </row>
    <row r="30" spans="1:45" ht="14.25" customHeight="1">
      <c r="A30" s="118">
        <v>16</v>
      </c>
      <c r="B30" s="118" t="s">
        <v>76</v>
      </c>
      <c r="C30" s="50"/>
      <c r="D30" s="198">
        <v>11650394</v>
      </c>
      <c r="E30" s="119">
        <v>11161250</v>
      </c>
      <c r="F30" s="371">
        <v>-4.19851895137624</v>
      </c>
      <c r="G30" s="119">
        <v>1243879</v>
      </c>
      <c r="H30" s="119">
        <v>50095</v>
      </c>
      <c r="I30" s="119">
        <v>345</v>
      </c>
      <c r="J30" s="119">
        <v>2037</v>
      </c>
      <c r="K30" s="119">
        <v>2470</v>
      </c>
      <c r="L30" s="119">
        <v>300161</v>
      </c>
      <c r="M30" s="119">
        <v>20164</v>
      </c>
      <c r="N30" s="343" t="s">
        <v>188</v>
      </c>
      <c r="O30" s="119" t="s">
        <v>9</v>
      </c>
      <c r="P30" s="119">
        <v>2929</v>
      </c>
      <c r="Q30" s="119">
        <v>19335</v>
      </c>
      <c r="R30" s="113"/>
      <c r="S30" s="120">
        <v>16</v>
      </c>
      <c r="T30" s="118">
        <v>16</v>
      </c>
      <c r="U30" s="118" t="s">
        <v>76</v>
      </c>
      <c r="V30" s="46"/>
      <c r="W30" s="119">
        <v>107851</v>
      </c>
      <c r="X30" s="119">
        <v>2814396</v>
      </c>
      <c r="Y30" s="119">
        <v>891</v>
      </c>
      <c r="Z30" s="119">
        <v>158581</v>
      </c>
      <c r="AA30" s="119">
        <v>81287</v>
      </c>
      <c r="AB30" s="119">
        <v>33969</v>
      </c>
      <c r="AC30" s="119">
        <v>3507030</v>
      </c>
      <c r="AD30" s="119">
        <v>12668</v>
      </c>
      <c r="AE30" s="119">
        <v>1545146</v>
      </c>
      <c r="AF30" s="119">
        <v>38812</v>
      </c>
      <c r="AG30" s="119">
        <v>228964</v>
      </c>
      <c r="AH30" s="119">
        <v>28919</v>
      </c>
      <c r="AI30" s="119">
        <v>200486</v>
      </c>
      <c r="AJ30" s="119">
        <v>48491</v>
      </c>
      <c r="AK30" s="119">
        <v>712344</v>
      </c>
      <c r="AL30" s="113"/>
      <c r="AM30" s="120">
        <v>16</v>
      </c>
      <c r="AN30" s="124"/>
      <c r="AO30" s="199"/>
      <c r="AP30" s="369"/>
      <c r="AR30" s="375"/>
      <c r="AS30" s="1"/>
    </row>
    <row r="31" spans="1:45" ht="14.25" customHeight="1">
      <c r="A31" s="118">
        <v>17</v>
      </c>
      <c r="B31" s="118" t="s">
        <v>77</v>
      </c>
      <c r="C31" s="50"/>
      <c r="D31" s="198">
        <v>13860614</v>
      </c>
      <c r="E31" s="119">
        <v>11794535</v>
      </c>
      <c r="F31" s="371">
        <v>-14.906114548749427</v>
      </c>
      <c r="G31" s="119">
        <v>2258124</v>
      </c>
      <c r="H31" s="119">
        <v>25029</v>
      </c>
      <c r="I31" s="119">
        <v>436</v>
      </c>
      <c r="J31" s="119">
        <v>2566</v>
      </c>
      <c r="K31" s="119">
        <v>3105</v>
      </c>
      <c r="L31" s="119">
        <v>279454</v>
      </c>
      <c r="M31" s="119">
        <v>90932</v>
      </c>
      <c r="N31" s="343" t="s">
        <v>188</v>
      </c>
      <c r="O31" s="119" t="s">
        <v>9</v>
      </c>
      <c r="P31" s="119">
        <v>1416</v>
      </c>
      <c r="Q31" s="119">
        <v>24065</v>
      </c>
      <c r="R31" s="113"/>
      <c r="S31" s="120">
        <v>17</v>
      </c>
      <c r="T31" s="118">
        <v>17</v>
      </c>
      <c r="U31" s="118" t="s">
        <v>77</v>
      </c>
      <c r="V31" s="46"/>
      <c r="W31" s="119">
        <v>184921</v>
      </c>
      <c r="X31" s="119">
        <v>1506718</v>
      </c>
      <c r="Y31" s="119">
        <v>1277</v>
      </c>
      <c r="Z31" s="119">
        <v>151849</v>
      </c>
      <c r="AA31" s="119">
        <v>95887</v>
      </c>
      <c r="AB31" s="119">
        <v>119900</v>
      </c>
      <c r="AC31" s="119">
        <v>1598424</v>
      </c>
      <c r="AD31" s="119">
        <v>62260</v>
      </c>
      <c r="AE31" s="119">
        <v>840789</v>
      </c>
      <c r="AF31" s="119">
        <v>1882791</v>
      </c>
      <c r="AG31" s="119">
        <v>790435</v>
      </c>
      <c r="AH31" s="119">
        <v>1081116</v>
      </c>
      <c r="AI31" s="119">
        <v>590219</v>
      </c>
      <c r="AJ31" s="119">
        <v>44122</v>
      </c>
      <c r="AK31" s="119">
        <v>158700</v>
      </c>
      <c r="AL31" s="113"/>
      <c r="AM31" s="120">
        <v>17</v>
      </c>
      <c r="AN31" s="124"/>
      <c r="AO31" s="199"/>
      <c r="AP31" s="369"/>
      <c r="AR31" s="375"/>
      <c r="AS31" s="1"/>
    </row>
    <row r="32" spans="1:45" ht="14.25" customHeight="1">
      <c r="A32" s="118">
        <v>18</v>
      </c>
      <c r="B32" s="118" t="s">
        <v>78</v>
      </c>
      <c r="C32" s="50"/>
      <c r="D32" s="198">
        <v>9999902</v>
      </c>
      <c r="E32" s="119">
        <v>10535586</v>
      </c>
      <c r="F32" s="371">
        <v>5.356892497546473</v>
      </c>
      <c r="G32" s="119">
        <v>675897</v>
      </c>
      <c r="H32" s="119">
        <v>30073</v>
      </c>
      <c r="I32" s="119">
        <v>193</v>
      </c>
      <c r="J32" s="119">
        <v>1149</v>
      </c>
      <c r="K32" s="119">
        <v>1395</v>
      </c>
      <c r="L32" s="119">
        <v>121716</v>
      </c>
      <c r="M32" s="119">
        <v>25619</v>
      </c>
      <c r="N32" s="343" t="s">
        <v>188</v>
      </c>
      <c r="O32" s="119" t="s">
        <v>9</v>
      </c>
      <c r="P32" s="119">
        <v>1758</v>
      </c>
      <c r="Q32" s="119">
        <v>4682</v>
      </c>
      <c r="R32" s="113"/>
      <c r="S32" s="120">
        <v>18</v>
      </c>
      <c r="T32" s="118">
        <v>18</v>
      </c>
      <c r="U32" s="118" t="s">
        <v>78</v>
      </c>
      <c r="V32" s="46"/>
      <c r="W32" s="119">
        <v>9221</v>
      </c>
      <c r="X32" s="119">
        <v>1784559</v>
      </c>
      <c r="Y32" s="119">
        <v>914</v>
      </c>
      <c r="Z32" s="119">
        <v>49519</v>
      </c>
      <c r="AA32" s="119">
        <v>180130</v>
      </c>
      <c r="AB32" s="119">
        <v>23063</v>
      </c>
      <c r="AC32" s="119">
        <v>2052863</v>
      </c>
      <c r="AD32" s="119">
        <v>109567</v>
      </c>
      <c r="AE32" s="119">
        <v>652518</v>
      </c>
      <c r="AF32" s="119">
        <v>2957565</v>
      </c>
      <c r="AG32" s="119">
        <v>150879</v>
      </c>
      <c r="AH32" s="119">
        <v>536219</v>
      </c>
      <c r="AI32" s="119">
        <v>257944</v>
      </c>
      <c r="AJ32" s="119">
        <v>278319</v>
      </c>
      <c r="AK32" s="119">
        <v>629824</v>
      </c>
      <c r="AL32" s="113"/>
      <c r="AM32" s="120">
        <v>18</v>
      </c>
      <c r="AN32" s="124"/>
      <c r="AO32" s="199"/>
      <c r="AP32" s="369"/>
      <c r="AR32" s="375"/>
      <c r="AS32" s="1"/>
    </row>
    <row r="33" spans="1:45" ht="14.25" customHeight="1">
      <c r="A33" s="118">
        <v>19</v>
      </c>
      <c r="B33" s="118" t="s">
        <v>79</v>
      </c>
      <c r="C33" s="50"/>
      <c r="D33" s="198">
        <v>11837353</v>
      </c>
      <c r="E33" s="119">
        <v>12198365</v>
      </c>
      <c r="F33" s="371">
        <v>3.0497696571184507</v>
      </c>
      <c r="G33" s="119">
        <v>1388573</v>
      </c>
      <c r="H33" s="119">
        <v>41973</v>
      </c>
      <c r="I33" s="119">
        <v>396</v>
      </c>
      <c r="J33" s="119">
        <v>2342</v>
      </c>
      <c r="K33" s="119">
        <v>2837</v>
      </c>
      <c r="L33" s="119">
        <v>239183</v>
      </c>
      <c r="M33" s="119" t="s">
        <v>9</v>
      </c>
      <c r="N33" s="343" t="s">
        <v>188</v>
      </c>
      <c r="O33" s="119" t="s">
        <v>9</v>
      </c>
      <c r="P33" s="119">
        <v>2154</v>
      </c>
      <c r="Q33" s="119">
        <v>9376</v>
      </c>
      <c r="R33" s="113"/>
      <c r="S33" s="120">
        <v>19</v>
      </c>
      <c r="T33" s="118">
        <v>19</v>
      </c>
      <c r="U33" s="118" t="s">
        <v>79</v>
      </c>
      <c r="V33" s="46"/>
      <c r="W33" s="119">
        <v>21227</v>
      </c>
      <c r="X33" s="119">
        <v>2363813</v>
      </c>
      <c r="Y33" s="119">
        <v>1741</v>
      </c>
      <c r="Z33" s="119">
        <v>34781</v>
      </c>
      <c r="AA33" s="119">
        <v>99742</v>
      </c>
      <c r="AB33" s="119">
        <v>45892</v>
      </c>
      <c r="AC33" s="119">
        <v>3194538</v>
      </c>
      <c r="AD33" s="119">
        <v>517390</v>
      </c>
      <c r="AE33" s="119">
        <v>903952</v>
      </c>
      <c r="AF33" s="119">
        <v>2135712</v>
      </c>
      <c r="AG33" s="119">
        <v>133444</v>
      </c>
      <c r="AH33" s="119">
        <v>214014</v>
      </c>
      <c r="AI33" s="119">
        <v>95747</v>
      </c>
      <c r="AJ33" s="119">
        <v>155102</v>
      </c>
      <c r="AK33" s="119">
        <v>594436</v>
      </c>
      <c r="AL33" s="113"/>
      <c r="AM33" s="120">
        <v>19</v>
      </c>
      <c r="AN33" s="124"/>
      <c r="AO33" s="199"/>
      <c r="AP33" s="369"/>
      <c r="AR33" s="375"/>
      <c r="AS33" s="1"/>
    </row>
    <row r="34" spans="1:45" ht="14.25" customHeight="1">
      <c r="A34" s="118">
        <v>20</v>
      </c>
      <c r="B34" s="118" t="s">
        <v>80</v>
      </c>
      <c r="C34" s="50"/>
      <c r="D34" s="198">
        <v>8634096</v>
      </c>
      <c r="E34" s="119">
        <v>9394090</v>
      </c>
      <c r="F34" s="371">
        <v>8.80224171702515</v>
      </c>
      <c r="G34" s="119">
        <v>377557</v>
      </c>
      <c r="H34" s="119">
        <v>44062</v>
      </c>
      <c r="I34" s="119">
        <v>124</v>
      </c>
      <c r="J34" s="119">
        <v>733</v>
      </c>
      <c r="K34" s="119">
        <v>884</v>
      </c>
      <c r="L34" s="119">
        <v>89859</v>
      </c>
      <c r="M34" s="119">
        <v>2654</v>
      </c>
      <c r="N34" s="343" t="s">
        <v>188</v>
      </c>
      <c r="O34" s="119" t="s">
        <v>9</v>
      </c>
      <c r="P34" s="119">
        <v>2629</v>
      </c>
      <c r="Q34" s="119">
        <v>2951</v>
      </c>
      <c r="R34" s="113"/>
      <c r="S34" s="120">
        <v>20</v>
      </c>
      <c r="T34" s="118">
        <v>20</v>
      </c>
      <c r="U34" s="118" t="s">
        <v>80</v>
      </c>
      <c r="V34" s="46"/>
      <c r="W34" s="119">
        <v>2118</v>
      </c>
      <c r="X34" s="119">
        <v>2645455</v>
      </c>
      <c r="Y34" s="119">
        <v>1470</v>
      </c>
      <c r="Z34" s="119">
        <v>39113</v>
      </c>
      <c r="AA34" s="119">
        <v>46078</v>
      </c>
      <c r="AB34" s="119">
        <v>321040</v>
      </c>
      <c r="AC34" s="119">
        <v>2816157</v>
      </c>
      <c r="AD34" s="119">
        <v>77555</v>
      </c>
      <c r="AE34" s="119">
        <v>1145131</v>
      </c>
      <c r="AF34" s="119">
        <v>90894</v>
      </c>
      <c r="AG34" s="119">
        <v>41328</v>
      </c>
      <c r="AH34" s="119">
        <v>381576</v>
      </c>
      <c r="AI34" s="119">
        <v>166625</v>
      </c>
      <c r="AJ34" s="119">
        <v>368097</v>
      </c>
      <c r="AK34" s="119">
        <v>730000</v>
      </c>
      <c r="AL34" s="113"/>
      <c r="AM34" s="120">
        <v>20</v>
      </c>
      <c r="AN34" s="124"/>
      <c r="AO34" s="199"/>
      <c r="AP34" s="369"/>
      <c r="AR34" s="375"/>
      <c r="AS34" s="1"/>
    </row>
    <row r="35" spans="1:45" ht="14.25" customHeight="1">
      <c r="A35" s="118">
        <v>21</v>
      </c>
      <c r="B35" s="118" t="s">
        <v>81</v>
      </c>
      <c r="C35" s="50"/>
      <c r="D35" s="198">
        <v>21747005</v>
      </c>
      <c r="E35" s="119">
        <v>20184960</v>
      </c>
      <c r="F35" s="371">
        <v>-7.182805172482376</v>
      </c>
      <c r="G35" s="119">
        <v>4532892</v>
      </c>
      <c r="H35" s="119">
        <v>84710</v>
      </c>
      <c r="I35" s="119">
        <v>1644</v>
      </c>
      <c r="J35" s="119">
        <v>9661</v>
      </c>
      <c r="K35" s="119">
        <v>11678</v>
      </c>
      <c r="L35" s="119">
        <v>801819</v>
      </c>
      <c r="M35" s="119">
        <v>19710</v>
      </c>
      <c r="N35" s="343" t="s">
        <v>188</v>
      </c>
      <c r="O35" s="119" t="s">
        <v>9</v>
      </c>
      <c r="P35" s="119">
        <v>4905</v>
      </c>
      <c r="Q35" s="119">
        <v>24343</v>
      </c>
      <c r="R35" s="113"/>
      <c r="S35" s="120">
        <v>21</v>
      </c>
      <c r="T35" s="118">
        <v>21</v>
      </c>
      <c r="U35" s="118" t="s">
        <v>81</v>
      </c>
      <c r="V35" s="46"/>
      <c r="W35" s="119">
        <v>82020</v>
      </c>
      <c r="X35" s="119">
        <v>2871526</v>
      </c>
      <c r="Y35" s="119">
        <v>3343</v>
      </c>
      <c r="Z35" s="119">
        <v>185931</v>
      </c>
      <c r="AA35" s="119">
        <v>92355</v>
      </c>
      <c r="AB35" s="119">
        <v>132476</v>
      </c>
      <c r="AC35" s="119">
        <v>4959263</v>
      </c>
      <c r="AD35" s="119">
        <v>355753</v>
      </c>
      <c r="AE35" s="119">
        <v>1937622</v>
      </c>
      <c r="AF35" s="119">
        <v>772901</v>
      </c>
      <c r="AG35" s="119">
        <v>513213</v>
      </c>
      <c r="AH35" s="119">
        <v>1222387</v>
      </c>
      <c r="AI35" s="119">
        <v>681206</v>
      </c>
      <c r="AJ35" s="119">
        <v>167189</v>
      </c>
      <c r="AK35" s="119">
        <v>716413</v>
      </c>
      <c r="AL35" s="113"/>
      <c r="AM35" s="120">
        <v>21</v>
      </c>
      <c r="AN35" s="124"/>
      <c r="AO35" s="199"/>
      <c r="AP35" s="369"/>
      <c r="AR35" s="375"/>
      <c r="AS35" s="1"/>
    </row>
    <row r="36" spans="1:45" ht="14.25" customHeight="1">
      <c r="A36" s="118">
        <v>22</v>
      </c>
      <c r="B36" s="118" t="s">
        <v>14</v>
      </c>
      <c r="C36" s="50"/>
      <c r="D36" s="198">
        <v>12545565</v>
      </c>
      <c r="E36" s="119">
        <v>12217077</v>
      </c>
      <c r="F36" s="371">
        <v>-2.618359555747385</v>
      </c>
      <c r="G36" s="119">
        <v>2532708</v>
      </c>
      <c r="H36" s="119">
        <v>27117</v>
      </c>
      <c r="I36" s="119">
        <v>700</v>
      </c>
      <c r="J36" s="119">
        <v>4110</v>
      </c>
      <c r="K36" s="119">
        <v>4967</v>
      </c>
      <c r="L36" s="119">
        <v>297042</v>
      </c>
      <c r="M36" s="119" t="s">
        <v>9</v>
      </c>
      <c r="N36" s="343" t="s">
        <v>188</v>
      </c>
      <c r="O36" s="119" t="s">
        <v>9</v>
      </c>
      <c r="P36" s="119">
        <v>1570</v>
      </c>
      <c r="Q36" s="119">
        <v>14462</v>
      </c>
      <c r="R36" s="113"/>
      <c r="S36" s="120">
        <v>22</v>
      </c>
      <c r="T36" s="118">
        <v>22</v>
      </c>
      <c r="U36" s="118" t="s">
        <v>14</v>
      </c>
      <c r="V36" s="46"/>
      <c r="W36" s="119">
        <v>11730</v>
      </c>
      <c r="X36" s="119">
        <v>1737946</v>
      </c>
      <c r="Y36" s="119">
        <v>1564</v>
      </c>
      <c r="Z36" s="119">
        <v>12358</v>
      </c>
      <c r="AA36" s="119">
        <v>152659</v>
      </c>
      <c r="AB36" s="119">
        <v>40067</v>
      </c>
      <c r="AC36" s="119">
        <v>2398136</v>
      </c>
      <c r="AD36" s="119">
        <v>1017262</v>
      </c>
      <c r="AE36" s="119">
        <v>1633197</v>
      </c>
      <c r="AF36" s="119">
        <v>767794</v>
      </c>
      <c r="AG36" s="119">
        <v>133675</v>
      </c>
      <c r="AH36" s="119">
        <v>54547</v>
      </c>
      <c r="AI36" s="119">
        <v>695398</v>
      </c>
      <c r="AJ36" s="119">
        <v>192368</v>
      </c>
      <c r="AK36" s="119">
        <v>485700</v>
      </c>
      <c r="AL36" s="113"/>
      <c r="AM36" s="120">
        <v>22</v>
      </c>
      <c r="AN36" s="124"/>
      <c r="AO36" s="199"/>
      <c r="AP36" s="369"/>
      <c r="AR36" s="375"/>
      <c r="AS36" s="1"/>
    </row>
    <row r="37" spans="1:45" ht="14.25" customHeight="1">
      <c r="A37" s="118">
        <v>23</v>
      </c>
      <c r="B37" s="118" t="s">
        <v>82</v>
      </c>
      <c r="C37" s="50"/>
      <c r="D37" s="198">
        <v>19635554</v>
      </c>
      <c r="E37" s="119">
        <v>18696580</v>
      </c>
      <c r="F37" s="371">
        <v>-4.782009206361071</v>
      </c>
      <c r="G37" s="119">
        <v>5455114</v>
      </c>
      <c r="H37" s="119">
        <v>62935</v>
      </c>
      <c r="I37" s="119">
        <v>1536</v>
      </c>
      <c r="J37" s="119">
        <v>8982</v>
      </c>
      <c r="K37" s="119">
        <v>10826</v>
      </c>
      <c r="L37" s="119">
        <v>638876</v>
      </c>
      <c r="M37" s="119" t="s">
        <v>9</v>
      </c>
      <c r="N37" s="343" t="s">
        <v>188</v>
      </c>
      <c r="O37" s="119" t="s">
        <v>9</v>
      </c>
      <c r="P37" s="119">
        <v>3664</v>
      </c>
      <c r="Q37" s="119">
        <v>47307</v>
      </c>
      <c r="R37" s="113"/>
      <c r="S37" s="120">
        <v>23</v>
      </c>
      <c r="T37" s="118">
        <v>23</v>
      </c>
      <c r="U37" s="118" t="s">
        <v>82</v>
      </c>
      <c r="V37" s="46"/>
      <c r="W37" s="119">
        <v>172911</v>
      </c>
      <c r="X37" s="119">
        <v>1400703</v>
      </c>
      <c r="Y37" s="119">
        <v>4716</v>
      </c>
      <c r="Z37" s="119">
        <v>53884</v>
      </c>
      <c r="AA37" s="119">
        <v>196814</v>
      </c>
      <c r="AB37" s="119">
        <v>62846</v>
      </c>
      <c r="AC37" s="119">
        <v>4407281</v>
      </c>
      <c r="AD37" s="119">
        <v>764109</v>
      </c>
      <c r="AE37" s="119">
        <v>1646991</v>
      </c>
      <c r="AF37" s="119">
        <v>455106</v>
      </c>
      <c r="AG37" s="119">
        <v>53576</v>
      </c>
      <c r="AH37" s="119">
        <v>1176278</v>
      </c>
      <c r="AI37" s="119">
        <v>1084194</v>
      </c>
      <c r="AJ37" s="119">
        <v>220840</v>
      </c>
      <c r="AK37" s="119">
        <v>767091</v>
      </c>
      <c r="AL37" s="113"/>
      <c r="AM37" s="120">
        <v>23</v>
      </c>
      <c r="AN37" s="124"/>
      <c r="AO37" s="199"/>
      <c r="AP37" s="369"/>
      <c r="AR37" s="375"/>
      <c r="AS37" s="1"/>
    </row>
    <row r="38" spans="1:45" ht="14.25" customHeight="1">
      <c r="A38" s="118">
        <v>24</v>
      </c>
      <c r="B38" s="118" t="s">
        <v>15</v>
      </c>
      <c r="C38" s="50"/>
      <c r="D38" s="198">
        <v>11689910</v>
      </c>
      <c r="E38" s="119">
        <v>9747197</v>
      </c>
      <c r="F38" s="371">
        <v>-16.618716482847173</v>
      </c>
      <c r="G38" s="119">
        <v>2602782</v>
      </c>
      <c r="H38" s="119">
        <v>36375</v>
      </c>
      <c r="I38" s="119">
        <v>852</v>
      </c>
      <c r="J38" s="119">
        <v>5059</v>
      </c>
      <c r="K38" s="119">
        <v>6149</v>
      </c>
      <c r="L38" s="119">
        <v>348468</v>
      </c>
      <c r="M38" s="119">
        <v>9278</v>
      </c>
      <c r="N38" s="343" t="s">
        <v>188</v>
      </c>
      <c r="O38" s="119" t="s">
        <v>9</v>
      </c>
      <c r="P38" s="119">
        <v>2118</v>
      </c>
      <c r="Q38" s="119">
        <v>25862</v>
      </c>
      <c r="R38" s="113"/>
      <c r="S38" s="120">
        <v>24</v>
      </c>
      <c r="T38" s="118">
        <v>24</v>
      </c>
      <c r="U38" s="118" t="s">
        <v>15</v>
      </c>
      <c r="V38" s="46"/>
      <c r="W38" s="119">
        <v>40095</v>
      </c>
      <c r="X38" s="119">
        <v>1388589</v>
      </c>
      <c r="Y38" s="119">
        <v>2985</v>
      </c>
      <c r="Z38" s="119">
        <v>86146</v>
      </c>
      <c r="AA38" s="119">
        <v>16485</v>
      </c>
      <c r="AB38" s="119">
        <v>29369</v>
      </c>
      <c r="AC38" s="119">
        <v>2402196</v>
      </c>
      <c r="AD38" s="119">
        <v>315875</v>
      </c>
      <c r="AE38" s="119">
        <v>1056418</v>
      </c>
      <c r="AF38" s="119">
        <v>47223</v>
      </c>
      <c r="AG38" s="119">
        <v>229218</v>
      </c>
      <c r="AH38" s="119">
        <v>263330</v>
      </c>
      <c r="AI38" s="119">
        <v>172537</v>
      </c>
      <c r="AJ38" s="119">
        <v>105770</v>
      </c>
      <c r="AK38" s="119">
        <v>554018</v>
      </c>
      <c r="AL38" s="113"/>
      <c r="AM38" s="120">
        <v>24</v>
      </c>
      <c r="AN38" s="124"/>
      <c r="AO38" s="199"/>
      <c r="AP38" s="369"/>
      <c r="AR38" s="375"/>
      <c r="AS38" s="1"/>
    </row>
    <row r="39" spans="1:45" ht="14.25" customHeight="1">
      <c r="A39" s="118">
        <v>25</v>
      </c>
      <c r="B39" s="118" t="s">
        <v>83</v>
      </c>
      <c r="C39" s="50"/>
      <c r="D39" s="198">
        <v>12853199</v>
      </c>
      <c r="E39" s="119">
        <v>10640317</v>
      </c>
      <c r="F39" s="371">
        <v>-17.216585536410044</v>
      </c>
      <c r="G39" s="119">
        <v>2666184</v>
      </c>
      <c r="H39" s="119">
        <v>48806</v>
      </c>
      <c r="I39" s="119">
        <v>914</v>
      </c>
      <c r="J39" s="119">
        <v>5417</v>
      </c>
      <c r="K39" s="119">
        <v>6579</v>
      </c>
      <c r="L39" s="119">
        <v>429827</v>
      </c>
      <c r="M39" s="119">
        <v>27914</v>
      </c>
      <c r="N39" s="343" t="s">
        <v>188</v>
      </c>
      <c r="O39" s="119" t="s">
        <v>9</v>
      </c>
      <c r="P39" s="119">
        <v>2651</v>
      </c>
      <c r="Q39" s="119">
        <v>22778</v>
      </c>
      <c r="R39" s="113"/>
      <c r="S39" s="120">
        <v>25</v>
      </c>
      <c r="T39" s="118">
        <v>25</v>
      </c>
      <c r="U39" s="118" t="s">
        <v>83</v>
      </c>
      <c r="V39" s="46"/>
      <c r="W39" s="119">
        <v>44907</v>
      </c>
      <c r="X39" s="119">
        <v>1805862</v>
      </c>
      <c r="Y39" s="119">
        <v>1744</v>
      </c>
      <c r="Z39" s="119">
        <v>90187</v>
      </c>
      <c r="AA39" s="119">
        <v>40334</v>
      </c>
      <c r="AB39" s="119">
        <v>36713</v>
      </c>
      <c r="AC39" s="119">
        <v>2624611</v>
      </c>
      <c r="AD39" s="119" t="s">
        <v>9</v>
      </c>
      <c r="AE39" s="119">
        <v>1325560</v>
      </c>
      <c r="AF39" s="119">
        <v>15464</v>
      </c>
      <c r="AG39" s="119">
        <v>296160</v>
      </c>
      <c r="AH39" s="119">
        <v>219867</v>
      </c>
      <c r="AI39" s="119">
        <v>381907</v>
      </c>
      <c r="AJ39" s="119">
        <v>168203</v>
      </c>
      <c r="AK39" s="119">
        <v>377728</v>
      </c>
      <c r="AL39" s="113"/>
      <c r="AM39" s="120">
        <v>25</v>
      </c>
      <c r="AN39" s="124"/>
      <c r="AO39" s="199"/>
      <c r="AP39" s="369"/>
      <c r="AR39" s="375"/>
      <c r="AS39" s="1"/>
    </row>
    <row r="40" spans="1:45" ht="14.25" customHeight="1">
      <c r="A40" s="118">
        <v>26</v>
      </c>
      <c r="B40" s="118" t="s">
        <v>84</v>
      </c>
      <c r="C40" s="50"/>
      <c r="D40" s="198">
        <v>17469223</v>
      </c>
      <c r="E40" s="119">
        <v>15615069</v>
      </c>
      <c r="F40" s="371">
        <v>-10.61383210918997</v>
      </c>
      <c r="G40" s="119">
        <v>3862678</v>
      </c>
      <c r="H40" s="119">
        <v>70839</v>
      </c>
      <c r="I40" s="119">
        <v>1371</v>
      </c>
      <c r="J40" s="119">
        <v>8042</v>
      </c>
      <c r="K40" s="119">
        <v>9713</v>
      </c>
      <c r="L40" s="119">
        <v>811960</v>
      </c>
      <c r="M40" s="119">
        <v>19555</v>
      </c>
      <c r="N40" s="343" t="s">
        <v>188</v>
      </c>
      <c r="O40" s="119" t="s">
        <v>9</v>
      </c>
      <c r="P40" s="119">
        <v>4003</v>
      </c>
      <c r="Q40" s="119">
        <v>60848</v>
      </c>
      <c r="R40" s="113"/>
      <c r="S40" s="120">
        <v>26</v>
      </c>
      <c r="T40" s="118">
        <v>26</v>
      </c>
      <c r="U40" s="118" t="s">
        <v>84</v>
      </c>
      <c r="V40" s="46"/>
      <c r="W40" s="119">
        <v>63931</v>
      </c>
      <c r="X40" s="119">
        <v>2421617</v>
      </c>
      <c r="Y40" s="119">
        <v>2998</v>
      </c>
      <c r="Z40" s="119">
        <v>256922</v>
      </c>
      <c r="AA40" s="119">
        <v>50889</v>
      </c>
      <c r="AB40" s="119">
        <v>102275</v>
      </c>
      <c r="AC40" s="119">
        <v>3832633</v>
      </c>
      <c r="AD40" s="119" t="s">
        <v>9</v>
      </c>
      <c r="AE40" s="119">
        <v>2158922</v>
      </c>
      <c r="AF40" s="119">
        <v>9682</v>
      </c>
      <c r="AG40" s="119">
        <v>54848</v>
      </c>
      <c r="AH40" s="119">
        <v>541770</v>
      </c>
      <c r="AI40" s="119">
        <v>472430</v>
      </c>
      <c r="AJ40" s="119">
        <v>186681</v>
      </c>
      <c r="AK40" s="119">
        <v>610462</v>
      </c>
      <c r="AL40" s="113"/>
      <c r="AM40" s="120">
        <v>26</v>
      </c>
      <c r="AN40" s="124"/>
      <c r="AO40" s="199"/>
      <c r="AP40" s="369"/>
      <c r="AR40" s="375"/>
      <c r="AS40" s="1"/>
    </row>
    <row r="41" spans="1:45" ht="14.25" customHeight="1">
      <c r="A41" s="118">
        <v>27</v>
      </c>
      <c r="B41" s="118" t="s">
        <v>16</v>
      </c>
      <c r="C41" s="50"/>
      <c r="D41" s="198">
        <v>13311167</v>
      </c>
      <c r="E41" s="119">
        <v>10244890</v>
      </c>
      <c r="F41" s="371">
        <v>-23.035373232114054</v>
      </c>
      <c r="G41" s="119">
        <v>1848044</v>
      </c>
      <c r="H41" s="119">
        <v>35970</v>
      </c>
      <c r="I41" s="119">
        <v>751</v>
      </c>
      <c r="J41" s="119">
        <v>4429</v>
      </c>
      <c r="K41" s="119">
        <v>5361</v>
      </c>
      <c r="L41" s="119">
        <v>391724</v>
      </c>
      <c r="M41" s="119">
        <v>1669</v>
      </c>
      <c r="N41" s="343" t="s">
        <v>188</v>
      </c>
      <c r="O41" s="119" t="s">
        <v>9</v>
      </c>
      <c r="P41" s="119">
        <v>2077</v>
      </c>
      <c r="Q41" s="119">
        <v>17660</v>
      </c>
      <c r="R41" s="113"/>
      <c r="S41" s="120">
        <v>27</v>
      </c>
      <c r="T41" s="118">
        <v>27</v>
      </c>
      <c r="U41" s="118" t="s">
        <v>16</v>
      </c>
      <c r="V41" s="46"/>
      <c r="W41" s="119">
        <v>28654</v>
      </c>
      <c r="X41" s="119">
        <v>2354847</v>
      </c>
      <c r="Y41" s="119">
        <v>2396</v>
      </c>
      <c r="Z41" s="119">
        <v>63873</v>
      </c>
      <c r="AA41" s="119">
        <v>39573</v>
      </c>
      <c r="AB41" s="119">
        <v>11472</v>
      </c>
      <c r="AC41" s="119">
        <v>3014861</v>
      </c>
      <c r="AD41" s="119" t="s">
        <v>9</v>
      </c>
      <c r="AE41" s="119">
        <v>1170076</v>
      </c>
      <c r="AF41" s="119">
        <v>8036</v>
      </c>
      <c r="AG41" s="119">
        <v>26612</v>
      </c>
      <c r="AH41" s="119">
        <v>8874</v>
      </c>
      <c r="AI41" s="119">
        <v>235009</v>
      </c>
      <c r="AJ41" s="119">
        <v>273244</v>
      </c>
      <c r="AK41" s="119">
        <v>699678</v>
      </c>
      <c r="AL41" s="113"/>
      <c r="AM41" s="120">
        <v>27</v>
      </c>
      <c r="AN41" s="124"/>
      <c r="AO41" s="199"/>
      <c r="AP41" s="369"/>
      <c r="AR41" s="375"/>
      <c r="AS41" s="1"/>
    </row>
    <row r="42" spans="1:45" ht="14.25" customHeight="1">
      <c r="A42" s="118">
        <v>28</v>
      </c>
      <c r="B42" s="118" t="s">
        <v>17</v>
      </c>
      <c r="C42" s="50"/>
      <c r="D42" s="198">
        <v>19664589</v>
      </c>
      <c r="E42" s="119">
        <v>18062295</v>
      </c>
      <c r="F42" s="371">
        <v>-8.148118427494211</v>
      </c>
      <c r="G42" s="119">
        <v>4351140</v>
      </c>
      <c r="H42" s="119">
        <v>69924</v>
      </c>
      <c r="I42" s="119">
        <v>1657</v>
      </c>
      <c r="J42" s="119">
        <v>9750</v>
      </c>
      <c r="K42" s="119">
        <v>11801</v>
      </c>
      <c r="L42" s="119">
        <v>857566</v>
      </c>
      <c r="M42" s="119" t="s">
        <v>9</v>
      </c>
      <c r="N42" s="343" t="s">
        <v>188</v>
      </c>
      <c r="O42" s="119" t="s">
        <v>9</v>
      </c>
      <c r="P42" s="119">
        <v>4025</v>
      </c>
      <c r="Q42" s="119">
        <v>46041</v>
      </c>
      <c r="R42" s="113"/>
      <c r="S42" s="120">
        <v>28</v>
      </c>
      <c r="T42" s="118">
        <v>28</v>
      </c>
      <c r="U42" s="118" t="s">
        <v>17</v>
      </c>
      <c r="V42" s="46"/>
      <c r="W42" s="119">
        <v>82269</v>
      </c>
      <c r="X42" s="119">
        <v>2800539</v>
      </c>
      <c r="Y42" s="119">
        <v>4460</v>
      </c>
      <c r="Z42" s="119">
        <v>288891</v>
      </c>
      <c r="AA42" s="119">
        <v>25793</v>
      </c>
      <c r="AB42" s="119">
        <v>21003</v>
      </c>
      <c r="AC42" s="119">
        <v>5395581</v>
      </c>
      <c r="AD42" s="119" t="s">
        <v>9</v>
      </c>
      <c r="AE42" s="119">
        <v>2122378</v>
      </c>
      <c r="AF42" s="119">
        <v>25544</v>
      </c>
      <c r="AG42" s="119">
        <v>283950</v>
      </c>
      <c r="AH42" s="119">
        <v>219018</v>
      </c>
      <c r="AI42" s="119">
        <v>209324</v>
      </c>
      <c r="AJ42" s="119">
        <v>467641</v>
      </c>
      <c r="AK42" s="119">
        <v>764000</v>
      </c>
      <c r="AL42" s="113"/>
      <c r="AM42" s="120">
        <v>28</v>
      </c>
      <c r="AN42" s="124"/>
      <c r="AO42" s="199"/>
      <c r="AP42" s="369"/>
      <c r="AR42" s="375"/>
      <c r="AS42" s="1"/>
    </row>
    <row r="43" spans="1:45" ht="14.25" customHeight="1">
      <c r="A43" s="118">
        <v>29</v>
      </c>
      <c r="B43" s="118" t="s">
        <v>18</v>
      </c>
      <c r="C43" s="50"/>
      <c r="D43" s="198">
        <v>1688721</v>
      </c>
      <c r="E43" s="119">
        <v>1759745</v>
      </c>
      <c r="F43" s="371">
        <v>4.205786509435239</v>
      </c>
      <c r="G43" s="119">
        <v>70504</v>
      </c>
      <c r="H43" s="119">
        <v>6357</v>
      </c>
      <c r="I43" s="119">
        <v>29</v>
      </c>
      <c r="J43" s="119">
        <v>179</v>
      </c>
      <c r="K43" s="119">
        <v>220</v>
      </c>
      <c r="L43" s="119">
        <v>17988</v>
      </c>
      <c r="M43" s="119" t="s">
        <v>9</v>
      </c>
      <c r="N43" s="343" t="s">
        <v>188</v>
      </c>
      <c r="O43" s="119" t="s">
        <v>9</v>
      </c>
      <c r="P43" s="119">
        <v>481</v>
      </c>
      <c r="Q43" s="343">
        <v>585</v>
      </c>
      <c r="R43" s="113"/>
      <c r="S43" s="120">
        <v>29</v>
      </c>
      <c r="T43" s="118">
        <v>29</v>
      </c>
      <c r="U43" s="118" t="s">
        <v>18</v>
      </c>
      <c r="V43" s="46"/>
      <c r="W43" s="343">
        <v>6707</v>
      </c>
      <c r="X43" s="119">
        <v>958525</v>
      </c>
      <c r="Y43" s="119" t="s">
        <v>188</v>
      </c>
      <c r="Z43" s="119">
        <v>628</v>
      </c>
      <c r="AA43" s="119">
        <v>33739</v>
      </c>
      <c r="AB43" s="119">
        <v>7771</v>
      </c>
      <c r="AC43" s="119">
        <v>106899</v>
      </c>
      <c r="AD43" s="119" t="s">
        <v>9</v>
      </c>
      <c r="AE43" s="119">
        <v>210398</v>
      </c>
      <c r="AF43" s="119">
        <v>10199</v>
      </c>
      <c r="AG43" s="119">
        <v>8140</v>
      </c>
      <c r="AH43" s="119">
        <v>46822</v>
      </c>
      <c r="AI43" s="119">
        <v>139189</v>
      </c>
      <c r="AJ43" s="119">
        <v>47685</v>
      </c>
      <c r="AK43" s="119">
        <v>86700</v>
      </c>
      <c r="AL43" s="113"/>
      <c r="AM43" s="120">
        <v>29</v>
      </c>
      <c r="AN43" s="124"/>
      <c r="AO43" s="199"/>
      <c r="AP43" s="369"/>
      <c r="AR43" s="375"/>
      <c r="AS43" s="1"/>
    </row>
    <row r="44" spans="1:45" ht="14.25" customHeight="1">
      <c r="A44" s="118">
        <v>30</v>
      </c>
      <c r="B44" s="118" t="s">
        <v>19</v>
      </c>
      <c r="C44" s="50"/>
      <c r="D44" s="198">
        <v>2531867</v>
      </c>
      <c r="E44" s="119">
        <v>2084220</v>
      </c>
      <c r="F44" s="371">
        <v>-17.680510074186362</v>
      </c>
      <c r="G44" s="119">
        <v>71765</v>
      </c>
      <c r="H44" s="119">
        <v>7803</v>
      </c>
      <c r="I44" s="119">
        <v>33</v>
      </c>
      <c r="J44" s="119">
        <v>195</v>
      </c>
      <c r="K44" s="119">
        <v>236</v>
      </c>
      <c r="L44" s="119">
        <v>21884</v>
      </c>
      <c r="M44" s="119" t="s">
        <v>9</v>
      </c>
      <c r="N44" s="343" t="s">
        <v>188</v>
      </c>
      <c r="O44" s="119" t="s">
        <v>9</v>
      </c>
      <c r="P44" s="119">
        <v>452</v>
      </c>
      <c r="Q44" s="343">
        <v>723</v>
      </c>
      <c r="R44" s="113"/>
      <c r="S44" s="120">
        <v>30</v>
      </c>
      <c r="T44" s="118">
        <v>30</v>
      </c>
      <c r="U44" s="118" t="s">
        <v>19</v>
      </c>
      <c r="V44" s="46"/>
      <c r="W44" s="343">
        <v>1811</v>
      </c>
      <c r="X44" s="119">
        <v>1098408</v>
      </c>
      <c r="Y44" s="119" t="s">
        <v>9</v>
      </c>
      <c r="Z44" s="119" t="s">
        <v>9</v>
      </c>
      <c r="AA44" s="119">
        <v>56246</v>
      </c>
      <c r="AB44" s="119">
        <v>5816</v>
      </c>
      <c r="AC44" s="119">
        <v>160887</v>
      </c>
      <c r="AD44" s="119" t="s">
        <v>9</v>
      </c>
      <c r="AE44" s="119">
        <v>271497</v>
      </c>
      <c r="AF44" s="119">
        <v>567</v>
      </c>
      <c r="AG44" s="119">
        <v>2577</v>
      </c>
      <c r="AH44" s="119">
        <v>146369</v>
      </c>
      <c r="AI44" s="119">
        <v>113329</v>
      </c>
      <c r="AJ44" s="119">
        <v>34719</v>
      </c>
      <c r="AK44" s="119">
        <v>88903</v>
      </c>
      <c r="AL44" s="113"/>
      <c r="AM44" s="120">
        <v>30</v>
      </c>
      <c r="AN44" s="124"/>
      <c r="AO44" s="199"/>
      <c r="AP44" s="369"/>
      <c r="AR44" s="375"/>
      <c r="AS44" s="1"/>
    </row>
    <row r="45" spans="1:45" ht="14.25" customHeight="1">
      <c r="A45" s="118">
        <v>31</v>
      </c>
      <c r="B45" s="118" t="s">
        <v>85</v>
      </c>
      <c r="C45" s="50"/>
      <c r="D45" s="198">
        <v>1757208</v>
      </c>
      <c r="E45" s="119">
        <v>2425628</v>
      </c>
      <c r="F45" s="371">
        <v>38.03875238446444</v>
      </c>
      <c r="G45" s="119">
        <v>55544</v>
      </c>
      <c r="H45" s="119">
        <v>7187</v>
      </c>
      <c r="I45" s="119">
        <v>19</v>
      </c>
      <c r="J45" s="119">
        <v>118</v>
      </c>
      <c r="K45" s="119">
        <v>142</v>
      </c>
      <c r="L45" s="119">
        <v>16398</v>
      </c>
      <c r="M45" s="119" t="s">
        <v>9</v>
      </c>
      <c r="N45" s="343" t="s">
        <v>188</v>
      </c>
      <c r="O45" s="119" t="s">
        <v>9</v>
      </c>
      <c r="P45" s="119">
        <v>428</v>
      </c>
      <c r="Q45" s="343">
        <v>354</v>
      </c>
      <c r="R45" s="113"/>
      <c r="S45" s="120">
        <v>31</v>
      </c>
      <c r="T45" s="118">
        <v>31</v>
      </c>
      <c r="U45" s="118" t="s">
        <v>85</v>
      </c>
      <c r="V45" s="46"/>
      <c r="W45" s="343">
        <v>230</v>
      </c>
      <c r="X45" s="119">
        <v>890856</v>
      </c>
      <c r="Y45" s="119" t="s">
        <v>9</v>
      </c>
      <c r="Z45" s="119">
        <v>1683</v>
      </c>
      <c r="AA45" s="119">
        <v>9998</v>
      </c>
      <c r="AB45" s="119">
        <v>845</v>
      </c>
      <c r="AC45" s="119">
        <v>147856</v>
      </c>
      <c r="AD45" s="119" t="s">
        <v>9</v>
      </c>
      <c r="AE45" s="119">
        <v>309620</v>
      </c>
      <c r="AF45" s="119">
        <v>13541</v>
      </c>
      <c r="AG45" s="119" t="s">
        <v>188</v>
      </c>
      <c r="AH45" s="119">
        <v>459670</v>
      </c>
      <c r="AI45" s="119">
        <v>76394</v>
      </c>
      <c r="AJ45" s="119">
        <v>41437</v>
      </c>
      <c r="AK45" s="119">
        <v>393308</v>
      </c>
      <c r="AL45" s="113"/>
      <c r="AM45" s="120">
        <v>31</v>
      </c>
      <c r="AN45" s="124"/>
      <c r="AO45" s="199"/>
      <c r="AP45" s="369"/>
      <c r="AR45" s="375"/>
      <c r="AS45" s="1"/>
    </row>
    <row r="46" spans="1:45" ht="14.25" customHeight="1">
      <c r="A46" s="118">
        <v>32</v>
      </c>
      <c r="B46" s="118" t="s">
        <v>20</v>
      </c>
      <c r="C46" s="50"/>
      <c r="D46" s="198">
        <v>1449173</v>
      </c>
      <c r="E46" s="119">
        <v>1344395</v>
      </c>
      <c r="F46" s="371">
        <v>-7.230192668508173</v>
      </c>
      <c r="G46" s="119">
        <v>28312</v>
      </c>
      <c r="H46" s="119">
        <v>2325</v>
      </c>
      <c r="I46" s="119">
        <v>12</v>
      </c>
      <c r="J46" s="119">
        <v>69</v>
      </c>
      <c r="K46" s="119">
        <v>86</v>
      </c>
      <c r="L46" s="119">
        <v>8399</v>
      </c>
      <c r="M46" s="119" t="s">
        <v>9</v>
      </c>
      <c r="N46" s="343" t="s">
        <v>188</v>
      </c>
      <c r="O46" s="119" t="s">
        <v>9</v>
      </c>
      <c r="P46" s="119">
        <v>136</v>
      </c>
      <c r="Q46" s="343">
        <v>106</v>
      </c>
      <c r="R46" s="113"/>
      <c r="S46" s="120">
        <v>32</v>
      </c>
      <c r="T46" s="118">
        <v>32</v>
      </c>
      <c r="U46" s="118" t="s">
        <v>20</v>
      </c>
      <c r="V46" s="46"/>
      <c r="W46" s="343">
        <v>53</v>
      </c>
      <c r="X46" s="119">
        <v>603124</v>
      </c>
      <c r="Y46" s="119" t="s">
        <v>9</v>
      </c>
      <c r="Z46" s="119">
        <v>827</v>
      </c>
      <c r="AA46" s="119">
        <v>6017</v>
      </c>
      <c r="AB46" s="119">
        <v>351</v>
      </c>
      <c r="AC46" s="119">
        <v>172975</v>
      </c>
      <c r="AD46" s="119">
        <v>6621</v>
      </c>
      <c r="AE46" s="119">
        <v>313064</v>
      </c>
      <c r="AF46" s="119">
        <v>14395</v>
      </c>
      <c r="AG46" s="119">
        <v>1538</v>
      </c>
      <c r="AH46" s="119">
        <v>15586</v>
      </c>
      <c r="AI46" s="119">
        <v>72923</v>
      </c>
      <c r="AJ46" s="119">
        <v>25473</v>
      </c>
      <c r="AK46" s="119">
        <v>72003</v>
      </c>
      <c r="AL46" s="113"/>
      <c r="AM46" s="120">
        <v>32</v>
      </c>
      <c r="AN46" s="124"/>
      <c r="AO46" s="199"/>
      <c r="AP46" s="369"/>
      <c r="AR46" s="375"/>
      <c r="AS46" s="1"/>
    </row>
    <row r="47" spans="1:45" ht="14.25" customHeight="1">
      <c r="A47" s="118">
        <v>33</v>
      </c>
      <c r="B47" s="118" t="s">
        <v>21</v>
      </c>
      <c r="C47" s="50"/>
      <c r="D47" s="198">
        <v>5841414</v>
      </c>
      <c r="E47" s="119">
        <v>4002757</v>
      </c>
      <c r="F47" s="371">
        <v>-31.47623161104486</v>
      </c>
      <c r="G47" s="119">
        <v>193274</v>
      </c>
      <c r="H47" s="119">
        <v>17355</v>
      </c>
      <c r="I47" s="119">
        <v>66</v>
      </c>
      <c r="J47" s="119">
        <v>394</v>
      </c>
      <c r="K47" s="119">
        <v>478</v>
      </c>
      <c r="L47" s="119">
        <v>30271</v>
      </c>
      <c r="M47" s="119" t="s">
        <v>9</v>
      </c>
      <c r="N47" s="343" t="s">
        <v>188</v>
      </c>
      <c r="O47" s="119" t="s">
        <v>9</v>
      </c>
      <c r="P47" s="119">
        <v>940</v>
      </c>
      <c r="Q47" s="343">
        <v>3749</v>
      </c>
      <c r="R47" s="113"/>
      <c r="S47" s="120">
        <v>33</v>
      </c>
      <c r="T47" s="118">
        <v>33</v>
      </c>
      <c r="U47" s="118" t="s">
        <v>21</v>
      </c>
      <c r="V47" s="46"/>
      <c r="W47" s="343">
        <v>2070</v>
      </c>
      <c r="X47" s="119">
        <v>1384778</v>
      </c>
      <c r="Y47" s="119" t="s">
        <v>9</v>
      </c>
      <c r="Z47" s="119">
        <v>18143</v>
      </c>
      <c r="AA47" s="119">
        <v>68000</v>
      </c>
      <c r="AB47" s="119">
        <v>94384</v>
      </c>
      <c r="AC47" s="119">
        <v>572445</v>
      </c>
      <c r="AD47" s="119" t="s">
        <v>9</v>
      </c>
      <c r="AE47" s="119">
        <v>750592</v>
      </c>
      <c r="AF47" s="119">
        <v>20303</v>
      </c>
      <c r="AG47" s="119">
        <v>6215</v>
      </c>
      <c r="AH47" s="119">
        <v>4131</v>
      </c>
      <c r="AI47" s="119">
        <v>238999</v>
      </c>
      <c r="AJ47" s="119">
        <v>48989</v>
      </c>
      <c r="AK47" s="119">
        <v>547181</v>
      </c>
      <c r="AL47" s="113"/>
      <c r="AM47" s="120">
        <v>33</v>
      </c>
      <c r="AN47" s="124"/>
      <c r="AO47" s="199"/>
      <c r="AP47" s="369"/>
      <c r="AR47" s="375"/>
      <c r="AS47" s="1"/>
    </row>
    <row r="48" spans="1:45" ht="14.25" customHeight="1">
      <c r="A48" s="118">
        <v>34</v>
      </c>
      <c r="B48" s="118" t="s">
        <v>86</v>
      </c>
      <c r="C48" s="50"/>
      <c r="D48" s="198">
        <v>3609851</v>
      </c>
      <c r="E48" s="119">
        <v>2865820</v>
      </c>
      <c r="F48" s="371">
        <v>-20.611127716905763</v>
      </c>
      <c r="G48" s="119">
        <v>105494</v>
      </c>
      <c r="H48" s="119">
        <v>12223</v>
      </c>
      <c r="I48" s="119">
        <v>43</v>
      </c>
      <c r="J48" s="119">
        <v>257</v>
      </c>
      <c r="K48" s="119">
        <v>312</v>
      </c>
      <c r="L48" s="119">
        <v>14415</v>
      </c>
      <c r="M48" s="119" t="s">
        <v>9</v>
      </c>
      <c r="N48" s="343" t="s">
        <v>188</v>
      </c>
      <c r="O48" s="119" t="s">
        <v>9</v>
      </c>
      <c r="P48" s="119">
        <v>699</v>
      </c>
      <c r="Q48" s="343">
        <v>1109</v>
      </c>
      <c r="R48" s="113"/>
      <c r="S48" s="120">
        <v>34</v>
      </c>
      <c r="T48" s="118">
        <v>34</v>
      </c>
      <c r="U48" s="118" t="s">
        <v>86</v>
      </c>
      <c r="V48" s="46"/>
      <c r="W48" s="343">
        <v>328</v>
      </c>
      <c r="X48" s="119">
        <v>1053168</v>
      </c>
      <c r="Y48" s="119" t="s">
        <v>9</v>
      </c>
      <c r="Z48" s="342">
        <v>9198</v>
      </c>
      <c r="AA48" s="119">
        <v>111050</v>
      </c>
      <c r="AB48" s="119">
        <v>4524</v>
      </c>
      <c r="AC48" s="119">
        <v>874366</v>
      </c>
      <c r="AD48" s="119" t="s">
        <v>9</v>
      </c>
      <c r="AE48" s="119">
        <v>245773</v>
      </c>
      <c r="AF48" s="119">
        <v>8602</v>
      </c>
      <c r="AG48" s="119">
        <v>21132</v>
      </c>
      <c r="AH48" s="119">
        <v>41475</v>
      </c>
      <c r="AI48" s="119">
        <v>42472</v>
      </c>
      <c r="AJ48" s="119">
        <v>36804</v>
      </c>
      <c r="AK48" s="119">
        <v>282376</v>
      </c>
      <c r="AL48" s="113"/>
      <c r="AM48" s="120">
        <v>34</v>
      </c>
      <c r="AN48" s="124"/>
      <c r="AO48" s="199"/>
      <c r="AP48" s="369"/>
      <c r="AR48" s="375"/>
      <c r="AS48" s="1"/>
    </row>
    <row r="49" spans="1:45" ht="14.25" customHeight="1">
      <c r="A49" s="118">
        <v>35</v>
      </c>
      <c r="B49" s="118" t="s">
        <v>22</v>
      </c>
      <c r="C49" s="50"/>
      <c r="D49" s="198">
        <v>4538707</v>
      </c>
      <c r="E49" s="119">
        <v>3251954</v>
      </c>
      <c r="F49" s="371">
        <v>-28.3506514079891</v>
      </c>
      <c r="G49" s="119">
        <v>88329</v>
      </c>
      <c r="H49" s="119">
        <v>19268</v>
      </c>
      <c r="I49" s="119">
        <v>37</v>
      </c>
      <c r="J49" s="119">
        <v>217</v>
      </c>
      <c r="K49" s="119">
        <v>262</v>
      </c>
      <c r="L49" s="119">
        <v>27309</v>
      </c>
      <c r="M49" s="119" t="s">
        <v>9</v>
      </c>
      <c r="N49" s="343" t="s">
        <v>188</v>
      </c>
      <c r="O49" s="119" t="s">
        <v>9</v>
      </c>
      <c r="P49" s="119">
        <v>1140</v>
      </c>
      <c r="Q49" s="343">
        <v>656</v>
      </c>
      <c r="R49" s="113"/>
      <c r="S49" s="120">
        <v>35</v>
      </c>
      <c r="T49" s="118">
        <v>35</v>
      </c>
      <c r="U49" s="118" t="s">
        <v>22</v>
      </c>
      <c r="V49" s="46"/>
      <c r="W49" s="343">
        <v>430</v>
      </c>
      <c r="X49" s="119">
        <v>1389174</v>
      </c>
      <c r="Y49" s="343" t="s">
        <v>188</v>
      </c>
      <c r="Z49" s="119">
        <v>18903</v>
      </c>
      <c r="AA49" s="119">
        <v>46822</v>
      </c>
      <c r="AB49" s="119">
        <v>3173</v>
      </c>
      <c r="AC49" s="119">
        <v>327052</v>
      </c>
      <c r="AD49" s="119" t="s">
        <v>9</v>
      </c>
      <c r="AE49" s="119">
        <v>415814</v>
      </c>
      <c r="AF49" s="119">
        <v>17432</v>
      </c>
      <c r="AG49" s="119">
        <v>18473</v>
      </c>
      <c r="AH49" s="119">
        <v>183083</v>
      </c>
      <c r="AI49" s="119">
        <v>331200</v>
      </c>
      <c r="AJ49" s="119">
        <v>43147</v>
      </c>
      <c r="AK49" s="119">
        <v>320033</v>
      </c>
      <c r="AL49" s="113"/>
      <c r="AM49" s="120">
        <v>35</v>
      </c>
      <c r="AN49" s="124"/>
      <c r="AO49" s="199"/>
      <c r="AP49" s="369"/>
      <c r="AR49" s="375"/>
      <c r="AS49" s="1"/>
    </row>
    <row r="50" spans="1:45" ht="14.25" customHeight="1">
      <c r="A50" s="118">
        <v>36</v>
      </c>
      <c r="B50" s="118" t="s">
        <v>23</v>
      </c>
      <c r="C50" s="50"/>
      <c r="D50" s="198">
        <v>3263063</v>
      </c>
      <c r="E50" s="119">
        <v>3650357</v>
      </c>
      <c r="F50" s="371">
        <v>11.869032255889644</v>
      </c>
      <c r="G50" s="119">
        <v>112149</v>
      </c>
      <c r="H50" s="119">
        <v>20880</v>
      </c>
      <c r="I50" s="119">
        <v>43</v>
      </c>
      <c r="J50" s="119">
        <v>255</v>
      </c>
      <c r="K50" s="119">
        <v>308</v>
      </c>
      <c r="L50" s="119">
        <v>32836</v>
      </c>
      <c r="M50" s="119" t="s">
        <v>9</v>
      </c>
      <c r="N50" s="343" t="s">
        <v>188</v>
      </c>
      <c r="O50" s="119" t="s">
        <v>9</v>
      </c>
      <c r="P50" s="119">
        <v>1251</v>
      </c>
      <c r="Q50" s="119">
        <v>817</v>
      </c>
      <c r="R50" s="113"/>
      <c r="S50" s="120">
        <v>36</v>
      </c>
      <c r="T50" s="118">
        <v>36</v>
      </c>
      <c r="U50" s="118" t="s">
        <v>23</v>
      </c>
      <c r="V50" s="46"/>
      <c r="W50" s="119">
        <v>1008</v>
      </c>
      <c r="X50" s="119">
        <v>1508834</v>
      </c>
      <c r="Y50" s="119">
        <v>711</v>
      </c>
      <c r="Z50" s="119">
        <v>527</v>
      </c>
      <c r="AA50" s="119">
        <v>17810</v>
      </c>
      <c r="AB50" s="119">
        <v>1393</v>
      </c>
      <c r="AC50" s="119">
        <v>423063</v>
      </c>
      <c r="AD50" s="119" t="s">
        <v>9</v>
      </c>
      <c r="AE50" s="119">
        <v>629761</v>
      </c>
      <c r="AF50" s="119">
        <v>4385</v>
      </c>
      <c r="AG50" s="119">
        <v>24905</v>
      </c>
      <c r="AH50" s="119">
        <v>72880</v>
      </c>
      <c r="AI50" s="119">
        <v>374570</v>
      </c>
      <c r="AJ50" s="119">
        <v>92310</v>
      </c>
      <c r="AK50" s="119">
        <v>329661</v>
      </c>
      <c r="AL50" s="113"/>
      <c r="AM50" s="120">
        <v>36</v>
      </c>
      <c r="AN50" s="124"/>
      <c r="AO50" s="199"/>
      <c r="AP50" s="369"/>
      <c r="AR50" s="375"/>
      <c r="AS50" s="1"/>
    </row>
    <row r="51" spans="1:45" ht="14.25" customHeight="1">
      <c r="A51" s="118">
        <v>37</v>
      </c>
      <c r="B51" s="118" t="s">
        <v>87</v>
      </c>
      <c r="C51" s="50"/>
      <c r="D51" s="198">
        <v>9832156</v>
      </c>
      <c r="E51" s="119">
        <v>9429896</v>
      </c>
      <c r="F51" s="371">
        <v>-4.091269503860595</v>
      </c>
      <c r="G51" s="119">
        <v>668699</v>
      </c>
      <c r="H51" s="119">
        <v>57434</v>
      </c>
      <c r="I51" s="119">
        <v>245</v>
      </c>
      <c r="J51" s="119">
        <v>1451</v>
      </c>
      <c r="K51" s="119">
        <v>1757</v>
      </c>
      <c r="L51" s="119">
        <v>171715</v>
      </c>
      <c r="M51" s="119" t="s">
        <v>9</v>
      </c>
      <c r="N51" s="343" t="s">
        <v>188</v>
      </c>
      <c r="O51" s="119" t="s">
        <v>9</v>
      </c>
      <c r="P51" s="119">
        <v>3122</v>
      </c>
      <c r="Q51" s="119">
        <v>7034</v>
      </c>
      <c r="R51" s="113"/>
      <c r="S51" s="120">
        <v>37</v>
      </c>
      <c r="T51" s="118">
        <v>37</v>
      </c>
      <c r="U51" s="118" t="s">
        <v>87</v>
      </c>
      <c r="V51" s="46"/>
      <c r="W51" s="119">
        <v>21317</v>
      </c>
      <c r="X51" s="119">
        <v>3618774</v>
      </c>
      <c r="Y51" s="119">
        <v>1010</v>
      </c>
      <c r="Z51" s="119">
        <v>31454</v>
      </c>
      <c r="AA51" s="119">
        <v>62128</v>
      </c>
      <c r="AB51" s="119">
        <v>9684</v>
      </c>
      <c r="AC51" s="119">
        <v>1635416</v>
      </c>
      <c r="AD51" s="119">
        <v>21087</v>
      </c>
      <c r="AE51" s="119">
        <v>1124652</v>
      </c>
      <c r="AF51" s="119">
        <v>57244</v>
      </c>
      <c r="AG51" s="119">
        <v>120103</v>
      </c>
      <c r="AH51" s="119">
        <v>374377</v>
      </c>
      <c r="AI51" s="119">
        <v>695035</v>
      </c>
      <c r="AJ51" s="119">
        <v>219093</v>
      </c>
      <c r="AK51" s="119">
        <v>527065</v>
      </c>
      <c r="AL51" s="113"/>
      <c r="AM51" s="120">
        <v>37</v>
      </c>
      <c r="AN51" s="124"/>
      <c r="AO51" s="199"/>
      <c r="AP51" s="369"/>
      <c r="AR51" s="375"/>
      <c r="AS51" s="1"/>
    </row>
    <row r="52" spans="1:45" ht="14.25" customHeight="1">
      <c r="A52" s="118">
        <v>38</v>
      </c>
      <c r="B52" s="118" t="s">
        <v>26</v>
      </c>
      <c r="C52" s="50"/>
      <c r="D52" s="198">
        <v>18937661</v>
      </c>
      <c r="E52" s="119">
        <v>18015832</v>
      </c>
      <c r="F52" s="371">
        <v>-4.867702510885586</v>
      </c>
      <c r="G52" s="119">
        <v>2785637</v>
      </c>
      <c r="H52" s="119">
        <v>91954</v>
      </c>
      <c r="I52" s="119">
        <v>1068</v>
      </c>
      <c r="J52" s="119">
        <v>6292</v>
      </c>
      <c r="K52" s="119">
        <v>7617</v>
      </c>
      <c r="L52" s="119">
        <v>596905</v>
      </c>
      <c r="M52" s="119">
        <v>68860</v>
      </c>
      <c r="N52" s="343" t="s">
        <v>188</v>
      </c>
      <c r="O52" s="119" t="s">
        <v>9</v>
      </c>
      <c r="P52" s="119">
        <v>5416</v>
      </c>
      <c r="Q52" s="119">
        <v>21809</v>
      </c>
      <c r="R52" s="113"/>
      <c r="S52" s="120">
        <v>38</v>
      </c>
      <c r="T52" s="118">
        <v>38</v>
      </c>
      <c r="U52" s="118" t="s">
        <v>26</v>
      </c>
      <c r="V52" s="46"/>
      <c r="W52" s="119">
        <v>49721</v>
      </c>
      <c r="X52" s="119">
        <v>4057389</v>
      </c>
      <c r="Y52" s="119">
        <v>2703</v>
      </c>
      <c r="Z52" s="119">
        <v>370171</v>
      </c>
      <c r="AA52" s="119">
        <v>41199</v>
      </c>
      <c r="AB52" s="119">
        <v>19069</v>
      </c>
      <c r="AC52" s="119">
        <v>4979891</v>
      </c>
      <c r="AD52" s="119">
        <v>7951</v>
      </c>
      <c r="AE52" s="119">
        <v>2091510</v>
      </c>
      <c r="AF52" s="119">
        <v>33822</v>
      </c>
      <c r="AG52" s="119">
        <v>510804</v>
      </c>
      <c r="AH52" s="119">
        <v>719242</v>
      </c>
      <c r="AI52" s="119">
        <v>716148</v>
      </c>
      <c r="AJ52" s="119">
        <v>169121</v>
      </c>
      <c r="AK52" s="119">
        <v>661533</v>
      </c>
      <c r="AL52" s="113"/>
      <c r="AM52" s="120">
        <v>38</v>
      </c>
      <c r="AN52" s="124"/>
      <c r="AO52" s="199"/>
      <c r="AP52" s="369"/>
      <c r="AR52" s="375"/>
      <c r="AS52" s="1"/>
    </row>
    <row r="53" spans="1:45" ht="14.25" customHeight="1">
      <c r="A53" s="118">
        <v>39</v>
      </c>
      <c r="B53" s="118" t="s">
        <v>27</v>
      </c>
      <c r="C53" s="50"/>
      <c r="D53" s="198">
        <v>4232271</v>
      </c>
      <c r="E53" s="119">
        <v>4210176</v>
      </c>
      <c r="F53" s="371">
        <v>-0.5220601421789817</v>
      </c>
      <c r="G53" s="119">
        <v>104799</v>
      </c>
      <c r="H53" s="119">
        <v>39341</v>
      </c>
      <c r="I53" s="119">
        <v>27</v>
      </c>
      <c r="J53" s="119">
        <v>170</v>
      </c>
      <c r="K53" s="119">
        <v>206</v>
      </c>
      <c r="L53" s="119">
        <v>23574</v>
      </c>
      <c r="M53" s="119" t="s">
        <v>9</v>
      </c>
      <c r="N53" s="343" t="s">
        <v>188</v>
      </c>
      <c r="O53" s="119" t="s">
        <v>9</v>
      </c>
      <c r="P53" s="119">
        <v>2209</v>
      </c>
      <c r="Q53" s="343">
        <v>543</v>
      </c>
      <c r="R53" s="113"/>
      <c r="S53" s="120">
        <v>39</v>
      </c>
      <c r="T53" s="118">
        <v>39</v>
      </c>
      <c r="U53" s="118" t="s">
        <v>27</v>
      </c>
      <c r="V53" s="46"/>
      <c r="W53" s="343">
        <v>833</v>
      </c>
      <c r="X53" s="119">
        <v>1289617</v>
      </c>
      <c r="Y53" s="119" t="s">
        <v>9</v>
      </c>
      <c r="Z53" s="119">
        <v>3725</v>
      </c>
      <c r="AA53" s="119">
        <v>63477</v>
      </c>
      <c r="AB53" s="119">
        <v>716</v>
      </c>
      <c r="AC53" s="119">
        <v>521185</v>
      </c>
      <c r="AD53" s="119" t="s">
        <v>9</v>
      </c>
      <c r="AE53" s="119">
        <v>840220</v>
      </c>
      <c r="AF53" s="119">
        <v>1001</v>
      </c>
      <c r="AG53" s="119">
        <v>45590</v>
      </c>
      <c r="AH53" s="119">
        <v>743433</v>
      </c>
      <c r="AI53" s="119">
        <v>307939</v>
      </c>
      <c r="AJ53" s="119">
        <v>31005</v>
      </c>
      <c r="AK53" s="119">
        <v>190566</v>
      </c>
      <c r="AL53" s="113"/>
      <c r="AM53" s="120">
        <v>39</v>
      </c>
      <c r="AN53" s="124"/>
      <c r="AO53" s="199"/>
      <c r="AP53" s="369"/>
      <c r="AR53" s="375"/>
      <c r="AS53" s="1"/>
    </row>
    <row r="54" spans="1:45" ht="14.25" customHeight="1">
      <c r="A54" s="118">
        <v>40</v>
      </c>
      <c r="B54" s="118" t="s">
        <v>88</v>
      </c>
      <c r="C54" s="50"/>
      <c r="D54" s="198">
        <v>10120904</v>
      </c>
      <c r="E54" s="119">
        <v>12911626</v>
      </c>
      <c r="F54" s="371">
        <v>27.57384122999289</v>
      </c>
      <c r="G54" s="119">
        <v>465779</v>
      </c>
      <c r="H54" s="119">
        <v>33703</v>
      </c>
      <c r="I54" s="119">
        <v>142</v>
      </c>
      <c r="J54" s="119">
        <v>837</v>
      </c>
      <c r="K54" s="119">
        <v>1008</v>
      </c>
      <c r="L54" s="119">
        <v>95306</v>
      </c>
      <c r="M54" s="119">
        <v>5568</v>
      </c>
      <c r="N54" s="343" t="s">
        <v>188</v>
      </c>
      <c r="O54" s="119" t="s">
        <v>9</v>
      </c>
      <c r="P54" s="119">
        <v>1969</v>
      </c>
      <c r="Q54" s="119">
        <v>5313</v>
      </c>
      <c r="R54" s="113"/>
      <c r="S54" s="120">
        <v>40</v>
      </c>
      <c r="T54" s="118">
        <v>40</v>
      </c>
      <c r="U54" s="118" t="s">
        <v>88</v>
      </c>
      <c r="V54" s="46"/>
      <c r="W54" s="119">
        <v>28360</v>
      </c>
      <c r="X54" s="119">
        <v>3648991</v>
      </c>
      <c r="Y54" s="119" t="s">
        <v>188</v>
      </c>
      <c r="Z54" s="119">
        <v>124808</v>
      </c>
      <c r="AA54" s="119">
        <v>82729</v>
      </c>
      <c r="AB54" s="119">
        <v>6074</v>
      </c>
      <c r="AC54" s="119">
        <v>1070092</v>
      </c>
      <c r="AD54" s="119" t="s">
        <v>9</v>
      </c>
      <c r="AE54" s="119">
        <v>1910364</v>
      </c>
      <c r="AF54" s="119">
        <v>37347</v>
      </c>
      <c r="AG54" s="119">
        <v>395181</v>
      </c>
      <c r="AH54" s="119">
        <v>833237</v>
      </c>
      <c r="AI54" s="119">
        <v>423215</v>
      </c>
      <c r="AJ54" s="119">
        <v>119503</v>
      </c>
      <c r="AK54" s="119">
        <v>3622100</v>
      </c>
      <c r="AL54" s="113"/>
      <c r="AM54" s="120">
        <v>40</v>
      </c>
      <c r="AN54" s="124"/>
      <c r="AO54" s="199"/>
      <c r="AP54" s="369"/>
      <c r="AR54" s="375"/>
      <c r="AS54" s="1"/>
    </row>
    <row r="55" spans="1:45" ht="14.25" customHeight="1">
      <c r="A55" s="118">
        <v>41</v>
      </c>
      <c r="B55" s="118" t="s">
        <v>28</v>
      </c>
      <c r="C55" s="50"/>
      <c r="D55" s="198">
        <v>5120102</v>
      </c>
      <c r="E55" s="119">
        <v>4832382</v>
      </c>
      <c r="F55" s="371">
        <v>-5.619419300631123</v>
      </c>
      <c r="G55" s="119">
        <v>217933</v>
      </c>
      <c r="H55" s="119">
        <v>32750</v>
      </c>
      <c r="I55" s="119">
        <v>101</v>
      </c>
      <c r="J55" s="119">
        <v>600</v>
      </c>
      <c r="K55" s="119">
        <v>727</v>
      </c>
      <c r="L55" s="119">
        <v>41650</v>
      </c>
      <c r="M55" s="119" t="s">
        <v>9</v>
      </c>
      <c r="N55" s="343" t="s">
        <v>188</v>
      </c>
      <c r="O55" s="119" t="s">
        <v>9</v>
      </c>
      <c r="P55" s="119">
        <v>1868</v>
      </c>
      <c r="Q55" s="119">
        <v>2017</v>
      </c>
      <c r="R55" s="113"/>
      <c r="S55" s="120">
        <v>41</v>
      </c>
      <c r="T55" s="118">
        <v>41</v>
      </c>
      <c r="U55" s="118" t="s">
        <v>28</v>
      </c>
      <c r="V55" s="46"/>
      <c r="W55" s="119">
        <v>4276</v>
      </c>
      <c r="X55" s="119">
        <v>1683290</v>
      </c>
      <c r="Y55" s="119" t="s">
        <v>9</v>
      </c>
      <c r="Z55" s="119">
        <v>1567</v>
      </c>
      <c r="AA55" s="119">
        <v>34028</v>
      </c>
      <c r="AB55" s="119">
        <v>1864</v>
      </c>
      <c r="AC55" s="119">
        <v>1284107</v>
      </c>
      <c r="AD55" s="119" t="s">
        <v>9</v>
      </c>
      <c r="AE55" s="119">
        <v>596725</v>
      </c>
      <c r="AF55" s="119">
        <v>22076</v>
      </c>
      <c r="AG55" s="119">
        <v>116868</v>
      </c>
      <c r="AH55" s="119">
        <v>251098</v>
      </c>
      <c r="AI55" s="119">
        <v>355358</v>
      </c>
      <c r="AJ55" s="119">
        <v>18838</v>
      </c>
      <c r="AK55" s="119">
        <v>164641</v>
      </c>
      <c r="AL55" s="113"/>
      <c r="AM55" s="120">
        <v>41</v>
      </c>
      <c r="AN55" s="124"/>
      <c r="AO55" s="199"/>
      <c r="AP55" s="369"/>
      <c r="AR55" s="375"/>
      <c r="AS55" s="1"/>
    </row>
    <row r="56" spans="1:44" ht="4.5" customHeight="1" thickBot="1">
      <c r="A56" s="60"/>
      <c r="B56" s="60"/>
      <c r="C56" s="60"/>
      <c r="D56" s="125"/>
      <c r="E56" s="126"/>
      <c r="F56" s="127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8"/>
      <c r="S56" s="129"/>
      <c r="T56" s="60"/>
      <c r="U56" s="60"/>
      <c r="V56" s="61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8"/>
      <c r="AM56" s="129"/>
      <c r="AP56" s="209"/>
      <c r="AR56" s="375"/>
    </row>
    <row r="57" spans="1:38" ht="4.5" customHeight="1">
      <c r="A57" s="1"/>
      <c r="B57" s="1"/>
      <c r="C57" s="1"/>
      <c r="D57" s="130"/>
      <c r="E57" s="130"/>
      <c r="F57" s="131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W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</row>
    <row r="58" spans="1:40" ht="11.25">
      <c r="A58" s="132" t="s">
        <v>500</v>
      </c>
      <c r="C58" s="1"/>
      <c r="D58" s="130"/>
      <c r="E58" s="130"/>
      <c r="F58" s="131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T58" s="132" t="s">
        <v>435</v>
      </c>
      <c r="U58" s="2"/>
      <c r="W58" s="130"/>
      <c r="Y58" s="130"/>
      <c r="Z58" s="130"/>
      <c r="AA58" s="130"/>
      <c r="AB58" s="130"/>
      <c r="AD58" s="130"/>
      <c r="AE58" s="130"/>
      <c r="AF58" s="130"/>
      <c r="AG58" s="130"/>
      <c r="AH58" s="130"/>
      <c r="AI58" s="130"/>
      <c r="AJ58" s="130"/>
      <c r="AK58" s="130"/>
      <c r="AL58" s="130"/>
      <c r="AN58" s="124"/>
    </row>
    <row r="59" spans="1:40" ht="11.25">
      <c r="A59" s="132" t="s">
        <v>89</v>
      </c>
      <c r="S59" s="2"/>
      <c r="T59" s="132" t="s">
        <v>89</v>
      </c>
      <c r="U59" s="2"/>
      <c r="V59" s="2"/>
      <c r="X59" s="2"/>
      <c r="Y59" s="1"/>
      <c r="Z59" s="1"/>
      <c r="AA59" s="1"/>
      <c r="AB59" s="1"/>
      <c r="AD59" s="133"/>
      <c r="AH59" s="1"/>
      <c r="AI59" s="1"/>
      <c r="AJ59" s="1"/>
      <c r="AK59" s="1"/>
      <c r="AL59" s="1"/>
      <c r="AN59" s="124"/>
    </row>
    <row r="61" spans="4:37" ht="11.25">
      <c r="D61" s="110"/>
      <c r="E61" s="138"/>
      <c r="F61" s="370"/>
      <c r="G61" s="135"/>
      <c r="H61" s="135"/>
      <c r="I61" s="135"/>
      <c r="J61" s="135"/>
      <c r="K61" s="135"/>
      <c r="L61" s="337"/>
      <c r="M61" s="136"/>
      <c r="N61" s="136"/>
      <c r="O61" s="136"/>
      <c r="P61" s="136"/>
      <c r="Q61" s="136"/>
      <c r="W61" s="136"/>
      <c r="X61" s="338"/>
      <c r="Y61" s="135"/>
      <c r="Z61" s="337"/>
      <c r="AA61" s="135"/>
      <c r="AB61" s="135"/>
      <c r="AC61" s="337"/>
      <c r="AD61" s="135"/>
      <c r="AE61" s="337"/>
      <c r="AF61" s="337"/>
      <c r="AG61" s="135"/>
      <c r="AH61" s="337"/>
      <c r="AI61" s="337"/>
      <c r="AJ61" s="135"/>
      <c r="AK61" s="337"/>
    </row>
    <row r="62" spans="4:37" ht="11.25">
      <c r="D62" s="110"/>
      <c r="E62" s="138"/>
      <c r="F62" s="370"/>
      <c r="G62" s="136"/>
      <c r="H62" s="135"/>
      <c r="I62" s="135"/>
      <c r="J62" s="135"/>
      <c r="K62" s="135"/>
      <c r="L62" s="337"/>
      <c r="M62" s="136"/>
      <c r="N62" s="136"/>
      <c r="O62" s="136"/>
      <c r="P62" s="136"/>
      <c r="Q62" s="136"/>
      <c r="W62" s="136"/>
      <c r="X62" s="338"/>
      <c r="Y62" s="135"/>
      <c r="Z62" s="337"/>
      <c r="AA62" s="135"/>
      <c r="AB62" s="135"/>
      <c r="AC62" s="337"/>
      <c r="AD62" s="135"/>
      <c r="AE62" s="337"/>
      <c r="AF62" s="337"/>
      <c r="AG62" s="135"/>
      <c r="AH62" s="337"/>
      <c r="AI62" s="337"/>
      <c r="AJ62" s="135"/>
      <c r="AK62" s="337"/>
    </row>
    <row r="63" spans="4:38" ht="11.25">
      <c r="D63" s="110"/>
      <c r="E63" s="138"/>
      <c r="F63" s="370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</row>
    <row r="64" spans="4:38" ht="12">
      <c r="D64" s="210"/>
      <c r="E64" s="135"/>
      <c r="F64" s="370"/>
      <c r="G64" s="336"/>
      <c r="H64" s="212"/>
      <c r="I64" s="212"/>
      <c r="J64" s="212"/>
      <c r="K64" s="212"/>
      <c r="L64" s="330"/>
      <c r="M64" s="212"/>
      <c r="N64" s="212"/>
      <c r="O64" s="212"/>
      <c r="P64" s="212"/>
      <c r="Q64" s="336"/>
      <c r="R64" s="210"/>
      <c r="S64" s="210"/>
      <c r="T64" s="210"/>
      <c r="U64" s="210"/>
      <c r="V64" s="210"/>
      <c r="W64" s="212"/>
      <c r="X64" s="330"/>
      <c r="Y64" s="212"/>
      <c r="Z64" s="330"/>
      <c r="AA64" s="336"/>
      <c r="AB64" s="336"/>
      <c r="AC64" s="330"/>
      <c r="AD64" s="336"/>
      <c r="AE64" s="330"/>
      <c r="AF64" s="330"/>
      <c r="AG64" s="336"/>
      <c r="AH64" s="330"/>
      <c r="AI64" s="330"/>
      <c r="AJ64" s="336"/>
      <c r="AK64" s="330"/>
      <c r="AL64" s="210"/>
    </row>
    <row r="65" spans="4:38" ht="11.25">
      <c r="D65" s="110"/>
      <c r="E65" s="138"/>
      <c r="F65" s="370"/>
      <c r="G65" s="136"/>
      <c r="H65" s="135"/>
      <c r="I65" s="135"/>
      <c r="J65" s="135"/>
      <c r="K65" s="135"/>
      <c r="L65" s="337"/>
      <c r="M65" s="135"/>
      <c r="N65" s="135"/>
      <c r="O65" s="135"/>
      <c r="P65" s="135"/>
      <c r="Q65" s="135"/>
      <c r="R65" s="26"/>
      <c r="S65" s="26"/>
      <c r="T65" s="26"/>
      <c r="U65" s="26"/>
      <c r="V65" s="26"/>
      <c r="W65" s="135"/>
      <c r="X65" s="337"/>
      <c r="Y65" s="135"/>
      <c r="Z65" s="337"/>
      <c r="AA65" s="135"/>
      <c r="AB65" s="135"/>
      <c r="AC65" s="337"/>
      <c r="AD65" s="135"/>
      <c r="AE65" s="337"/>
      <c r="AF65" s="337"/>
      <c r="AG65" s="135"/>
      <c r="AH65" s="337"/>
      <c r="AI65" s="337"/>
      <c r="AJ65" s="135"/>
      <c r="AK65" s="337"/>
      <c r="AL65" s="26"/>
    </row>
    <row r="67" spans="4:8" ht="11.25">
      <c r="D67" s="110"/>
      <c r="E67" s="135"/>
      <c r="G67" s="134"/>
      <c r="H67" s="121"/>
    </row>
    <row r="68" spans="4:8" ht="11.25">
      <c r="D68" s="110"/>
      <c r="E68" s="135"/>
      <c r="G68" s="134"/>
      <c r="H68" s="121"/>
    </row>
    <row r="69" spans="4:8" ht="11.25">
      <c r="D69" s="110"/>
      <c r="E69" s="135"/>
      <c r="G69" s="134"/>
      <c r="H69" s="121"/>
    </row>
    <row r="70" spans="4:8" ht="11.25">
      <c r="D70" s="110"/>
      <c r="E70" s="135"/>
      <c r="G70" s="134"/>
      <c r="H70" s="121"/>
    </row>
    <row r="71" spans="4:8" ht="11.25">
      <c r="D71" s="110"/>
      <c r="E71" s="135"/>
      <c r="G71" s="134"/>
      <c r="H71" s="121"/>
    </row>
    <row r="72" spans="4:8" ht="11.25">
      <c r="D72" s="110"/>
      <c r="E72" s="110"/>
      <c r="F72" s="111"/>
      <c r="G72" s="134"/>
      <c r="H72" s="121"/>
    </row>
    <row r="73" spans="4:8" ht="11.25">
      <c r="D73" s="110"/>
      <c r="E73" s="110"/>
      <c r="F73" s="111"/>
      <c r="G73" s="134"/>
      <c r="H73" s="121"/>
    </row>
    <row r="74" spans="4:8" ht="11.25">
      <c r="D74" s="110"/>
      <c r="E74" s="110"/>
      <c r="F74" s="111"/>
      <c r="G74" s="134"/>
      <c r="H74" s="121"/>
    </row>
    <row r="75" spans="4:8" ht="11.25">
      <c r="D75" s="110"/>
      <c r="E75" s="110"/>
      <c r="F75" s="111"/>
      <c r="G75" s="134"/>
      <c r="H75" s="121"/>
    </row>
    <row r="76" spans="4:8" ht="11.25">
      <c r="D76" s="110"/>
      <c r="E76" s="110"/>
      <c r="F76" s="111"/>
      <c r="G76" s="134"/>
      <c r="H76" s="121"/>
    </row>
    <row r="77" spans="4:8" ht="11.25">
      <c r="D77" s="110"/>
      <c r="E77" s="110"/>
      <c r="F77" s="111"/>
      <c r="G77" s="134"/>
      <c r="H77" s="121"/>
    </row>
    <row r="78" spans="4:8" ht="11.25">
      <c r="D78" s="110"/>
      <c r="E78" s="110"/>
      <c r="F78" s="111"/>
      <c r="G78" s="134"/>
      <c r="H78" s="121"/>
    </row>
    <row r="79" spans="4:8" ht="11.25">
      <c r="D79" s="110"/>
      <c r="E79" s="110"/>
      <c r="F79" s="111"/>
      <c r="G79" s="134"/>
      <c r="H79" s="121"/>
    </row>
    <row r="80" spans="4:8" ht="11.25">
      <c r="D80" s="110"/>
      <c r="E80" s="110"/>
      <c r="F80" s="111"/>
      <c r="G80" s="134"/>
      <c r="H80" s="121"/>
    </row>
    <row r="81" spans="4:8" ht="11.25">
      <c r="D81" s="110"/>
      <c r="E81" s="110"/>
      <c r="F81" s="111"/>
      <c r="G81" s="134"/>
      <c r="H81" s="121"/>
    </row>
    <row r="82" spans="4:8" ht="11.25">
      <c r="D82" s="110"/>
      <c r="E82" s="110"/>
      <c r="F82" s="111"/>
      <c r="G82" s="134"/>
      <c r="H82" s="121"/>
    </row>
    <row r="83" spans="4:8" ht="11.25">
      <c r="D83" s="110"/>
      <c r="E83" s="110"/>
      <c r="F83" s="111"/>
      <c r="G83" s="134"/>
      <c r="H83" s="121"/>
    </row>
    <row r="84" spans="4:8" ht="11.25">
      <c r="D84" s="110"/>
      <c r="E84" s="110"/>
      <c r="F84" s="111"/>
      <c r="G84" s="134"/>
      <c r="H84" s="121"/>
    </row>
    <row r="85" spans="4:8" ht="11.25">
      <c r="D85" s="110"/>
      <c r="E85" s="110"/>
      <c r="F85" s="111"/>
      <c r="G85" s="134"/>
      <c r="H85" s="121"/>
    </row>
    <row r="86" spans="4:8" ht="11.25">
      <c r="D86" s="110"/>
      <c r="E86" s="110"/>
      <c r="F86" s="111"/>
      <c r="G86" s="134"/>
      <c r="H86" s="121"/>
    </row>
    <row r="87" spans="4:8" ht="11.25">
      <c r="D87" s="110"/>
      <c r="E87" s="110"/>
      <c r="F87" s="111"/>
      <c r="G87" s="134"/>
      <c r="H87" s="121"/>
    </row>
    <row r="88" spans="4:8" ht="11.25">
      <c r="D88" s="110"/>
      <c r="E88" s="110"/>
      <c r="F88" s="111"/>
      <c r="G88" s="134"/>
      <c r="H88" s="121"/>
    </row>
    <row r="89" spans="4:8" ht="11.25">
      <c r="D89" s="110"/>
      <c r="E89" s="110"/>
      <c r="F89" s="111"/>
      <c r="G89" s="134"/>
      <c r="H89" s="121"/>
    </row>
    <row r="90" spans="4:8" ht="11.25">
      <c r="D90" s="110"/>
      <c r="E90" s="110"/>
      <c r="F90" s="111"/>
      <c r="G90" s="134"/>
      <c r="H90" s="121"/>
    </row>
    <row r="91" spans="4:8" ht="11.25">
      <c r="D91" s="110"/>
      <c r="E91" s="110"/>
      <c r="F91" s="111"/>
      <c r="G91" s="134"/>
      <c r="H91" s="121"/>
    </row>
    <row r="92" spans="4:8" ht="11.25">
      <c r="D92" s="110"/>
      <c r="E92" s="110"/>
      <c r="F92" s="111"/>
      <c r="G92" s="134"/>
      <c r="H92" s="121"/>
    </row>
    <row r="93" spans="4:8" ht="11.25">
      <c r="D93" s="110"/>
      <c r="E93" s="110"/>
      <c r="F93" s="111"/>
      <c r="G93" s="134"/>
      <c r="H93" s="121"/>
    </row>
    <row r="94" spans="4:8" ht="11.25">
      <c r="D94" s="110"/>
      <c r="E94" s="110"/>
      <c r="F94" s="111"/>
      <c r="G94" s="134"/>
      <c r="H94" s="121"/>
    </row>
    <row r="95" spans="4:8" ht="11.25">
      <c r="D95" s="110"/>
      <c r="E95" s="110"/>
      <c r="F95" s="111"/>
      <c r="G95" s="134"/>
      <c r="H95" s="121"/>
    </row>
    <row r="96" spans="4:8" ht="11.25">
      <c r="D96" s="110"/>
      <c r="E96" s="110"/>
      <c r="F96" s="111"/>
      <c r="G96" s="134"/>
      <c r="H96" s="121"/>
    </row>
    <row r="97" spans="4:8" ht="11.25">
      <c r="D97" s="110"/>
      <c r="E97" s="110"/>
      <c r="F97" s="111"/>
      <c r="G97" s="134"/>
      <c r="H97" s="121"/>
    </row>
    <row r="98" spans="4:8" ht="11.25">
      <c r="D98" s="110"/>
      <c r="E98" s="110"/>
      <c r="F98" s="111"/>
      <c r="G98" s="134"/>
      <c r="H98" s="121"/>
    </row>
    <row r="99" spans="4:8" ht="11.25">
      <c r="D99" s="110"/>
      <c r="E99" s="110"/>
      <c r="F99" s="111"/>
      <c r="G99" s="134"/>
      <c r="H99" s="121"/>
    </row>
    <row r="100" spans="4:8" ht="11.25">
      <c r="D100" s="110"/>
      <c r="E100" s="110"/>
      <c r="F100" s="111"/>
      <c r="G100" s="134"/>
      <c r="H100" s="121"/>
    </row>
    <row r="101" spans="4:8" ht="11.25">
      <c r="D101" s="110"/>
      <c r="E101" s="110"/>
      <c r="F101" s="111"/>
      <c r="G101" s="134"/>
      <c r="H101" s="121"/>
    </row>
    <row r="102" spans="4:8" ht="11.25">
      <c r="D102" s="110"/>
      <c r="E102" s="110"/>
      <c r="F102" s="111"/>
      <c r="G102" s="134"/>
      <c r="H102" s="121"/>
    </row>
    <row r="103" spans="4:8" ht="11.25">
      <c r="D103" s="110"/>
      <c r="E103" s="110"/>
      <c r="F103" s="111"/>
      <c r="G103" s="134"/>
      <c r="H103" s="121"/>
    </row>
    <row r="104" spans="4:8" ht="11.25">
      <c r="D104" s="110"/>
      <c r="E104" s="110"/>
      <c r="F104" s="111"/>
      <c r="G104" s="134"/>
      <c r="H104" s="121"/>
    </row>
    <row r="105" spans="4:8" ht="11.25">
      <c r="D105" s="110"/>
      <c r="E105" s="110"/>
      <c r="F105" s="111"/>
      <c r="G105" s="134"/>
      <c r="H105" s="121"/>
    </row>
    <row r="106" spans="4:8" ht="11.25">
      <c r="D106" s="110"/>
      <c r="E106" s="110"/>
      <c r="F106" s="111"/>
      <c r="G106" s="134"/>
      <c r="H106" s="121"/>
    </row>
    <row r="107" spans="4:8" ht="11.25">
      <c r="D107" s="110"/>
      <c r="E107" s="110"/>
      <c r="F107" s="111"/>
      <c r="G107" s="134"/>
      <c r="H107" s="121"/>
    </row>
    <row r="108" ht="11.25">
      <c r="D108" s="1"/>
    </row>
    <row r="109" ht="11.25">
      <c r="D109" s="1"/>
    </row>
    <row r="110" ht="11.25">
      <c r="D110" s="1"/>
    </row>
    <row r="111" ht="11.25">
      <c r="D111" s="1"/>
    </row>
    <row r="112" ht="11.25">
      <c r="D112" s="1"/>
    </row>
    <row r="113" ht="11.25">
      <c r="D113" s="1"/>
    </row>
    <row r="114" ht="11.25">
      <c r="D114" s="1"/>
    </row>
    <row r="115" ht="11.25">
      <c r="D115" s="1"/>
    </row>
    <row r="116" ht="11.25">
      <c r="D116" s="1"/>
    </row>
    <row r="117" ht="11.25">
      <c r="D117" s="1"/>
    </row>
    <row r="118" ht="11.25">
      <c r="D118" s="1"/>
    </row>
    <row r="119" ht="11.25">
      <c r="D119" s="1"/>
    </row>
    <row r="120" ht="11.25">
      <c r="D120" s="1"/>
    </row>
    <row r="121" ht="11.25">
      <c r="D121" s="1"/>
    </row>
    <row r="122" ht="11.25">
      <c r="D122" s="1"/>
    </row>
    <row r="123" ht="11.25">
      <c r="D123" s="1"/>
    </row>
    <row r="124" ht="11.25">
      <c r="D124" s="1"/>
    </row>
    <row r="125" ht="11.25">
      <c r="D125" s="1"/>
    </row>
    <row r="126" ht="11.25">
      <c r="D126" s="1"/>
    </row>
    <row r="127" ht="11.25">
      <c r="D127" s="1"/>
    </row>
    <row r="128" ht="11.25">
      <c r="D128" s="1"/>
    </row>
    <row r="129" ht="11.25">
      <c r="D129" s="1"/>
    </row>
    <row r="130" ht="11.25">
      <c r="D130" s="1"/>
    </row>
    <row r="131" ht="11.25">
      <c r="D131" s="1"/>
    </row>
    <row r="132" ht="11.25">
      <c r="D132" s="1"/>
    </row>
    <row r="133" ht="11.25">
      <c r="D133" s="1"/>
    </row>
    <row r="134" ht="11.25">
      <c r="D134" s="1"/>
    </row>
    <row r="135" ht="11.25">
      <c r="D135" s="1"/>
    </row>
    <row r="136" ht="11.25">
      <c r="D136" s="1"/>
    </row>
    <row r="137" ht="11.25">
      <c r="D137" s="1"/>
    </row>
  </sheetData>
  <sheetProtection/>
  <mergeCells count="39">
    <mergeCell ref="Y7:Y8"/>
    <mergeCell ref="T2:AB2"/>
    <mergeCell ref="AK7:AK8"/>
    <mergeCell ref="AC7:AC8"/>
    <mergeCell ref="AD7:AD8"/>
    <mergeCell ref="AE7:AE8"/>
    <mergeCell ref="AF7:AF8"/>
    <mergeCell ref="AG7:AG8"/>
    <mergeCell ref="AH7:AH8"/>
    <mergeCell ref="H7:H8"/>
    <mergeCell ref="T6:U8"/>
    <mergeCell ref="AB7:AB8"/>
    <mergeCell ref="AI7:AI8"/>
    <mergeCell ref="AJ7:AJ8"/>
    <mergeCell ref="N7:N8"/>
    <mergeCell ref="P7:P8"/>
    <mergeCell ref="O7:O8"/>
    <mergeCell ref="Q7:Q8"/>
    <mergeCell ref="AA7:AA8"/>
    <mergeCell ref="M7:M8"/>
    <mergeCell ref="W7:W8"/>
    <mergeCell ref="AK2:AM2"/>
    <mergeCell ref="A5:B5"/>
    <mergeCell ref="A6:B8"/>
    <mergeCell ref="D6:D8"/>
    <mergeCell ref="E6:E8"/>
    <mergeCell ref="S6:S8"/>
    <mergeCell ref="AM6:AM8"/>
    <mergeCell ref="Z7:Z8"/>
    <mergeCell ref="G7:G8"/>
    <mergeCell ref="J2:P2"/>
    <mergeCell ref="AD2:AJ2"/>
    <mergeCell ref="I7:I8"/>
    <mergeCell ref="F7:F8"/>
    <mergeCell ref="A2:H2"/>
    <mergeCell ref="J7:J8"/>
    <mergeCell ref="K7:K8"/>
    <mergeCell ref="L7:L8"/>
    <mergeCell ref="X7:X8"/>
  </mergeCells>
  <conditionalFormatting sqref="E15 E11 AK26:AL55 W15:W55 E65 D63:E63 D72:E74 D67:D71 O10:O14 P11:R11 G11:M11 G15:R55 W11:AL11 X15:AL25 X26:AI55 E61:E63">
    <cfRule type="cellIs" priority="21" dxfId="12" operator="lessThan" stopIfTrue="1">
      <formula>0</formula>
    </cfRule>
  </conditionalFormatting>
  <conditionalFormatting sqref="D77:E107">
    <cfRule type="cellIs" priority="20" dxfId="12" operator="lessThan" stopIfTrue="1">
      <formula>0</formula>
    </cfRule>
  </conditionalFormatting>
  <conditionalFormatting sqref="AJ26:AJ55">
    <cfRule type="cellIs" priority="19" dxfId="12" operator="lessThan" stopIfTrue="1">
      <formula>0</formula>
    </cfRule>
  </conditionalFormatting>
  <conditionalFormatting sqref="E16:E55">
    <cfRule type="cellIs" priority="18" dxfId="12" operator="lessThan" stopIfTrue="1">
      <formula>0</formula>
    </cfRule>
  </conditionalFormatting>
  <conditionalFormatting sqref="E13">
    <cfRule type="cellIs" priority="17" dxfId="12" operator="lessThan" stopIfTrue="1">
      <formula>0</formula>
    </cfRule>
  </conditionalFormatting>
  <conditionalFormatting sqref="E14">
    <cfRule type="cellIs" priority="16" dxfId="12" operator="lessThan" stopIfTrue="1">
      <formula>0</formula>
    </cfRule>
  </conditionalFormatting>
  <conditionalFormatting sqref="D15 D11">
    <cfRule type="cellIs" priority="6" dxfId="12" operator="lessThan" stopIfTrue="1">
      <formula>0</formula>
    </cfRule>
  </conditionalFormatting>
  <conditionalFormatting sqref="D16:D55">
    <cfRule type="cellIs" priority="5" dxfId="12" operator="lessThan" stopIfTrue="1">
      <formula>0</formula>
    </cfRule>
  </conditionalFormatting>
  <conditionalFormatting sqref="D13">
    <cfRule type="cellIs" priority="4" dxfId="12" operator="lessThan" stopIfTrue="1">
      <formula>0</formula>
    </cfRule>
  </conditionalFormatting>
  <conditionalFormatting sqref="D14">
    <cfRule type="cellIs" priority="3" dxfId="12" operator="lessThan" stopIfTrue="1">
      <formula>0</formula>
    </cfRule>
  </conditionalFormatting>
  <conditionalFormatting sqref="N10:N14">
    <cfRule type="cellIs" priority="2" dxfId="12" operator="lessThan" stopIfTrue="1">
      <formula>0</formula>
    </cfRule>
  </conditionalFormatting>
  <conditionalFormatting sqref="G63:AL63">
    <cfRule type="cellIs" priority="1" dxfId="12" operator="lessThan" stopIfTrue="1">
      <formula>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differentOddEven="1" scaleWithDoc="0">
    <oddHeader>&amp;L&amp;"+,標準"&amp;9 21　財政</oddHeader>
    <evenHeader>&amp;R&amp;"+,標準"&amp;9 21　財政</evenHeader>
  </headerFooter>
  <colBreaks count="3" manualBreakCount="3">
    <brk id="9" max="65535" man="1"/>
    <brk id="19" max="65535" man="1"/>
    <brk id="29" max="65535" man="1"/>
  </colBreaks>
  <ignoredErrors>
    <ignoredError sqref="A10 A11 AM10:AM14 S10:T14 S15:S23 A15:A23 AM15:AM24 T15:T23 A14 A12 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8.09765625" style="2" customWidth="1"/>
    <col min="3" max="3" width="2.8984375" style="2" customWidth="1"/>
    <col min="4" max="4" width="11.3984375" style="2" customWidth="1"/>
    <col min="5" max="5" width="12.59765625" style="2" customWidth="1"/>
    <col min="6" max="9" width="10.59765625" style="2" customWidth="1"/>
    <col min="10" max="10" width="8.59765625" style="135" customWidth="1"/>
    <col min="11" max="11" width="9.3984375" style="136" customWidth="1"/>
    <col min="12" max="17" width="9.3984375" style="135" customWidth="1"/>
    <col min="18" max="19" width="8.59765625" style="135" customWidth="1"/>
    <col min="20" max="20" width="0.8984375" style="2" customWidth="1"/>
    <col min="21" max="21" width="3.09765625" style="23" customWidth="1"/>
    <col min="22" max="22" width="2.19921875" style="2" customWidth="1"/>
    <col min="23" max="23" width="12.59765625" style="2" customWidth="1"/>
    <col min="24" max="16384" width="9" style="2" customWidth="1"/>
  </cols>
  <sheetData>
    <row r="1" ht="9.75" customHeight="1"/>
    <row r="2" spans="1:21" ht="21" customHeight="1">
      <c r="A2" s="421" t="s">
        <v>401</v>
      </c>
      <c r="B2" s="421"/>
      <c r="C2" s="421"/>
      <c r="D2" s="421"/>
      <c r="E2" s="421"/>
      <c r="F2" s="421"/>
      <c r="G2" s="421"/>
      <c r="H2" s="421"/>
      <c r="I2" s="421"/>
      <c r="J2" s="421"/>
      <c r="K2" s="422" t="s">
        <v>200</v>
      </c>
      <c r="L2" s="423"/>
      <c r="M2" s="423"/>
      <c r="N2" s="423"/>
      <c r="O2" s="423"/>
      <c r="P2" s="423"/>
      <c r="Q2" s="423"/>
      <c r="R2" s="423"/>
      <c r="S2" s="423"/>
      <c r="T2" s="423"/>
      <c r="U2" s="423"/>
    </row>
    <row r="3" spans="1:21" ht="15" customHeight="1">
      <c r="A3" s="157"/>
      <c r="B3" s="157"/>
      <c r="C3" s="157"/>
      <c r="D3" s="157"/>
      <c r="E3" s="157"/>
      <c r="F3" s="157"/>
      <c r="G3" s="157"/>
      <c r="H3" s="157"/>
      <c r="I3" s="157"/>
      <c r="J3" s="159"/>
      <c r="K3" s="160"/>
      <c r="L3" s="161"/>
      <c r="M3" s="161"/>
      <c r="N3" s="161"/>
      <c r="O3" s="161"/>
      <c r="P3" s="161"/>
      <c r="Q3" s="161"/>
      <c r="R3" s="161"/>
      <c r="S3" s="161"/>
      <c r="T3" s="158"/>
      <c r="U3" s="158"/>
    </row>
    <row r="4" spans="1:21" ht="15.75" customHeight="1">
      <c r="A4" s="373" t="s">
        <v>501</v>
      </c>
      <c r="B4" s="163"/>
      <c r="C4" s="163"/>
      <c r="E4" s="135"/>
      <c r="F4" s="135"/>
      <c r="G4" s="135"/>
      <c r="H4" s="135"/>
      <c r="I4" s="135"/>
      <c r="K4" s="135"/>
      <c r="T4" s="317"/>
      <c r="U4" s="331" t="s">
        <v>420</v>
      </c>
    </row>
    <row r="5" ht="4.5" customHeight="1" thickBot="1"/>
    <row r="6" spans="1:21" ht="13.5" customHeight="1">
      <c r="A6" s="424" t="s">
        <v>201</v>
      </c>
      <c r="B6" s="424"/>
      <c r="C6" s="164"/>
      <c r="D6" s="418" t="s">
        <v>323</v>
      </c>
      <c r="E6" s="418" t="s">
        <v>419</v>
      </c>
      <c r="F6" s="165"/>
      <c r="G6" s="165"/>
      <c r="H6" s="165"/>
      <c r="I6" s="165"/>
      <c r="J6" s="166"/>
      <c r="K6" s="167"/>
      <c r="L6" s="166"/>
      <c r="M6" s="166"/>
      <c r="N6" s="166"/>
      <c r="O6" s="166"/>
      <c r="P6" s="167"/>
      <c r="Q6" s="166"/>
      <c r="R6" s="167"/>
      <c r="S6" s="167"/>
      <c r="T6" s="168"/>
      <c r="U6" s="427" t="s">
        <v>57</v>
      </c>
    </row>
    <row r="7" spans="1:21" ht="13.5" customHeight="1">
      <c r="A7" s="425"/>
      <c r="B7" s="425"/>
      <c r="C7" s="169"/>
      <c r="D7" s="419"/>
      <c r="E7" s="419"/>
      <c r="F7" s="430" t="s">
        <v>202</v>
      </c>
      <c r="G7" s="430" t="s">
        <v>203</v>
      </c>
      <c r="H7" s="430" t="s">
        <v>204</v>
      </c>
      <c r="I7" s="430" t="s">
        <v>205</v>
      </c>
      <c r="J7" s="432" t="s">
        <v>206</v>
      </c>
      <c r="K7" s="433" t="s">
        <v>90</v>
      </c>
      <c r="L7" s="432" t="s">
        <v>207</v>
      </c>
      <c r="M7" s="432" t="s">
        <v>208</v>
      </c>
      <c r="N7" s="432" t="s">
        <v>209</v>
      </c>
      <c r="O7" s="432" t="s">
        <v>210</v>
      </c>
      <c r="P7" s="433" t="s">
        <v>91</v>
      </c>
      <c r="Q7" s="432" t="s">
        <v>211</v>
      </c>
      <c r="R7" s="433" t="s">
        <v>92</v>
      </c>
      <c r="S7" s="434" t="s">
        <v>93</v>
      </c>
      <c r="T7" s="137"/>
      <c r="U7" s="428"/>
    </row>
    <row r="8" spans="1:21" ht="13.5" customHeight="1">
      <c r="A8" s="426"/>
      <c r="B8" s="426"/>
      <c r="C8" s="170"/>
      <c r="D8" s="420"/>
      <c r="E8" s="420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5"/>
      <c r="T8" s="106"/>
      <c r="U8" s="429"/>
    </row>
    <row r="9" spans="1:21" s="1" customFormat="1" ht="4.5" customHeight="1">
      <c r="A9" s="171"/>
      <c r="B9" s="171"/>
      <c r="C9" s="318"/>
      <c r="D9" s="319"/>
      <c r="E9" s="112"/>
      <c r="F9" s="110"/>
      <c r="G9" s="110"/>
      <c r="H9" s="110"/>
      <c r="I9" s="110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332"/>
    </row>
    <row r="10" spans="1:23" ht="17.25" customHeight="1">
      <c r="A10" s="172" t="s">
        <v>213</v>
      </c>
      <c r="B10" s="172" t="s">
        <v>488</v>
      </c>
      <c r="C10" s="173"/>
      <c r="D10" s="379">
        <v>1034021107</v>
      </c>
      <c r="E10" s="119">
        <v>945747550</v>
      </c>
      <c r="F10" s="342">
        <v>5846708</v>
      </c>
      <c r="G10" s="342">
        <v>167987132</v>
      </c>
      <c r="H10" s="342">
        <v>395793532</v>
      </c>
      <c r="I10" s="342">
        <v>71701801</v>
      </c>
      <c r="J10" s="342">
        <v>990564</v>
      </c>
      <c r="K10" s="342">
        <v>27915308</v>
      </c>
      <c r="L10" s="342">
        <v>24149665</v>
      </c>
      <c r="M10" s="342">
        <v>66588026</v>
      </c>
      <c r="N10" s="342">
        <v>24197958</v>
      </c>
      <c r="O10" s="342">
        <v>97033363</v>
      </c>
      <c r="P10" s="342">
        <v>530654</v>
      </c>
      <c r="Q10" s="342">
        <v>61388348</v>
      </c>
      <c r="R10" s="342">
        <v>1624491</v>
      </c>
      <c r="S10" s="343" t="s">
        <v>320</v>
      </c>
      <c r="T10" s="113"/>
      <c r="U10" s="333" t="s">
        <v>213</v>
      </c>
      <c r="V10" s="135"/>
      <c r="W10" s="212"/>
    </row>
    <row r="11" spans="1:23" ht="17.25" customHeight="1">
      <c r="A11" s="140" t="s">
        <v>215</v>
      </c>
      <c r="B11" s="118" t="s">
        <v>432</v>
      </c>
      <c r="C11" s="174" t="s">
        <v>514</v>
      </c>
      <c r="D11" s="198">
        <v>38462388</v>
      </c>
      <c r="E11" s="119">
        <v>38255355</v>
      </c>
      <c r="F11" s="342">
        <v>42715</v>
      </c>
      <c r="G11" s="342">
        <v>13677748</v>
      </c>
      <c r="H11" s="342">
        <v>773533</v>
      </c>
      <c r="I11" s="342">
        <v>10369764</v>
      </c>
      <c r="J11" s="343" t="s">
        <v>188</v>
      </c>
      <c r="K11" s="343" t="s">
        <v>188</v>
      </c>
      <c r="L11" s="343" t="s">
        <v>188</v>
      </c>
      <c r="M11" s="342">
        <v>2425197</v>
      </c>
      <c r="N11" s="342">
        <v>5558448</v>
      </c>
      <c r="O11" s="342">
        <v>2228122</v>
      </c>
      <c r="P11" s="343">
        <v>24871</v>
      </c>
      <c r="Q11" s="342">
        <v>3154957</v>
      </c>
      <c r="R11" s="343" t="s">
        <v>188</v>
      </c>
      <c r="S11" s="343" t="s">
        <v>188</v>
      </c>
      <c r="T11" s="141"/>
      <c r="U11" s="334" t="s">
        <v>215</v>
      </c>
      <c r="V11" s="135"/>
      <c r="W11" s="212"/>
    </row>
    <row r="12" spans="1:23" ht="17.25" customHeight="1">
      <c r="A12" s="172" t="s">
        <v>217</v>
      </c>
      <c r="B12" s="118" t="s">
        <v>431</v>
      </c>
      <c r="C12" s="173"/>
      <c r="D12" s="344">
        <v>995558719</v>
      </c>
      <c r="E12" s="342">
        <v>907492195</v>
      </c>
      <c r="F12" s="342">
        <v>5803993</v>
      </c>
      <c r="G12" s="342">
        <v>154309384</v>
      </c>
      <c r="H12" s="342">
        <v>395019999</v>
      </c>
      <c r="I12" s="342">
        <v>61332037</v>
      </c>
      <c r="J12" s="342">
        <v>990564</v>
      </c>
      <c r="K12" s="342">
        <v>27915308</v>
      </c>
      <c r="L12" s="342">
        <v>24149665</v>
      </c>
      <c r="M12" s="342">
        <v>64162829</v>
      </c>
      <c r="N12" s="342">
        <v>18639510</v>
      </c>
      <c r="O12" s="342">
        <v>94805241</v>
      </c>
      <c r="P12" s="342">
        <v>505783</v>
      </c>
      <c r="Q12" s="342">
        <v>58233391</v>
      </c>
      <c r="R12" s="342">
        <v>1624491</v>
      </c>
      <c r="S12" s="343" t="s">
        <v>188</v>
      </c>
      <c r="T12" s="113"/>
      <c r="U12" s="333" t="s">
        <v>217</v>
      </c>
      <c r="V12" s="135"/>
      <c r="W12" s="212"/>
    </row>
    <row r="13" spans="1:23" ht="17.25" customHeight="1">
      <c r="A13" s="172" t="s">
        <v>219</v>
      </c>
      <c r="B13" s="118" t="s">
        <v>433</v>
      </c>
      <c r="C13" s="173"/>
      <c r="D13" s="198">
        <v>724321566</v>
      </c>
      <c r="E13" s="119">
        <v>655504305</v>
      </c>
      <c r="F13" s="342">
        <v>3455284</v>
      </c>
      <c r="G13" s="342">
        <v>93783987</v>
      </c>
      <c r="H13" s="342">
        <v>319529882</v>
      </c>
      <c r="I13" s="342">
        <v>43139393</v>
      </c>
      <c r="J13" s="342">
        <v>858519</v>
      </c>
      <c r="K13" s="342">
        <v>13047828</v>
      </c>
      <c r="L13" s="342">
        <v>14761071</v>
      </c>
      <c r="M13" s="342">
        <v>45122738</v>
      </c>
      <c r="N13" s="342">
        <v>12213498</v>
      </c>
      <c r="O13" s="342">
        <v>65087488</v>
      </c>
      <c r="P13" s="342">
        <v>152852</v>
      </c>
      <c r="Q13" s="342">
        <v>43033075</v>
      </c>
      <c r="R13" s="342">
        <v>1318690</v>
      </c>
      <c r="S13" s="343" t="s">
        <v>188</v>
      </c>
      <c r="T13" s="113"/>
      <c r="U13" s="333" t="s">
        <v>219</v>
      </c>
      <c r="V13" s="135"/>
      <c r="W13" s="212"/>
    </row>
    <row r="14" spans="1:23" ht="17.25" customHeight="1">
      <c r="A14" s="172" t="s">
        <v>221</v>
      </c>
      <c r="B14" s="118" t="s">
        <v>434</v>
      </c>
      <c r="C14" s="173"/>
      <c r="D14" s="198">
        <v>271237153</v>
      </c>
      <c r="E14" s="119">
        <v>251987890</v>
      </c>
      <c r="F14" s="342">
        <v>2348709</v>
      </c>
      <c r="G14" s="342">
        <v>60525397</v>
      </c>
      <c r="H14" s="342">
        <v>75490117</v>
      </c>
      <c r="I14" s="342">
        <v>18192644</v>
      </c>
      <c r="J14" s="342">
        <v>132045</v>
      </c>
      <c r="K14" s="342">
        <v>14867480</v>
      </c>
      <c r="L14" s="342">
        <v>9388594</v>
      </c>
      <c r="M14" s="342">
        <v>19040091</v>
      </c>
      <c r="N14" s="342">
        <v>6426012</v>
      </c>
      <c r="O14" s="342">
        <v>29717753</v>
      </c>
      <c r="P14" s="342">
        <v>352931</v>
      </c>
      <c r="Q14" s="342">
        <v>15200316</v>
      </c>
      <c r="R14" s="342">
        <v>305801</v>
      </c>
      <c r="S14" s="343" t="s">
        <v>188</v>
      </c>
      <c r="T14" s="113"/>
      <c r="U14" s="333" t="s">
        <v>221</v>
      </c>
      <c r="V14" s="135"/>
      <c r="W14" s="212"/>
    </row>
    <row r="15" spans="1:23" ht="14.25" customHeight="1">
      <c r="A15" s="142" t="s">
        <v>422</v>
      </c>
      <c r="B15" s="140" t="s">
        <v>94</v>
      </c>
      <c r="C15" s="174"/>
      <c r="D15" s="198">
        <v>191556760</v>
      </c>
      <c r="E15" s="119">
        <v>171159091</v>
      </c>
      <c r="F15" s="342">
        <v>715341</v>
      </c>
      <c r="G15" s="342">
        <v>21328997</v>
      </c>
      <c r="H15" s="342">
        <v>89488084</v>
      </c>
      <c r="I15" s="342">
        <v>13986714</v>
      </c>
      <c r="J15" s="342">
        <v>37900</v>
      </c>
      <c r="K15" s="342">
        <v>142900</v>
      </c>
      <c r="L15" s="342">
        <v>3926511</v>
      </c>
      <c r="M15" s="342">
        <v>9905348</v>
      </c>
      <c r="N15" s="342">
        <v>2994130</v>
      </c>
      <c r="O15" s="342">
        <v>15623026</v>
      </c>
      <c r="P15" s="343" t="s">
        <v>188</v>
      </c>
      <c r="Q15" s="342">
        <v>13010140</v>
      </c>
      <c r="R15" s="343" t="s">
        <v>188</v>
      </c>
      <c r="S15" s="343" t="s">
        <v>188</v>
      </c>
      <c r="T15" s="113"/>
      <c r="U15" s="335" t="s">
        <v>422</v>
      </c>
      <c r="W15" s="212"/>
    </row>
    <row r="16" spans="1:23" ht="14.25" customHeight="1">
      <c r="A16" s="142" t="s">
        <v>423</v>
      </c>
      <c r="B16" s="140" t="s">
        <v>95</v>
      </c>
      <c r="C16" s="174"/>
      <c r="D16" s="198">
        <v>56782901</v>
      </c>
      <c r="E16" s="119">
        <v>52605916</v>
      </c>
      <c r="F16" s="342">
        <v>289402</v>
      </c>
      <c r="G16" s="342">
        <v>7398040</v>
      </c>
      <c r="H16" s="342">
        <v>26281449</v>
      </c>
      <c r="I16" s="342">
        <v>2965062</v>
      </c>
      <c r="J16" s="342">
        <v>158041</v>
      </c>
      <c r="K16" s="342">
        <v>57849</v>
      </c>
      <c r="L16" s="342">
        <v>768626</v>
      </c>
      <c r="M16" s="342">
        <v>4584422</v>
      </c>
      <c r="N16" s="342">
        <v>1442675</v>
      </c>
      <c r="O16" s="342">
        <v>5839722</v>
      </c>
      <c r="P16" s="343" t="s">
        <v>188</v>
      </c>
      <c r="Q16" s="342">
        <v>2820628</v>
      </c>
      <c r="R16" s="343" t="s">
        <v>188</v>
      </c>
      <c r="S16" s="343" t="s">
        <v>188</v>
      </c>
      <c r="T16" s="141"/>
      <c r="U16" s="335" t="s">
        <v>423</v>
      </c>
      <c r="W16" s="212"/>
    </row>
    <row r="17" spans="1:23" ht="14.25" customHeight="1">
      <c r="A17" s="142" t="s">
        <v>424</v>
      </c>
      <c r="B17" s="140" t="s">
        <v>96</v>
      </c>
      <c r="C17" s="174"/>
      <c r="D17" s="198">
        <v>38136923</v>
      </c>
      <c r="E17" s="119">
        <v>40180544</v>
      </c>
      <c r="F17" s="342">
        <v>237481</v>
      </c>
      <c r="G17" s="342">
        <v>7737544</v>
      </c>
      <c r="H17" s="342">
        <v>14488423</v>
      </c>
      <c r="I17" s="342">
        <v>2713319</v>
      </c>
      <c r="J17" s="342">
        <v>10395</v>
      </c>
      <c r="K17" s="342">
        <v>3265883</v>
      </c>
      <c r="L17" s="342">
        <v>560578</v>
      </c>
      <c r="M17" s="342">
        <v>4165030</v>
      </c>
      <c r="N17" s="342">
        <v>720799</v>
      </c>
      <c r="O17" s="342">
        <v>4247401</v>
      </c>
      <c r="P17" s="343" t="s">
        <v>188</v>
      </c>
      <c r="Q17" s="342">
        <v>2033691</v>
      </c>
      <c r="R17" s="343" t="s">
        <v>188</v>
      </c>
      <c r="S17" s="343" t="s">
        <v>188</v>
      </c>
      <c r="T17" s="141"/>
      <c r="U17" s="335" t="s">
        <v>424</v>
      </c>
      <c r="W17" s="212"/>
    </row>
    <row r="18" spans="1:23" ht="14.25" customHeight="1">
      <c r="A18" s="142" t="s">
        <v>425</v>
      </c>
      <c r="B18" s="140" t="s">
        <v>97</v>
      </c>
      <c r="C18" s="174"/>
      <c r="D18" s="198">
        <v>63449451</v>
      </c>
      <c r="E18" s="119">
        <v>58814487</v>
      </c>
      <c r="F18" s="342">
        <v>331525</v>
      </c>
      <c r="G18" s="342">
        <v>10792158</v>
      </c>
      <c r="H18" s="342">
        <v>28925780</v>
      </c>
      <c r="I18" s="342">
        <v>3575371</v>
      </c>
      <c r="J18" s="342">
        <v>29624</v>
      </c>
      <c r="K18" s="342">
        <v>291685</v>
      </c>
      <c r="L18" s="342">
        <v>1007210</v>
      </c>
      <c r="M18" s="342">
        <v>4356933</v>
      </c>
      <c r="N18" s="342">
        <v>1142606</v>
      </c>
      <c r="O18" s="342">
        <v>4254361</v>
      </c>
      <c r="P18" s="343" t="s">
        <v>188</v>
      </c>
      <c r="Q18" s="342">
        <v>3585323</v>
      </c>
      <c r="R18" s="343">
        <v>521911</v>
      </c>
      <c r="S18" s="343" t="s">
        <v>188</v>
      </c>
      <c r="T18" s="141"/>
      <c r="U18" s="335" t="s">
        <v>425</v>
      </c>
      <c r="W18" s="212"/>
    </row>
    <row r="19" spans="1:23" ht="14.25" customHeight="1">
      <c r="A19" s="142" t="s">
        <v>426</v>
      </c>
      <c r="B19" s="140" t="s">
        <v>98</v>
      </c>
      <c r="C19" s="174"/>
      <c r="D19" s="198">
        <v>47541489</v>
      </c>
      <c r="E19" s="119">
        <v>44395013</v>
      </c>
      <c r="F19" s="342">
        <v>279811</v>
      </c>
      <c r="G19" s="342">
        <v>10828981</v>
      </c>
      <c r="H19" s="342">
        <v>18525180</v>
      </c>
      <c r="I19" s="342">
        <v>3360052</v>
      </c>
      <c r="J19" s="342">
        <v>6380</v>
      </c>
      <c r="K19" s="342">
        <v>1310256</v>
      </c>
      <c r="L19" s="342">
        <v>839146</v>
      </c>
      <c r="M19" s="342">
        <v>2362692</v>
      </c>
      <c r="N19" s="342">
        <v>790204</v>
      </c>
      <c r="O19" s="342">
        <v>3659675</v>
      </c>
      <c r="P19" s="342">
        <v>51962</v>
      </c>
      <c r="Q19" s="342">
        <v>2380674</v>
      </c>
      <c r="R19" s="343" t="s">
        <v>188</v>
      </c>
      <c r="S19" s="343" t="s">
        <v>188</v>
      </c>
      <c r="T19" s="141"/>
      <c r="U19" s="335" t="s">
        <v>426</v>
      </c>
      <c r="W19" s="212"/>
    </row>
    <row r="20" spans="1:23" ht="14.25" customHeight="1">
      <c r="A20" s="142" t="s">
        <v>427</v>
      </c>
      <c r="B20" s="140" t="s">
        <v>99</v>
      </c>
      <c r="C20" s="174"/>
      <c r="D20" s="198">
        <v>35904497</v>
      </c>
      <c r="E20" s="119">
        <v>31944500</v>
      </c>
      <c r="F20" s="342">
        <v>244115</v>
      </c>
      <c r="G20" s="342">
        <v>5080782</v>
      </c>
      <c r="H20" s="342">
        <v>16434002</v>
      </c>
      <c r="I20" s="342">
        <v>2042018</v>
      </c>
      <c r="J20" s="342">
        <v>16045</v>
      </c>
      <c r="K20" s="342">
        <v>861613</v>
      </c>
      <c r="L20" s="342">
        <v>462038</v>
      </c>
      <c r="M20" s="342">
        <v>1566786</v>
      </c>
      <c r="N20" s="342">
        <v>660354</v>
      </c>
      <c r="O20" s="342">
        <v>2682706</v>
      </c>
      <c r="P20" s="343" t="s">
        <v>188</v>
      </c>
      <c r="Q20" s="342">
        <v>1894041</v>
      </c>
      <c r="R20" s="343" t="s">
        <v>188</v>
      </c>
      <c r="S20" s="343" t="s">
        <v>188</v>
      </c>
      <c r="T20" s="141"/>
      <c r="U20" s="335" t="s">
        <v>427</v>
      </c>
      <c r="W20" s="212"/>
    </row>
    <row r="21" spans="1:23" ht="14.25" customHeight="1">
      <c r="A21" s="142" t="s">
        <v>428</v>
      </c>
      <c r="B21" s="140" t="s">
        <v>100</v>
      </c>
      <c r="C21" s="174"/>
      <c r="D21" s="198">
        <v>97545520</v>
      </c>
      <c r="E21" s="119">
        <v>82992341</v>
      </c>
      <c r="F21" s="342">
        <v>369513</v>
      </c>
      <c r="G21" s="342">
        <v>8328641</v>
      </c>
      <c r="H21" s="342">
        <v>45403869</v>
      </c>
      <c r="I21" s="342">
        <v>4698844</v>
      </c>
      <c r="J21" s="342">
        <v>346561</v>
      </c>
      <c r="K21" s="342">
        <v>356043</v>
      </c>
      <c r="L21" s="342">
        <v>4435831</v>
      </c>
      <c r="M21" s="342">
        <v>5163898</v>
      </c>
      <c r="N21" s="342">
        <v>1258605</v>
      </c>
      <c r="O21" s="342">
        <v>9107225</v>
      </c>
      <c r="P21" s="343" t="s">
        <v>188</v>
      </c>
      <c r="Q21" s="342">
        <v>3523311</v>
      </c>
      <c r="R21" s="343" t="s">
        <v>188</v>
      </c>
      <c r="S21" s="343" t="s">
        <v>188</v>
      </c>
      <c r="T21" s="141"/>
      <c r="U21" s="335" t="s">
        <v>428</v>
      </c>
      <c r="W21" s="212"/>
    </row>
    <row r="22" spans="1:23" ht="14.25" customHeight="1">
      <c r="A22" s="142" t="s">
        <v>429</v>
      </c>
      <c r="B22" s="140" t="s">
        <v>101</v>
      </c>
      <c r="C22" s="174"/>
      <c r="D22" s="198">
        <v>33739948</v>
      </c>
      <c r="E22" s="119">
        <v>29783428</v>
      </c>
      <c r="F22" s="342">
        <v>221083</v>
      </c>
      <c r="G22" s="342">
        <v>3363399</v>
      </c>
      <c r="H22" s="342">
        <v>15956226</v>
      </c>
      <c r="I22" s="342">
        <v>1933992</v>
      </c>
      <c r="J22" s="342">
        <v>19729</v>
      </c>
      <c r="K22" s="342">
        <v>464494</v>
      </c>
      <c r="L22" s="342">
        <v>126044</v>
      </c>
      <c r="M22" s="342">
        <v>1834197</v>
      </c>
      <c r="N22" s="342">
        <v>511141</v>
      </c>
      <c r="O22" s="342">
        <v>3205816</v>
      </c>
      <c r="P22" s="343">
        <v>12089</v>
      </c>
      <c r="Q22" s="342">
        <v>2135218</v>
      </c>
      <c r="R22" s="343" t="s">
        <v>188</v>
      </c>
      <c r="S22" s="343" t="s">
        <v>188</v>
      </c>
      <c r="T22" s="141"/>
      <c r="U22" s="335" t="s">
        <v>429</v>
      </c>
      <c r="W22" s="212"/>
    </row>
    <row r="23" spans="1:23" ht="14.25" customHeight="1">
      <c r="A23" s="142" t="s">
        <v>430</v>
      </c>
      <c r="B23" s="140" t="s">
        <v>102</v>
      </c>
      <c r="C23" s="174"/>
      <c r="D23" s="198">
        <v>76427977</v>
      </c>
      <c r="E23" s="119">
        <v>72172177</v>
      </c>
      <c r="F23" s="342">
        <v>336276</v>
      </c>
      <c r="G23" s="342">
        <v>6599998</v>
      </c>
      <c r="H23" s="342">
        <v>37775118</v>
      </c>
      <c r="I23" s="342">
        <v>4248122</v>
      </c>
      <c r="J23" s="342">
        <v>205378</v>
      </c>
      <c r="K23" s="342">
        <v>1106813</v>
      </c>
      <c r="L23" s="342">
        <v>1433263</v>
      </c>
      <c r="M23" s="342">
        <v>4977561</v>
      </c>
      <c r="N23" s="342">
        <v>1272053</v>
      </c>
      <c r="O23" s="342">
        <v>9001192</v>
      </c>
      <c r="P23" s="342">
        <v>34122</v>
      </c>
      <c r="Q23" s="342">
        <v>5182281</v>
      </c>
      <c r="R23" s="343" t="s">
        <v>188</v>
      </c>
      <c r="S23" s="343" t="s">
        <v>188</v>
      </c>
      <c r="T23" s="141"/>
      <c r="U23" s="335" t="s">
        <v>430</v>
      </c>
      <c r="W23" s="212"/>
    </row>
    <row r="24" spans="1:23" ht="14.25" customHeight="1">
      <c r="A24" s="140">
        <v>10</v>
      </c>
      <c r="B24" s="140" t="s">
        <v>103</v>
      </c>
      <c r="C24" s="174"/>
      <c r="D24" s="198">
        <v>53697791</v>
      </c>
      <c r="E24" s="119">
        <v>44134337</v>
      </c>
      <c r="F24" s="342">
        <v>228149</v>
      </c>
      <c r="G24" s="342">
        <v>7575534</v>
      </c>
      <c r="H24" s="342">
        <v>15148232</v>
      </c>
      <c r="I24" s="342">
        <v>2346756</v>
      </c>
      <c r="J24" s="342">
        <v>9090</v>
      </c>
      <c r="K24" s="342">
        <v>4114575</v>
      </c>
      <c r="L24" s="342">
        <v>672480</v>
      </c>
      <c r="M24" s="342">
        <v>4873680</v>
      </c>
      <c r="N24" s="342">
        <v>847798</v>
      </c>
      <c r="O24" s="342">
        <v>3263046</v>
      </c>
      <c r="P24" s="342">
        <v>12883</v>
      </c>
      <c r="Q24" s="342">
        <v>4245335</v>
      </c>
      <c r="R24" s="342">
        <v>796779</v>
      </c>
      <c r="S24" s="343" t="s">
        <v>188</v>
      </c>
      <c r="T24" s="141"/>
      <c r="U24" s="334">
        <v>10</v>
      </c>
      <c r="W24" s="212"/>
    </row>
    <row r="25" spans="1:23" ht="14.25" customHeight="1">
      <c r="A25" s="140">
        <v>11</v>
      </c>
      <c r="B25" s="140" t="s">
        <v>104</v>
      </c>
      <c r="C25" s="174"/>
      <c r="D25" s="198">
        <v>29538309</v>
      </c>
      <c r="E25" s="119">
        <v>27322471</v>
      </c>
      <c r="F25" s="342">
        <v>202588</v>
      </c>
      <c r="G25" s="342">
        <v>4749913</v>
      </c>
      <c r="H25" s="342">
        <v>11103519</v>
      </c>
      <c r="I25" s="342">
        <v>1269143</v>
      </c>
      <c r="J25" s="342">
        <v>19376</v>
      </c>
      <c r="K25" s="342">
        <v>1075717</v>
      </c>
      <c r="L25" s="342">
        <v>529344</v>
      </c>
      <c r="M25" s="342">
        <v>1332191</v>
      </c>
      <c r="N25" s="342">
        <v>573133</v>
      </c>
      <c r="O25" s="342">
        <v>4203318</v>
      </c>
      <c r="P25" s="342">
        <v>41796</v>
      </c>
      <c r="Q25" s="342">
        <v>2222433</v>
      </c>
      <c r="R25" s="343" t="s">
        <v>188</v>
      </c>
      <c r="S25" s="343" t="s">
        <v>188</v>
      </c>
      <c r="T25" s="141"/>
      <c r="U25" s="334">
        <v>11</v>
      </c>
      <c r="W25" s="212"/>
    </row>
    <row r="26" spans="1:23" ht="14.25" customHeight="1">
      <c r="A26" s="140">
        <v>12</v>
      </c>
      <c r="B26" s="140" t="s">
        <v>105</v>
      </c>
      <c r="C26" s="174"/>
      <c r="D26" s="198">
        <v>7123660</v>
      </c>
      <c r="E26" s="119">
        <v>6467902</v>
      </c>
      <c r="F26" s="342">
        <v>62826</v>
      </c>
      <c r="G26" s="342">
        <v>1469922</v>
      </c>
      <c r="H26" s="342">
        <v>858045</v>
      </c>
      <c r="I26" s="342">
        <v>448876</v>
      </c>
      <c r="J26" s="343" t="s">
        <v>188</v>
      </c>
      <c r="K26" s="342">
        <v>417219</v>
      </c>
      <c r="L26" s="342">
        <v>1075040</v>
      </c>
      <c r="M26" s="342">
        <v>590751</v>
      </c>
      <c r="N26" s="342">
        <v>202449</v>
      </c>
      <c r="O26" s="342">
        <v>686458</v>
      </c>
      <c r="P26" s="343" t="s">
        <v>188</v>
      </c>
      <c r="Q26" s="342">
        <v>656316</v>
      </c>
      <c r="R26" s="343" t="s">
        <v>188</v>
      </c>
      <c r="S26" s="343" t="s">
        <v>188</v>
      </c>
      <c r="T26" s="141"/>
      <c r="U26" s="334">
        <v>12</v>
      </c>
      <c r="W26" s="212"/>
    </row>
    <row r="27" spans="1:23" ht="14.25" customHeight="1">
      <c r="A27" s="140">
        <v>13</v>
      </c>
      <c r="B27" s="140" t="s">
        <v>106</v>
      </c>
      <c r="C27" s="174"/>
      <c r="D27" s="198">
        <v>4153486</v>
      </c>
      <c r="E27" s="119">
        <v>4274458</v>
      </c>
      <c r="F27" s="342">
        <v>59871</v>
      </c>
      <c r="G27" s="342">
        <v>1304913</v>
      </c>
      <c r="H27" s="342">
        <v>854950</v>
      </c>
      <c r="I27" s="342">
        <v>240369</v>
      </c>
      <c r="J27" s="343" t="s">
        <v>188</v>
      </c>
      <c r="K27" s="342">
        <v>335007</v>
      </c>
      <c r="L27" s="342">
        <v>228345</v>
      </c>
      <c r="M27" s="342">
        <v>284634</v>
      </c>
      <c r="N27" s="342">
        <v>129093</v>
      </c>
      <c r="O27" s="342">
        <v>335516</v>
      </c>
      <c r="P27" s="342">
        <v>3391</v>
      </c>
      <c r="Q27" s="342">
        <v>498369</v>
      </c>
      <c r="R27" s="343" t="s">
        <v>188</v>
      </c>
      <c r="S27" s="343" t="s">
        <v>188</v>
      </c>
      <c r="T27" s="141"/>
      <c r="U27" s="334">
        <v>13</v>
      </c>
      <c r="W27" s="212"/>
    </row>
    <row r="28" spans="1:23" ht="14.25" customHeight="1">
      <c r="A28" s="140">
        <v>14</v>
      </c>
      <c r="B28" s="140" t="s">
        <v>107</v>
      </c>
      <c r="C28" s="174"/>
      <c r="D28" s="198">
        <v>3700329</v>
      </c>
      <c r="E28" s="119">
        <v>3209628</v>
      </c>
      <c r="F28" s="342">
        <v>55562</v>
      </c>
      <c r="G28" s="342">
        <v>908991</v>
      </c>
      <c r="H28" s="342">
        <v>625739</v>
      </c>
      <c r="I28" s="342">
        <v>237831</v>
      </c>
      <c r="J28" s="342">
        <v>81</v>
      </c>
      <c r="K28" s="342">
        <v>300443</v>
      </c>
      <c r="L28" s="342">
        <v>113581</v>
      </c>
      <c r="M28" s="342">
        <v>219332</v>
      </c>
      <c r="N28" s="342">
        <v>78374</v>
      </c>
      <c r="O28" s="342">
        <v>315988</v>
      </c>
      <c r="P28" s="342">
        <v>13209</v>
      </c>
      <c r="Q28" s="342">
        <v>340497</v>
      </c>
      <c r="R28" s="343" t="s">
        <v>188</v>
      </c>
      <c r="S28" s="343" t="s">
        <v>188</v>
      </c>
      <c r="T28" s="141"/>
      <c r="U28" s="334">
        <v>14</v>
      </c>
      <c r="W28" s="212"/>
    </row>
    <row r="29" spans="1:23" ht="14.25" customHeight="1">
      <c r="A29" s="140">
        <v>15</v>
      </c>
      <c r="B29" s="140" t="s">
        <v>108</v>
      </c>
      <c r="C29" s="174"/>
      <c r="D29" s="198">
        <v>7836160</v>
      </c>
      <c r="E29" s="119">
        <v>7827694</v>
      </c>
      <c r="F29" s="342">
        <v>67821</v>
      </c>
      <c r="G29" s="342">
        <v>2435290</v>
      </c>
      <c r="H29" s="342">
        <v>2380951</v>
      </c>
      <c r="I29" s="342">
        <v>546128</v>
      </c>
      <c r="J29" s="343" t="s">
        <v>188</v>
      </c>
      <c r="K29" s="342">
        <v>473499</v>
      </c>
      <c r="L29" s="342">
        <v>271394</v>
      </c>
      <c r="M29" s="342">
        <v>381930</v>
      </c>
      <c r="N29" s="342">
        <v>204013</v>
      </c>
      <c r="O29" s="342">
        <v>703142</v>
      </c>
      <c r="P29" s="343">
        <v>10882</v>
      </c>
      <c r="Q29" s="342">
        <v>352644</v>
      </c>
      <c r="R29" s="343" t="s">
        <v>188</v>
      </c>
      <c r="S29" s="343" t="s">
        <v>188</v>
      </c>
      <c r="T29" s="141"/>
      <c r="U29" s="334">
        <v>15</v>
      </c>
      <c r="W29" s="212"/>
    </row>
    <row r="30" spans="1:23" ht="14.25" customHeight="1">
      <c r="A30" s="140">
        <v>16</v>
      </c>
      <c r="B30" s="140" t="s">
        <v>109</v>
      </c>
      <c r="C30" s="174"/>
      <c r="D30" s="198">
        <v>11449908</v>
      </c>
      <c r="E30" s="119">
        <v>10675316</v>
      </c>
      <c r="F30" s="342">
        <v>94489</v>
      </c>
      <c r="G30" s="342">
        <v>1326517</v>
      </c>
      <c r="H30" s="342">
        <v>3022989</v>
      </c>
      <c r="I30" s="342">
        <v>587656</v>
      </c>
      <c r="J30" s="343" t="s">
        <v>188</v>
      </c>
      <c r="K30" s="342">
        <v>879228</v>
      </c>
      <c r="L30" s="342">
        <v>947290</v>
      </c>
      <c r="M30" s="342">
        <v>1716739</v>
      </c>
      <c r="N30" s="342">
        <v>299183</v>
      </c>
      <c r="O30" s="342">
        <v>1057906</v>
      </c>
      <c r="P30" s="343">
        <v>22910</v>
      </c>
      <c r="Q30" s="342">
        <v>720409</v>
      </c>
      <c r="R30" s="343" t="s">
        <v>188</v>
      </c>
      <c r="S30" s="343" t="s">
        <v>188</v>
      </c>
      <c r="T30" s="141"/>
      <c r="U30" s="334">
        <v>16</v>
      </c>
      <c r="W30" s="212"/>
    </row>
    <row r="31" spans="1:23" ht="14.25" customHeight="1">
      <c r="A31" s="140">
        <v>17</v>
      </c>
      <c r="B31" s="140" t="s">
        <v>110</v>
      </c>
      <c r="C31" s="174"/>
      <c r="D31" s="198">
        <v>13270395</v>
      </c>
      <c r="E31" s="119">
        <v>11113691</v>
      </c>
      <c r="F31" s="342">
        <v>104353</v>
      </c>
      <c r="G31" s="342">
        <v>4400460</v>
      </c>
      <c r="H31" s="342">
        <v>2207603</v>
      </c>
      <c r="I31" s="342">
        <v>658178</v>
      </c>
      <c r="J31" s="343" t="s">
        <v>188</v>
      </c>
      <c r="K31" s="342">
        <v>691326</v>
      </c>
      <c r="L31" s="342">
        <v>326198</v>
      </c>
      <c r="M31" s="342">
        <v>995450</v>
      </c>
      <c r="N31" s="342">
        <v>250198</v>
      </c>
      <c r="O31" s="342">
        <v>1028801</v>
      </c>
      <c r="P31" s="342">
        <v>54946</v>
      </c>
      <c r="Q31" s="342">
        <v>396178</v>
      </c>
      <c r="R31" s="343" t="s">
        <v>188</v>
      </c>
      <c r="S31" s="343" t="s">
        <v>188</v>
      </c>
      <c r="T31" s="141"/>
      <c r="U31" s="334">
        <v>17</v>
      </c>
      <c r="W31" s="212"/>
    </row>
    <row r="32" spans="1:23" ht="14.25" customHeight="1">
      <c r="A32" s="140">
        <v>18</v>
      </c>
      <c r="B32" s="140" t="s">
        <v>111</v>
      </c>
      <c r="C32" s="174"/>
      <c r="D32" s="198">
        <v>9741957</v>
      </c>
      <c r="E32" s="119">
        <v>10303145</v>
      </c>
      <c r="F32" s="342">
        <v>86678</v>
      </c>
      <c r="G32" s="342">
        <v>4335121</v>
      </c>
      <c r="H32" s="342">
        <v>1752013</v>
      </c>
      <c r="I32" s="342">
        <v>488767</v>
      </c>
      <c r="J32" s="342">
        <v>9232</v>
      </c>
      <c r="K32" s="342">
        <v>615787</v>
      </c>
      <c r="L32" s="342">
        <v>208656</v>
      </c>
      <c r="M32" s="342">
        <v>953688</v>
      </c>
      <c r="N32" s="342">
        <v>536016</v>
      </c>
      <c r="O32" s="342">
        <v>967242</v>
      </c>
      <c r="P32" s="342">
        <v>39458</v>
      </c>
      <c r="Q32" s="342">
        <v>310487</v>
      </c>
      <c r="R32" s="343" t="s">
        <v>188</v>
      </c>
      <c r="S32" s="343" t="s">
        <v>188</v>
      </c>
      <c r="T32" s="141"/>
      <c r="U32" s="334">
        <v>18</v>
      </c>
      <c r="W32" s="212"/>
    </row>
    <row r="33" spans="1:23" ht="14.25" customHeight="1">
      <c r="A33" s="140">
        <v>19</v>
      </c>
      <c r="B33" s="140" t="s">
        <v>112</v>
      </c>
      <c r="C33" s="174"/>
      <c r="D33" s="198">
        <v>11533898</v>
      </c>
      <c r="E33" s="119">
        <v>11897857</v>
      </c>
      <c r="F33" s="342">
        <v>119571</v>
      </c>
      <c r="G33" s="342">
        <v>2927517</v>
      </c>
      <c r="H33" s="342">
        <v>3390136</v>
      </c>
      <c r="I33" s="342">
        <v>602323</v>
      </c>
      <c r="J33" s="342">
        <v>22308</v>
      </c>
      <c r="K33" s="342">
        <v>481623</v>
      </c>
      <c r="L33" s="342">
        <v>739758</v>
      </c>
      <c r="M33" s="342">
        <v>992778</v>
      </c>
      <c r="N33" s="342">
        <v>228125</v>
      </c>
      <c r="O33" s="342">
        <v>1998906</v>
      </c>
      <c r="P33" s="343">
        <v>5005</v>
      </c>
      <c r="Q33" s="342">
        <v>389807</v>
      </c>
      <c r="R33" s="343" t="s">
        <v>188</v>
      </c>
      <c r="S33" s="343" t="s">
        <v>188</v>
      </c>
      <c r="T33" s="141"/>
      <c r="U33" s="334">
        <v>19</v>
      </c>
      <c r="W33" s="212"/>
    </row>
    <row r="34" spans="1:23" ht="14.25" customHeight="1">
      <c r="A34" s="140">
        <v>20</v>
      </c>
      <c r="B34" s="140" t="s">
        <v>113</v>
      </c>
      <c r="C34" s="174"/>
      <c r="D34" s="198">
        <v>8467471</v>
      </c>
      <c r="E34" s="119">
        <v>9275849</v>
      </c>
      <c r="F34" s="342">
        <v>64823</v>
      </c>
      <c r="G34" s="342">
        <v>1696882</v>
      </c>
      <c r="H34" s="342">
        <v>1214196</v>
      </c>
      <c r="I34" s="342">
        <v>679681</v>
      </c>
      <c r="J34" s="343" t="s">
        <v>188</v>
      </c>
      <c r="K34" s="342">
        <v>2269957</v>
      </c>
      <c r="L34" s="342">
        <v>338384</v>
      </c>
      <c r="M34" s="342">
        <v>319250</v>
      </c>
      <c r="N34" s="342">
        <v>26203</v>
      </c>
      <c r="O34" s="342">
        <v>2107104</v>
      </c>
      <c r="P34" s="343" t="s">
        <v>188</v>
      </c>
      <c r="Q34" s="342">
        <v>483497</v>
      </c>
      <c r="R34" s="342">
        <v>75872</v>
      </c>
      <c r="S34" s="343" t="s">
        <v>188</v>
      </c>
      <c r="T34" s="141"/>
      <c r="U34" s="334">
        <v>20</v>
      </c>
      <c r="W34" s="212"/>
    </row>
    <row r="35" spans="1:23" ht="14.25" customHeight="1">
      <c r="A35" s="140">
        <v>21</v>
      </c>
      <c r="B35" s="140" t="s">
        <v>114</v>
      </c>
      <c r="C35" s="174"/>
      <c r="D35" s="198">
        <v>21065799</v>
      </c>
      <c r="E35" s="119">
        <v>19570915</v>
      </c>
      <c r="F35" s="342">
        <v>143880</v>
      </c>
      <c r="G35" s="342">
        <v>4378950</v>
      </c>
      <c r="H35" s="342">
        <v>7185137</v>
      </c>
      <c r="I35" s="342">
        <v>1659984</v>
      </c>
      <c r="J35" s="342">
        <v>25781</v>
      </c>
      <c r="K35" s="342">
        <v>334918</v>
      </c>
      <c r="L35" s="342">
        <v>365109</v>
      </c>
      <c r="M35" s="342">
        <v>1827687</v>
      </c>
      <c r="N35" s="342">
        <v>597000</v>
      </c>
      <c r="O35" s="342">
        <v>2218966</v>
      </c>
      <c r="P35" s="342">
        <v>5245</v>
      </c>
      <c r="Q35" s="342">
        <v>827490</v>
      </c>
      <c r="R35" s="343">
        <v>768</v>
      </c>
      <c r="S35" s="343" t="s">
        <v>188</v>
      </c>
      <c r="T35" s="141"/>
      <c r="U35" s="334">
        <v>21</v>
      </c>
      <c r="W35" s="212"/>
    </row>
    <row r="36" spans="1:23" ht="14.25" customHeight="1">
      <c r="A36" s="140">
        <v>22</v>
      </c>
      <c r="B36" s="140" t="s">
        <v>115</v>
      </c>
      <c r="C36" s="174"/>
      <c r="D36" s="198">
        <v>11850167</v>
      </c>
      <c r="E36" s="119">
        <v>11889729</v>
      </c>
      <c r="F36" s="342">
        <v>121841</v>
      </c>
      <c r="G36" s="342">
        <v>1938507</v>
      </c>
      <c r="H36" s="342">
        <v>3462386</v>
      </c>
      <c r="I36" s="342">
        <v>635144</v>
      </c>
      <c r="J36" s="342">
        <v>3892</v>
      </c>
      <c r="K36" s="342">
        <v>32034</v>
      </c>
      <c r="L36" s="342">
        <v>1853010</v>
      </c>
      <c r="M36" s="342">
        <v>1263691</v>
      </c>
      <c r="N36" s="342">
        <v>273505</v>
      </c>
      <c r="O36" s="342">
        <v>1955800</v>
      </c>
      <c r="P36" s="342" t="s">
        <v>188</v>
      </c>
      <c r="Q36" s="342">
        <v>349919</v>
      </c>
      <c r="R36" s="343" t="s">
        <v>188</v>
      </c>
      <c r="S36" s="343" t="s">
        <v>188</v>
      </c>
      <c r="T36" s="141"/>
      <c r="U36" s="334">
        <v>22</v>
      </c>
      <c r="W36" s="212"/>
    </row>
    <row r="37" spans="1:23" ht="14.25" customHeight="1">
      <c r="A37" s="140">
        <v>23</v>
      </c>
      <c r="B37" s="140" t="s">
        <v>116</v>
      </c>
      <c r="C37" s="174"/>
      <c r="D37" s="198">
        <v>18551360</v>
      </c>
      <c r="E37" s="119">
        <v>17368765</v>
      </c>
      <c r="F37" s="342">
        <v>148552</v>
      </c>
      <c r="G37" s="342">
        <v>3287770</v>
      </c>
      <c r="H37" s="342">
        <v>6364753</v>
      </c>
      <c r="I37" s="342">
        <v>1224232</v>
      </c>
      <c r="J37" s="342">
        <v>21025</v>
      </c>
      <c r="K37" s="342">
        <v>366774</v>
      </c>
      <c r="L37" s="342">
        <v>405565</v>
      </c>
      <c r="M37" s="342">
        <v>2032865</v>
      </c>
      <c r="N37" s="342">
        <v>470739</v>
      </c>
      <c r="O37" s="342">
        <v>2132523</v>
      </c>
      <c r="P37" s="343">
        <v>1559</v>
      </c>
      <c r="Q37" s="342">
        <v>912408</v>
      </c>
      <c r="R37" s="343" t="s">
        <v>188</v>
      </c>
      <c r="S37" s="343" t="s">
        <v>188</v>
      </c>
      <c r="T37" s="141"/>
      <c r="U37" s="334">
        <v>23</v>
      </c>
      <c r="W37" s="212"/>
    </row>
    <row r="38" spans="1:23" ht="14.25" customHeight="1">
      <c r="A38" s="140">
        <v>24</v>
      </c>
      <c r="B38" s="140" t="s">
        <v>117</v>
      </c>
      <c r="C38" s="174"/>
      <c r="D38" s="198">
        <v>11517374</v>
      </c>
      <c r="E38" s="119">
        <v>9373559</v>
      </c>
      <c r="F38" s="342">
        <v>89441</v>
      </c>
      <c r="G38" s="342">
        <v>1780510</v>
      </c>
      <c r="H38" s="342">
        <v>3642173</v>
      </c>
      <c r="I38" s="342">
        <v>980027</v>
      </c>
      <c r="J38" s="343" t="s">
        <v>188</v>
      </c>
      <c r="K38" s="342">
        <v>192724</v>
      </c>
      <c r="L38" s="342">
        <v>210508</v>
      </c>
      <c r="M38" s="342">
        <v>415140</v>
      </c>
      <c r="N38" s="342">
        <v>262414</v>
      </c>
      <c r="O38" s="342">
        <v>1331515</v>
      </c>
      <c r="P38" s="343">
        <v>19393</v>
      </c>
      <c r="Q38" s="342">
        <v>449714</v>
      </c>
      <c r="R38" s="343" t="s">
        <v>188</v>
      </c>
      <c r="S38" s="343" t="s">
        <v>188</v>
      </c>
      <c r="T38" s="141"/>
      <c r="U38" s="334">
        <v>24</v>
      </c>
      <c r="W38" s="212"/>
    </row>
    <row r="39" spans="1:23" ht="14.25" customHeight="1">
      <c r="A39" s="140">
        <v>25</v>
      </c>
      <c r="B39" s="140" t="s">
        <v>118</v>
      </c>
      <c r="C39" s="174"/>
      <c r="D39" s="198">
        <v>12471292</v>
      </c>
      <c r="E39" s="119">
        <v>10221079</v>
      </c>
      <c r="F39" s="342">
        <v>99805</v>
      </c>
      <c r="G39" s="342">
        <v>1984738</v>
      </c>
      <c r="H39" s="342">
        <v>4356700</v>
      </c>
      <c r="I39" s="342">
        <v>905456</v>
      </c>
      <c r="J39" s="342">
        <v>3501</v>
      </c>
      <c r="K39" s="342">
        <v>218774</v>
      </c>
      <c r="L39" s="342">
        <v>145331</v>
      </c>
      <c r="M39" s="342">
        <v>474133</v>
      </c>
      <c r="N39" s="342">
        <v>304995</v>
      </c>
      <c r="O39" s="342">
        <v>1222540</v>
      </c>
      <c r="P39" s="342" t="s">
        <v>188</v>
      </c>
      <c r="Q39" s="342">
        <v>505106</v>
      </c>
      <c r="R39" s="343" t="s">
        <v>188</v>
      </c>
      <c r="S39" s="343" t="s">
        <v>188</v>
      </c>
      <c r="T39" s="141"/>
      <c r="U39" s="334">
        <v>25</v>
      </c>
      <c r="W39" s="212"/>
    </row>
    <row r="40" spans="1:23" ht="14.25" customHeight="1">
      <c r="A40" s="140">
        <v>26</v>
      </c>
      <c r="B40" s="140" t="s">
        <v>119</v>
      </c>
      <c r="C40" s="174"/>
      <c r="D40" s="198">
        <v>16996987</v>
      </c>
      <c r="E40" s="119">
        <v>14975519</v>
      </c>
      <c r="F40" s="342">
        <v>125471</v>
      </c>
      <c r="G40" s="342">
        <v>2331070</v>
      </c>
      <c r="H40" s="342">
        <v>6702302</v>
      </c>
      <c r="I40" s="342">
        <v>986394</v>
      </c>
      <c r="J40" s="342">
        <v>18609</v>
      </c>
      <c r="K40" s="342">
        <v>94242</v>
      </c>
      <c r="L40" s="342">
        <v>110735</v>
      </c>
      <c r="M40" s="342">
        <v>1573311</v>
      </c>
      <c r="N40" s="342">
        <v>568168</v>
      </c>
      <c r="O40" s="342">
        <v>1445569</v>
      </c>
      <c r="P40" s="342">
        <v>9433</v>
      </c>
      <c r="Q40" s="342">
        <v>1010215</v>
      </c>
      <c r="R40" s="343" t="s">
        <v>188</v>
      </c>
      <c r="S40" s="343" t="s">
        <v>188</v>
      </c>
      <c r="T40" s="141"/>
      <c r="U40" s="334">
        <v>26</v>
      </c>
      <c r="W40" s="212"/>
    </row>
    <row r="41" spans="1:23" ht="14.25" customHeight="1">
      <c r="A41" s="140">
        <v>27</v>
      </c>
      <c r="B41" s="140" t="s">
        <v>120</v>
      </c>
      <c r="C41" s="174"/>
      <c r="D41" s="198">
        <v>13014875</v>
      </c>
      <c r="E41" s="119">
        <v>9780467</v>
      </c>
      <c r="F41" s="342">
        <v>93786</v>
      </c>
      <c r="G41" s="342">
        <v>1404318</v>
      </c>
      <c r="H41" s="342">
        <v>4780383</v>
      </c>
      <c r="I41" s="342">
        <v>656373</v>
      </c>
      <c r="J41" s="343" t="s">
        <v>188</v>
      </c>
      <c r="K41" s="342">
        <v>43309</v>
      </c>
      <c r="L41" s="342">
        <v>134828</v>
      </c>
      <c r="M41" s="342">
        <v>545888</v>
      </c>
      <c r="N41" s="342">
        <v>288503</v>
      </c>
      <c r="O41" s="342">
        <v>1250624</v>
      </c>
      <c r="P41" s="343" t="s">
        <v>188</v>
      </c>
      <c r="Q41" s="342">
        <v>582455</v>
      </c>
      <c r="R41" s="343" t="s">
        <v>188</v>
      </c>
      <c r="S41" s="343" t="s">
        <v>188</v>
      </c>
      <c r="T41" s="141"/>
      <c r="U41" s="334">
        <v>27</v>
      </c>
      <c r="W41" s="212"/>
    </row>
    <row r="42" spans="1:23" ht="14.25" customHeight="1">
      <c r="A42" s="140">
        <v>28</v>
      </c>
      <c r="B42" s="140" t="s">
        <v>121</v>
      </c>
      <c r="C42" s="174"/>
      <c r="D42" s="198">
        <v>19455265</v>
      </c>
      <c r="E42" s="119">
        <v>17695756</v>
      </c>
      <c r="F42" s="342">
        <v>116212</v>
      </c>
      <c r="G42" s="342">
        <v>2537053</v>
      </c>
      <c r="H42" s="342">
        <v>8777021</v>
      </c>
      <c r="I42" s="308">
        <v>1497952</v>
      </c>
      <c r="J42" s="342">
        <v>27616</v>
      </c>
      <c r="K42" s="342">
        <v>108785</v>
      </c>
      <c r="L42" s="342">
        <v>324264</v>
      </c>
      <c r="M42" s="342">
        <v>763603</v>
      </c>
      <c r="N42" s="342">
        <v>530711</v>
      </c>
      <c r="O42" s="342">
        <v>1714220</v>
      </c>
      <c r="P42" s="343" t="s">
        <v>188</v>
      </c>
      <c r="Q42" s="342">
        <v>1298319</v>
      </c>
      <c r="R42" s="343" t="s">
        <v>188</v>
      </c>
      <c r="S42" s="343" t="s">
        <v>188</v>
      </c>
      <c r="T42" s="141"/>
      <c r="U42" s="334">
        <v>28</v>
      </c>
      <c r="W42" s="212"/>
    </row>
    <row r="43" spans="1:23" ht="14.25" customHeight="1">
      <c r="A43" s="140">
        <v>29</v>
      </c>
      <c r="B43" s="140" t="s">
        <v>122</v>
      </c>
      <c r="C43" s="174"/>
      <c r="D43" s="198">
        <v>1549532</v>
      </c>
      <c r="E43" s="119">
        <v>1586662</v>
      </c>
      <c r="F43" s="342">
        <v>32948</v>
      </c>
      <c r="G43" s="342">
        <v>536831</v>
      </c>
      <c r="H43" s="342">
        <v>238431</v>
      </c>
      <c r="I43" s="342">
        <v>97994</v>
      </c>
      <c r="J43" s="343" t="s">
        <v>188</v>
      </c>
      <c r="K43" s="342">
        <v>117876</v>
      </c>
      <c r="L43" s="342">
        <v>101384</v>
      </c>
      <c r="M43" s="342">
        <v>47568</v>
      </c>
      <c r="N43" s="342">
        <v>11274</v>
      </c>
      <c r="O43" s="342">
        <v>155304</v>
      </c>
      <c r="P43" s="343">
        <v>10403</v>
      </c>
      <c r="Q43" s="342">
        <v>159124</v>
      </c>
      <c r="R43" s="342">
        <v>77525</v>
      </c>
      <c r="S43" s="343" t="s">
        <v>188</v>
      </c>
      <c r="T43" s="141"/>
      <c r="U43" s="334">
        <v>29</v>
      </c>
      <c r="W43" s="212"/>
    </row>
    <row r="44" spans="1:23" ht="14.25" customHeight="1">
      <c r="A44" s="140">
        <v>30</v>
      </c>
      <c r="B44" s="140" t="s">
        <v>123</v>
      </c>
      <c r="C44" s="174"/>
      <c r="D44" s="198">
        <v>2418979</v>
      </c>
      <c r="E44" s="119">
        <v>1886074</v>
      </c>
      <c r="F44" s="342">
        <v>31424</v>
      </c>
      <c r="G44" s="342">
        <v>599425</v>
      </c>
      <c r="H44" s="342">
        <v>175730</v>
      </c>
      <c r="I44" s="342">
        <v>197919</v>
      </c>
      <c r="J44" s="343" t="s">
        <v>188</v>
      </c>
      <c r="K44" s="342">
        <v>49504</v>
      </c>
      <c r="L44" s="342">
        <v>95245</v>
      </c>
      <c r="M44" s="342">
        <v>333504</v>
      </c>
      <c r="N44" s="342">
        <v>27042</v>
      </c>
      <c r="O44" s="342">
        <v>248171</v>
      </c>
      <c r="P44" s="343">
        <v>4202</v>
      </c>
      <c r="Q44" s="342">
        <v>123908</v>
      </c>
      <c r="R44" s="343" t="s">
        <v>188</v>
      </c>
      <c r="S44" s="343" t="s">
        <v>188</v>
      </c>
      <c r="T44" s="141"/>
      <c r="U44" s="334">
        <v>30</v>
      </c>
      <c r="W44" s="212"/>
    </row>
    <row r="45" spans="1:23" ht="14.25" customHeight="1">
      <c r="A45" s="140">
        <v>31</v>
      </c>
      <c r="B45" s="140" t="s">
        <v>124</v>
      </c>
      <c r="C45" s="174"/>
      <c r="D45" s="198">
        <v>1680814</v>
      </c>
      <c r="E45" s="119">
        <v>2193690</v>
      </c>
      <c r="F45" s="342">
        <v>38239</v>
      </c>
      <c r="G45" s="342">
        <v>1187947</v>
      </c>
      <c r="H45" s="342">
        <v>225436</v>
      </c>
      <c r="I45" s="342">
        <v>201995</v>
      </c>
      <c r="J45" s="343" t="s">
        <v>188</v>
      </c>
      <c r="K45" s="342">
        <v>118597</v>
      </c>
      <c r="L45" s="342">
        <v>46351</v>
      </c>
      <c r="M45" s="342">
        <v>48710</v>
      </c>
      <c r="N45" s="342">
        <v>8892</v>
      </c>
      <c r="O45" s="342">
        <v>135917</v>
      </c>
      <c r="P45" s="343" t="s">
        <v>188</v>
      </c>
      <c r="Q45" s="342">
        <v>118763</v>
      </c>
      <c r="R45" s="342">
        <v>62843</v>
      </c>
      <c r="S45" s="343" t="s">
        <v>188</v>
      </c>
      <c r="T45" s="141"/>
      <c r="U45" s="334">
        <v>31</v>
      </c>
      <c r="W45" s="212"/>
    </row>
    <row r="46" spans="1:23" ht="14.25" customHeight="1">
      <c r="A46" s="140">
        <v>32</v>
      </c>
      <c r="B46" s="140" t="s">
        <v>125</v>
      </c>
      <c r="C46" s="174"/>
      <c r="D46" s="198">
        <v>1376250</v>
      </c>
      <c r="E46" s="119">
        <v>1232408</v>
      </c>
      <c r="F46" s="342">
        <v>29788</v>
      </c>
      <c r="G46" s="342">
        <v>490244</v>
      </c>
      <c r="H46" s="342">
        <v>98495</v>
      </c>
      <c r="I46" s="342">
        <v>114821</v>
      </c>
      <c r="J46" s="343" t="s">
        <v>188</v>
      </c>
      <c r="K46" s="342">
        <v>60556</v>
      </c>
      <c r="L46" s="342">
        <v>124767</v>
      </c>
      <c r="M46" s="342">
        <v>4565</v>
      </c>
      <c r="N46" s="342">
        <v>67518</v>
      </c>
      <c r="O46" s="342">
        <v>162215</v>
      </c>
      <c r="P46" s="343" t="s">
        <v>188</v>
      </c>
      <c r="Q46" s="342">
        <v>79439</v>
      </c>
      <c r="R46" s="343" t="s">
        <v>188</v>
      </c>
      <c r="S46" s="343" t="s">
        <v>188</v>
      </c>
      <c r="T46" s="141"/>
      <c r="U46" s="334">
        <v>32</v>
      </c>
      <c r="W46" s="212"/>
    </row>
    <row r="47" spans="1:23" ht="14.25" customHeight="1">
      <c r="A47" s="140">
        <v>33</v>
      </c>
      <c r="B47" s="140" t="s">
        <v>126</v>
      </c>
      <c r="C47" s="174"/>
      <c r="D47" s="198">
        <v>5602415</v>
      </c>
      <c r="E47" s="119">
        <v>3526045</v>
      </c>
      <c r="F47" s="342">
        <v>42562</v>
      </c>
      <c r="G47" s="342">
        <v>596693</v>
      </c>
      <c r="H47" s="342">
        <v>264761</v>
      </c>
      <c r="I47" s="342">
        <v>538474</v>
      </c>
      <c r="J47" s="343" t="s">
        <v>188</v>
      </c>
      <c r="K47" s="342">
        <v>572581</v>
      </c>
      <c r="L47" s="342">
        <v>50323</v>
      </c>
      <c r="M47" s="342">
        <v>243987</v>
      </c>
      <c r="N47" s="342">
        <v>17265</v>
      </c>
      <c r="O47" s="342">
        <v>875287</v>
      </c>
      <c r="P47" s="343" t="s">
        <v>188</v>
      </c>
      <c r="Q47" s="342">
        <v>324112</v>
      </c>
      <c r="R47" s="343" t="s">
        <v>188</v>
      </c>
      <c r="S47" s="343" t="s">
        <v>188</v>
      </c>
      <c r="T47" s="141"/>
      <c r="U47" s="334">
        <v>33</v>
      </c>
      <c r="W47" s="212"/>
    </row>
    <row r="48" spans="1:23" ht="14.25" customHeight="1">
      <c r="A48" s="140">
        <v>34</v>
      </c>
      <c r="B48" s="140" t="s">
        <v>127</v>
      </c>
      <c r="C48" s="174"/>
      <c r="D48" s="198">
        <v>3567379</v>
      </c>
      <c r="E48" s="119">
        <v>2738403</v>
      </c>
      <c r="F48" s="342">
        <v>28670</v>
      </c>
      <c r="G48" s="342">
        <v>718392</v>
      </c>
      <c r="H48" s="342">
        <v>100809</v>
      </c>
      <c r="I48" s="342">
        <v>118883</v>
      </c>
      <c r="J48" s="343" t="s">
        <v>188</v>
      </c>
      <c r="K48" s="342">
        <v>777255</v>
      </c>
      <c r="L48" s="342">
        <v>170301</v>
      </c>
      <c r="M48" s="342">
        <v>235907</v>
      </c>
      <c r="N48" s="342">
        <v>10867</v>
      </c>
      <c r="O48" s="342">
        <v>257472</v>
      </c>
      <c r="P48" s="343" t="s">
        <v>188</v>
      </c>
      <c r="Q48" s="342">
        <v>319847</v>
      </c>
      <c r="R48" s="343" t="s">
        <v>188</v>
      </c>
      <c r="S48" s="343" t="s">
        <v>188</v>
      </c>
      <c r="T48" s="141"/>
      <c r="U48" s="334">
        <v>34</v>
      </c>
      <c r="W48" s="212"/>
    </row>
    <row r="49" spans="1:23" ht="14.25" customHeight="1">
      <c r="A49" s="140">
        <v>35</v>
      </c>
      <c r="B49" s="140" t="s">
        <v>128</v>
      </c>
      <c r="C49" s="174"/>
      <c r="D49" s="198">
        <v>4207507</v>
      </c>
      <c r="E49" s="119">
        <v>2909036</v>
      </c>
      <c r="F49" s="342">
        <v>45107</v>
      </c>
      <c r="G49" s="342">
        <v>663278</v>
      </c>
      <c r="H49" s="342">
        <v>401083</v>
      </c>
      <c r="I49" s="342">
        <v>220958</v>
      </c>
      <c r="J49" s="343" t="s">
        <v>188</v>
      </c>
      <c r="K49" s="342">
        <v>346413</v>
      </c>
      <c r="L49" s="342">
        <v>90222</v>
      </c>
      <c r="M49" s="342">
        <v>404842</v>
      </c>
      <c r="N49" s="342">
        <v>83385</v>
      </c>
      <c r="O49" s="342">
        <v>276179</v>
      </c>
      <c r="P49" s="342">
        <v>68849</v>
      </c>
      <c r="Q49" s="342">
        <v>269567</v>
      </c>
      <c r="R49" s="342">
        <v>39153</v>
      </c>
      <c r="S49" s="343" t="s">
        <v>188</v>
      </c>
      <c r="T49" s="141"/>
      <c r="U49" s="334">
        <v>35</v>
      </c>
      <c r="W49" s="212"/>
    </row>
    <row r="50" spans="1:23" ht="14.25" customHeight="1">
      <c r="A50" s="140">
        <v>36</v>
      </c>
      <c r="B50" s="140" t="s">
        <v>129</v>
      </c>
      <c r="C50" s="174"/>
      <c r="D50" s="198">
        <v>2888493</v>
      </c>
      <c r="E50" s="119">
        <v>3507617</v>
      </c>
      <c r="F50" s="342">
        <v>56296</v>
      </c>
      <c r="G50" s="342">
        <v>1119658</v>
      </c>
      <c r="H50" s="342">
        <v>391074</v>
      </c>
      <c r="I50" s="342">
        <v>263311</v>
      </c>
      <c r="J50" s="343" t="s">
        <v>188</v>
      </c>
      <c r="K50" s="342">
        <v>510175</v>
      </c>
      <c r="L50" s="342">
        <v>30553</v>
      </c>
      <c r="M50" s="342">
        <v>161045</v>
      </c>
      <c r="N50" s="342">
        <v>16944</v>
      </c>
      <c r="O50" s="342">
        <v>555726</v>
      </c>
      <c r="P50" s="343" t="s">
        <v>188</v>
      </c>
      <c r="Q50" s="342">
        <v>353195</v>
      </c>
      <c r="R50" s="342">
        <v>49640</v>
      </c>
      <c r="S50" s="343" t="s">
        <v>188</v>
      </c>
      <c r="T50" s="141"/>
      <c r="U50" s="334">
        <v>36</v>
      </c>
      <c r="W50" s="212"/>
    </row>
    <row r="51" spans="1:23" ht="14.25" customHeight="1">
      <c r="A51" s="140">
        <v>37</v>
      </c>
      <c r="B51" s="140" t="s">
        <v>130</v>
      </c>
      <c r="C51" s="174"/>
      <c r="D51" s="198">
        <v>9137121</v>
      </c>
      <c r="E51" s="119">
        <v>8920392</v>
      </c>
      <c r="F51" s="342">
        <v>84033</v>
      </c>
      <c r="G51" s="342">
        <v>2928388</v>
      </c>
      <c r="H51" s="342">
        <v>1725638</v>
      </c>
      <c r="I51" s="342">
        <v>553135</v>
      </c>
      <c r="J51" s="343" t="s">
        <v>188</v>
      </c>
      <c r="K51" s="342">
        <v>960502</v>
      </c>
      <c r="L51" s="342">
        <v>304718</v>
      </c>
      <c r="M51" s="342">
        <v>607383</v>
      </c>
      <c r="N51" s="342">
        <v>322322</v>
      </c>
      <c r="O51" s="342">
        <v>714315</v>
      </c>
      <c r="P51" s="342">
        <v>46106</v>
      </c>
      <c r="Q51" s="342">
        <v>673852</v>
      </c>
      <c r="R51" s="343" t="s">
        <v>188</v>
      </c>
      <c r="S51" s="343" t="s">
        <v>188</v>
      </c>
      <c r="T51" s="141"/>
      <c r="U51" s="334">
        <v>37</v>
      </c>
      <c r="W51" s="212"/>
    </row>
    <row r="52" spans="1:23" ht="14.25" customHeight="1">
      <c r="A52" s="140">
        <v>38</v>
      </c>
      <c r="B52" s="140" t="s">
        <v>131</v>
      </c>
      <c r="C52" s="174"/>
      <c r="D52" s="198">
        <v>18221514</v>
      </c>
      <c r="E52" s="119">
        <v>17114694</v>
      </c>
      <c r="F52" s="342">
        <v>104101</v>
      </c>
      <c r="G52" s="342">
        <v>2965091</v>
      </c>
      <c r="H52" s="342">
        <v>7442699</v>
      </c>
      <c r="I52" s="342">
        <v>1016721</v>
      </c>
      <c r="J52" s="343" t="s">
        <v>188</v>
      </c>
      <c r="K52" s="342">
        <v>574223</v>
      </c>
      <c r="L52" s="342">
        <v>135683</v>
      </c>
      <c r="M52" s="342">
        <v>730276</v>
      </c>
      <c r="N52" s="342">
        <v>423473</v>
      </c>
      <c r="O52" s="342">
        <v>2328812</v>
      </c>
      <c r="P52" s="343">
        <v>36723</v>
      </c>
      <c r="Q52" s="342">
        <v>1356892</v>
      </c>
      <c r="R52" s="343" t="s">
        <v>188</v>
      </c>
      <c r="S52" s="343" t="s">
        <v>188</v>
      </c>
      <c r="T52" s="141"/>
      <c r="U52" s="334">
        <v>38</v>
      </c>
      <c r="W52" s="212"/>
    </row>
    <row r="53" spans="1:23" ht="14.25" customHeight="1">
      <c r="A53" s="140">
        <v>39</v>
      </c>
      <c r="B53" s="140" t="s">
        <v>132</v>
      </c>
      <c r="C53" s="174"/>
      <c r="D53" s="198">
        <v>3924334</v>
      </c>
      <c r="E53" s="119">
        <v>3987435</v>
      </c>
      <c r="F53" s="342">
        <v>41290</v>
      </c>
      <c r="G53" s="342">
        <v>2145751</v>
      </c>
      <c r="H53" s="342">
        <v>195999</v>
      </c>
      <c r="I53" s="342">
        <v>164711</v>
      </c>
      <c r="J53" s="343" t="s">
        <v>188</v>
      </c>
      <c r="K53" s="342">
        <v>712574</v>
      </c>
      <c r="L53" s="342">
        <v>131345</v>
      </c>
      <c r="M53" s="342">
        <v>146183</v>
      </c>
      <c r="N53" s="342">
        <v>12147</v>
      </c>
      <c r="O53" s="342">
        <v>189423</v>
      </c>
      <c r="P53" s="343" t="s">
        <v>188</v>
      </c>
      <c r="Q53" s="342">
        <v>248012</v>
      </c>
      <c r="R53" s="343" t="s">
        <v>188</v>
      </c>
      <c r="S53" s="343" t="s">
        <v>188</v>
      </c>
      <c r="T53" s="141"/>
      <c r="U53" s="334">
        <v>39</v>
      </c>
      <c r="W53" s="212"/>
    </row>
    <row r="54" spans="1:23" ht="14.25" customHeight="1">
      <c r="A54" s="140">
        <v>40</v>
      </c>
      <c r="B54" s="140" t="s">
        <v>133</v>
      </c>
      <c r="C54" s="174"/>
      <c r="D54" s="198">
        <v>9697688</v>
      </c>
      <c r="E54" s="119">
        <v>12205074</v>
      </c>
      <c r="F54" s="342">
        <v>96797</v>
      </c>
      <c r="G54" s="342">
        <v>5384539</v>
      </c>
      <c r="H54" s="342">
        <v>2157877</v>
      </c>
      <c r="I54" s="342">
        <v>791437</v>
      </c>
      <c r="J54" s="343" t="s">
        <v>188</v>
      </c>
      <c r="K54" s="342">
        <v>1286467</v>
      </c>
      <c r="L54" s="342">
        <v>145234</v>
      </c>
      <c r="M54" s="342">
        <v>458211</v>
      </c>
      <c r="N54" s="342">
        <v>159429</v>
      </c>
      <c r="O54" s="342">
        <v>942931</v>
      </c>
      <c r="P54" s="343" t="s">
        <v>188</v>
      </c>
      <c r="Q54" s="342">
        <v>782152</v>
      </c>
      <c r="R54" s="343" t="s">
        <v>188</v>
      </c>
      <c r="S54" s="343" t="s">
        <v>188</v>
      </c>
      <c r="T54" s="141"/>
      <c r="U54" s="334">
        <v>40</v>
      </c>
      <c r="W54" s="212"/>
    </row>
    <row r="55" spans="1:23" ht="14.25" customHeight="1">
      <c r="A55" s="140">
        <v>41</v>
      </c>
      <c r="B55" s="140" t="s">
        <v>134</v>
      </c>
      <c r="C55" s="174"/>
      <c r="D55" s="198">
        <v>4764744</v>
      </c>
      <c r="E55" s="119">
        <v>4259031</v>
      </c>
      <c r="F55" s="342">
        <v>62472</v>
      </c>
      <c r="G55" s="342">
        <v>740631</v>
      </c>
      <c r="H55" s="342">
        <v>494608</v>
      </c>
      <c r="I55" s="342">
        <v>876914</v>
      </c>
      <c r="J55" s="343" t="s">
        <v>188</v>
      </c>
      <c r="K55" s="342">
        <v>925108</v>
      </c>
      <c r="L55" s="342">
        <v>164472</v>
      </c>
      <c r="M55" s="342">
        <v>267040</v>
      </c>
      <c r="N55" s="342">
        <v>15765</v>
      </c>
      <c r="O55" s="342">
        <v>403181</v>
      </c>
      <c r="P55" s="342">
        <v>1217</v>
      </c>
      <c r="Q55" s="342">
        <v>307623</v>
      </c>
      <c r="R55" s="343" t="s">
        <v>188</v>
      </c>
      <c r="S55" s="343" t="s">
        <v>188</v>
      </c>
      <c r="T55" s="141"/>
      <c r="U55" s="334">
        <v>41</v>
      </c>
      <c r="W55" s="212"/>
    </row>
    <row r="56" spans="1:23" ht="4.5" customHeight="1" thickBot="1">
      <c r="A56" s="143"/>
      <c r="B56" s="143"/>
      <c r="C56" s="175"/>
      <c r="D56" s="144"/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5"/>
      <c r="T56" s="128"/>
      <c r="U56" s="143"/>
      <c r="W56" s="135"/>
    </row>
    <row r="57" spans="1:21" ht="4.5" customHeight="1">
      <c r="A57" s="147"/>
      <c r="B57" s="147"/>
      <c r="C57" s="176"/>
      <c r="D57" s="148"/>
      <c r="E57" s="148"/>
      <c r="F57" s="149"/>
      <c r="G57" s="149"/>
      <c r="H57" s="149"/>
      <c r="I57" s="149"/>
      <c r="J57" s="150"/>
      <c r="K57" s="150"/>
      <c r="L57" s="150"/>
      <c r="M57" s="150"/>
      <c r="N57" s="150"/>
      <c r="O57" s="150"/>
      <c r="P57" s="150"/>
      <c r="Q57" s="150"/>
      <c r="R57" s="150"/>
      <c r="S57" s="151"/>
      <c r="T57" s="148"/>
      <c r="U57" s="147"/>
    </row>
    <row r="58" spans="1:21" ht="11.25">
      <c r="A58" s="132" t="s">
        <v>435</v>
      </c>
      <c r="B58" s="147"/>
      <c r="C58" s="176"/>
      <c r="D58" s="148"/>
      <c r="E58" s="148"/>
      <c r="F58" s="149"/>
      <c r="G58" s="149"/>
      <c r="H58" s="149"/>
      <c r="I58" s="149"/>
      <c r="J58" s="150"/>
      <c r="K58" s="150"/>
      <c r="L58" s="150"/>
      <c r="M58" s="150"/>
      <c r="N58" s="150"/>
      <c r="O58" s="150"/>
      <c r="P58" s="150"/>
      <c r="Q58" s="150"/>
      <c r="R58" s="150"/>
      <c r="S58" s="151"/>
      <c r="T58" s="148"/>
      <c r="U58" s="147"/>
    </row>
    <row r="59" spans="1:21" ht="11.25">
      <c r="A59" s="177" t="s">
        <v>89</v>
      </c>
      <c r="B59" s="178"/>
      <c r="C59" s="162"/>
      <c r="D59" s="149"/>
      <c r="E59" s="149"/>
      <c r="F59" s="149"/>
      <c r="G59" s="149"/>
      <c r="H59" s="149"/>
      <c r="I59" s="149"/>
      <c r="J59" s="150"/>
      <c r="K59" s="179"/>
      <c r="L59" s="180"/>
      <c r="M59" s="181"/>
      <c r="N59" s="150"/>
      <c r="O59" s="150"/>
      <c r="P59" s="150"/>
      <c r="Q59" s="150"/>
      <c r="R59" s="150"/>
      <c r="S59" s="152"/>
      <c r="T59" s="153"/>
      <c r="U59" s="2"/>
    </row>
    <row r="61" spans="2:19" ht="11.25">
      <c r="B61" s="121"/>
      <c r="E61" s="339"/>
      <c r="F61" s="135"/>
      <c r="G61" s="337"/>
      <c r="H61" s="337"/>
      <c r="I61" s="337"/>
      <c r="J61" s="337"/>
      <c r="K61" s="340"/>
      <c r="L61" s="339"/>
      <c r="M61" s="339"/>
      <c r="N61" s="339"/>
      <c r="O61" s="339"/>
      <c r="P61" s="337"/>
      <c r="Q61" s="339"/>
      <c r="R61" s="339"/>
      <c r="S61" s="337"/>
    </row>
    <row r="62" spans="2:19" ht="11.25">
      <c r="B62" s="121"/>
      <c r="E62" s="337"/>
      <c r="F62" s="135"/>
      <c r="G62" s="337"/>
      <c r="H62" s="337"/>
      <c r="I62" s="337"/>
      <c r="J62" s="337"/>
      <c r="K62" s="340"/>
      <c r="L62" s="339"/>
      <c r="M62" s="339"/>
      <c r="N62" s="339"/>
      <c r="O62" s="339"/>
      <c r="P62" s="337"/>
      <c r="Q62" s="339"/>
      <c r="R62" s="339"/>
      <c r="S62" s="337"/>
    </row>
    <row r="63" spans="2:19" ht="11.25">
      <c r="B63" s="121"/>
      <c r="D63" s="337"/>
      <c r="E63" s="337"/>
      <c r="F63" s="337"/>
      <c r="G63" s="337"/>
      <c r="H63" s="337"/>
      <c r="I63" s="337"/>
      <c r="J63" s="337"/>
      <c r="K63" s="376"/>
      <c r="L63" s="339"/>
      <c r="M63" s="339"/>
      <c r="N63" s="339"/>
      <c r="O63" s="339"/>
      <c r="P63" s="339"/>
      <c r="Q63" s="339"/>
      <c r="R63" s="339"/>
      <c r="S63" s="337"/>
    </row>
    <row r="64" spans="2:21" ht="15.75" customHeight="1">
      <c r="B64" s="121"/>
      <c r="E64" s="337"/>
      <c r="F64" s="135"/>
      <c r="G64" s="337"/>
      <c r="H64" s="337"/>
      <c r="I64" s="337"/>
      <c r="J64" s="337"/>
      <c r="K64" s="339"/>
      <c r="L64" s="339"/>
      <c r="M64" s="339"/>
      <c r="N64" s="339"/>
      <c r="O64" s="339"/>
      <c r="P64" s="337"/>
      <c r="Q64" s="339"/>
      <c r="R64" s="339"/>
      <c r="S64" s="341"/>
      <c r="U64" s="2"/>
    </row>
    <row r="65" spans="2:19" ht="11.25">
      <c r="B65" s="121"/>
      <c r="E65" s="337"/>
      <c r="F65" s="135"/>
      <c r="G65" s="337"/>
      <c r="H65" s="337"/>
      <c r="I65" s="337"/>
      <c r="J65" s="337"/>
      <c r="K65" s="339"/>
      <c r="L65" s="339"/>
      <c r="M65" s="339"/>
      <c r="N65" s="339"/>
      <c r="O65" s="339"/>
      <c r="P65" s="337"/>
      <c r="Q65" s="339"/>
      <c r="R65" s="339"/>
      <c r="S65" s="337"/>
    </row>
    <row r="67" ht="11.25">
      <c r="E67" s="339"/>
    </row>
    <row r="68" ht="11.25">
      <c r="E68" s="337"/>
    </row>
    <row r="69" ht="11.25">
      <c r="E69" s="337"/>
    </row>
    <row r="70" ht="11.25">
      <c r="E70" s="337"/>
    </row>
    <row r="71" ht="11.25">
      <c r="E71" s="337"/>
    </row>
  </sheetData>
  <sheetProtection/>
  <mergeCells count="20">
    <mergeCell ref="E6:E8"/>
    <mergeCell ref="K7:K8"/>
    <mergeCell ref="R7:R8"/>
    <mergeCell ref="S7:S8"/>
    <mergeCell ref="L7:L8"/>
    <mergeCell ref="M7:M8"/>
    <mergeCell ref="N7:N8"/>
    <mergeCell ref="O7:O8"/>
    <mergeCell ref="P7:P8"/>
    <mergeCell ref="Q7:Q8"/>
    <mergeCell ref="D6:D8"/>
    <mergeCell ref="A2:J2"/>
    <mergeCell ref="K2:U2"/>
    <mergeCell ref="A6:B8"/>
    <mergeCell ref="U6:U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9" max="58" man="1"/>
  </colBreaks>
  <ignoredErrors>
    <ignoredError sqref="A10:A14 U10:U23 A15:A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I6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9" style="135" customWidth="1"/>
    <col min="2" max="2" width="2.3984375" style="135" customWidth="1"/>
    <col min="3" max="8" width="13.09765625" style="135" customWidth="1"/>
    <col min="9" max="9" width="1.203125" style="135" customWidth="1"/>
    <col min="10" max="10" width="11.3984375" style="135" bestFit="1" customWidth="1"/>
    <col min="11" max="11" width="10.5" style="135" bestFit="1" customWidth="1"/>
    <col min="12" max="16384" width="9" style="135" customWidth="1"/>
  </cols>
  <sheetData>
    <row r="1" ht="13.5" customHeight="1"/>
    <row r="2" spans="1:8" ht="17.25">
      <c r="A2" s="436" t="s">
        <v>409</v>
      </c>
      <c r="B2" s="437"/>
      <c r="C2" s="437"/>
      <c r="D2" s="437"/>
      <c r="E2" s="437"/>
      <c r="F2" s="437"/>
      <c r="G2" s="437"/>
      <c r="H2" s="437"/>
    </row>
    <row r="3" spans="1:8" ht="15.75" customHeight="1">
      <c r="A3" s="159"/>
      <c r="B3" s="182"/>
      <c r="C3" s="196"/>
      <c r="D3" s="182"/>
      <c r="E3" s="182"/>
      <c r="F3" s="182"/>
      <c r="G3" s="182"/>
      <c r="H3" s="182"/>
    </row>
    <row r="4" ht="15.75" customHeight="1">
      <c r="H4" s="330" t="s">
        <v>135</v>
      </c>
    </row>
    <row r="5" ht="4.5" customHeight="1" thickBot="1"/>
    <row r="6" spans="1:9" ht="15" customHeight="1">
      <c r="A6" s="438" t="s">
        <v>212</v>
      </c>
      <c r="B6" s="183"/>
      <c r="C6" s="440" t="s">
        <v>314</v>
      </c>
      <c r="D6" s="441"/>
      <c r="E6" s="440" t="s">
        <v>323</v>
      </c>
      <c r="F6" s="441"/>
      <c r="G6" s="440" t="s">
        <v>419</v>
      </c>
      <c r="H6" s="442"/>
      <c r="I6" s="136"/>
    </row>
    <row r="7" spans="1:9" ht="15" customHeight="1">
      <c r="A7" s="439"/>
      <c r="B7" s="184"/>
      <c r="C7" s="185" t="s">
        <v>136</v>
      </c>
      <c r="D7" s="185" t="s">
        <v>137</v>
      </c>
      <c r="E7" s="185" t="s">
        <v>136</v>
      </c>
      <c r="F7" s="185" t="s">
        <v>137</v>
      </c>
      <c r="G7" s="185" t="s">
        <v>136</v>
      </c>
      <c r="H7" s="185" t="s">
        <v>137</v>
      </c>
      <c r="I7" s="136"/>
    </row>
    <row r="8" spans="1:8" s="136" customFormat="1" ht="4.5" customHeight="1">
      <c r="A8" s="154"/>
      <c r="B8" s="186"/>
      <c r="C8" s="138"/>
      <c r="D8" s="138"/>
      <c r="E8" s="138"/>
      <c r="F8" s="138"/>
      <c r="G8" s="138"/>
      <c r="H8" s="138"/>
    </row>
    <row r="9" spans="1:8" ht="19.5" customHeight="1">
      <c r="A9" s="200" t="s">
        <v>487</v>
      </c>
      <c r="B9" s="201"/>
      <c r="C9" s="202">
        <v>622411384</v>
      </c>
      <c r="D9" s="202">
        <v>134894407</v>
      </c>
      <c r="E9" s="202">
        <v>636069351</v>
      </c>
      <c r="F9" s="202">
        <v>131117809</v>
      </c>
      <c r="G9" s="202">
        <v>640272060</v>
      </c>
      <c r="H9" s="202">
        <v>130679242</v>
      </c>
    </row>
    <row r="10" spans="1:8" ht="19.5" customHeight="1">
      <c r="A10" s="200" t="s">
        <v>138</v>
      </c>
      <c r="B10" s="378" t="s">
        <v>514</v>
      </c>
      <c r="C10" s="202">
        <v>23264448</v>
      </c>
      <c r="D10" s="202">
        <v>9565388</v>
      </c>
      <c r="E10" s="353">
        <v>22746954</v>
      </c>
      <c r="F10" s="202">
        <v>10037619</v>
      </c>
      <c r="G10" s="353">
        <v>22321982</v>
      </c>
      <c r="H10" s="202">
        <v>11075591</v>
      </c>
    </row>
    <row r="11" spans="1:8" ht="19.5" customHeight="1">
      <c r="A11" s="200" t="s">
        <v>431</v>
      </c>
      <c r="B11" s="201"/>
      <c r="C11" s="202">
        <v>599146936</v>
      </c>
      <c r="D11" s="202">
        <v>125329019</v>
      </c>
      <c r="E11" s="353">
        <v>613322397</v>
      </c>
      <c r="F11" s="202">
        <v>121080190</v>
      </c>
      <c r="G11" s="353">
        <v>617950078</v>
      </c>
      <c r="H11" s="202">
        <v>119603651</v>
      </c>
    </row>
    <row r="12" spans="1:8" ht="19.5" customHeight="1">
      <c r="A12" s="200" t="s">
        <v>433</v>
      </c>
      <c r="B12" s="201"/>
      <c r="C12" s="202">
        <v>452587137</v>
      </c>
      <c r="D12" s="202">
        <v>90631875</v>
      </c>
      <c r="E12" s="353">
        <v>463891946</v>
      </c>
      <c r="F12" s="202">
        <v>88525630</v>
      </c>
      <c r="G12" s="353">
        <v>465747840</v>
      </c>
      <c r="H12" s="202">
        <v>85815993</v>
      </c>
    </row>
    <row r="13" spans="1:8" ht="19.5" customHeight="1">
      <c r="A13" s="200" t="s">
        <v>434</v>
      </c>
      <c r="B13" s="201"/>
      <c r="C13" s="202">
        <v>146559799</v>
      </c>
      <c r="D13" s="202">
        <v>34697144</v>
      </c>
      <c r="E13" s="353">
        <v>149430451</v>
      </c>
      <c r="F13" s="202">
        <v>32554560</v>
      </c>
      <c r="G13" s="353">
        <v>152202238</v>
      </c>
      <c r="H13" s="202">
        <v>33787658</v>
      </c>
    </row>
    <row r="14" spans="1:8" ht="15" customHeight="1">
      <c r="A14" s="140" t="s">
        <v>94</v>
      </c>
      <c r="B14" s="155"/>
      <c r="C14" s="119">
        <v>132994941</v>
      </c>
      <c r="D14" s="119">
        <v>14794847</v>
      </c>
      <c r="E14" s="354">
        <v>135624183</v>
      </c>
      <c r="F14" s="119">
        <v>14233588</v>
      </c>
      <c r="G14" s="354">
        <v>136672177</v>
      </c>
      <c r="H14" s="119">
        <v>13550967</v>
      </c>
    </row>
    <row r="15" spans="1:8" ht="15" customHeight="1">
      <c r="A15" s="140" t="s">
        <v>95</v>
      </c>
      <c r="B15" s="155"/>
      <c r="C15" s="119">
        <v>30007175</v>
      </c>
      <c r="D15" s="119">
        <v>5263376</v>
      </c>
      <c r="E15" s="354">
        <v>30126837</v>
      </c>
      <c r="F15" s="119">
        <v>5089263</v>
      </c>
      <c r="G15" s="354">
        <v>30378815</v>
      </c>
      <c r="H15" s="119">
        <v>5079998</v>
      </c>
    </row>
    <row r="16" spans="1:8" ht="15" customHeight="1">
      <c r="A16" s="140" t="s">
        <v>96</v>
      </c>
      <c r="B16" s="155"/>
      <c r="C16" s="119">
        <v>22651372</v>
      </c>
      <c r="D16" s="119">
        <v>11632228</v>
      </c>
      <c r="E16" s="354">
        <v>24877553</v>
      </c>
      <c r="F16" s="119">
        <v>11153808</v>
      </c>
      <c r="G16" s="354">
        <v>28319145</v>
      </c>
      <c r="H16" s="119">
        <v>10443756</v>
      </c>
    </row>
    <row r="17" spans="1:8" ht="15" customHeight="1">
      <c r="A17" s="140" t="s">
        <v>97</v>
      </c>
      <c r="B17" s="155"/>
      <c r="C17" s="119">
        <v>36498871</v>
      </c>
      <c r="D17" s="119">
        <v>4712750</v>
      </c>
      <c r="E17" s="354">
        <v>37293006</v>
      </c>
      <c r="F17" s="119">
        <v>4577692</v>
      </c>
      <c r="G17" s="354">
        <v>36896746</v>
      </c>
      <c r="H17" s="119">
        <v>4569046</v>
      </c>
    </row>
    <row r="18" spans="1:8" ht="15" customHeight="1">
      <c r="A18" s="140" t="s">
        <v>98</v>
      </c>
      <c r="B18" s="155"/>
      <c r="C18" s="119">
        <v>29337807</v>
      </c>
      <c r="D18" s="119">
        <v>6285064</v>
      </c>
      <c r="E18" s="354">
        <v>29178156</v>
      </c>
      <c r="F18" s="119">
        <v>5831283</v>
      </c>
      <c r="G18" s="354">
        <v>28985599</v>
      </c>
      <c r="H18" s="119">
        <v>5642136</v>
      </c>
    </row>
    <row r="19" spans="1:8" ht="15" customHeight="1">
      <c r="A19" s="140" t="s">
        <v>99</v>
      </c>
      <c r="B19" s="155"/>
      <c r="C19" s="119">
        <v>18417497</v>
      </c>
      <c r="D19" s="119">
        <v>5092646</v>
      </c>
      <c r="E19" s="354">
        <v>18862916</v>
      </c>
      <c r="F19" s="119">
        <v>5143473</v>
      </c>
      <c r="G19" s="354">
        <v>19076404</v>
      </c>
      <c r="H19" s="119">
        <v>5110988</v>
      </c>
    </row>
    <row r="20" spans="1:8" ht="15" customHeight="1">
      <c r="A20" s="140" t="s">
        <v>100</v>
      </c>
      <c r="B20" s="155"/>
      <c r="C20" s="119">
        <v>40792539</v>
      </c>
      <c r="D20" s="119">
        <v>10486761</v>
      </c>
      <c r="E20" s="354">
        <v>43298826</v>
      </c>
      <c r="F20" s="119">
        <v>10095083</v>
      </c>
      <c r="G20" s="354">
        <v>44235757</v>
      </c>
      <c r="H20" s="119">
        <v>9743065</v>
      </c>
    </row>
    <row r="21" spans="1:8" ht="15" customHeight="1">
      <c r="A21" s="140" t="s">
        <v>101</v>
      </c>
      <c r="B21" s="155"/>
      <c r="C21" s="119">
        <v>30284840</v>
      </c>
      <c r="D21" s="119">
        <v>5209743</v>
      </c>
      <c r="E21" s="354">
        <v>30054649</v>
      </c>
      <c r="F21" s="119">
        <v>5040184</v>
      </c>
      <c r="G21" s="354">
        <v>29636195</v>
      </c>
      <c r="H21" s="119">
        <v>4847580</v>
      </c>
    </row>
    <row r="22" spans="1:8" ht="15" customHeight="1">
      <c r="A22" s="140" t="s">
        <v>102</v>
      </c>
      <c r="B22" s="155"/>
      <c r="C22" s="119">
        <v>49348389</v>
      </c>
      <c r="D22" s="119">
        <v>13104185</v>
      </c>
      <c r="E22" s="354">
        <v>48599924</v>
      </c>
      <c r="F22" s="119">
        <v>12419116</v>
      </c>
      <c r="G22" s="354">
        <v>47778815</v>
      </c>
      <c r="H22" s="119">
        <v>11865520</v>
      </c>
    </row>
    <row r="23" spans="1:8" ht="15" customHeight="1">
      <c r="A23" s="140" t="s">
        <v>103</v>
      </c>
      <c r="B23" s="155"/>
      <c r="C23" s="119">
        <v>40712540</v>
      </c>
      <c r="D23" s="119">
        <v>8386126</v>
      </c>
      <c r="E23" s="354">
        <v>45102624</v>
      </c>
      <c r="F23" s="119">
        <v>9503245</v>
      </c>
      <c r="G23" s="354">
        <v>43401276</v>
      </c>
      <c r="H23" s="119">
        <v>9619017</v>
      </c>
    </row>
    <row r="24" spans="1:8" ht="15" customHeight="1">
      <c r="A24" s="140" t="s">
        <v>104</v>
      </c>
      <c r="B24" s="155"/>
      <c r="C24" s="119">
        <v>21541166</v>
      </c>
      <c r="D24" s="119">
        <v>5664149</v>
      </c>
      <c r="E24" s="354">
        <v>20873272</v>
      </c>
      <c r="F24" s="119">
        <v>5438895</v>
      </c>
      <c r="G24" s="354">
        <v>20366911</v>
      </c>
      <c r="H24" s="119">
        <v>5343920</v>
      </c>
    </row>
    <row r="25" spans="1:8" ht="15" customHeight="1">
      <c r="A25" s="140" t="s">
        <v>105</v>
      </c>
      <c r="B25" s="155"/>
      <c r="C25" s="119">
        <v>6032829</v>
      </c>
      <c r="D25" s="119">
        <v>586803</v>
      </c>
      <c r="E25" s="354">
        <v>6308737</v>
      </c>
      <c r="F25" s="119">
        <v>541034</v>
      </c>
      <c r="G25" s="354">
        <v>6220890</v>
      </c>
      <c r="H25" s="119">
        <v>508220</v>
      </c>
    </row>
    <row r="26" spans="1:8" ht="15" customHeight="1">
      <c r="A26" s="140" t="s">
        <v>106</v>
      </c>
      <c r="B26" s="155"/>
      <c r="C26" s="119">
        <v>4768855</v>
      </c>
      <c r="D26" s="119">
        <v>437736</v>
      </c>
      <c r="E26" s="354">
        <v>4561871</v>
      </c>
      <c r="F26" s="119">
        <v>432816</v>
      </c>
      <c r="G26" s="354">
        <v>4523806</v>
      </c>
      <c r="H26" s="119">
        <v>390700</v>
      </c>
    </row>
    <row r="27" spans="1:8" ht="15" customHeight="1">
      <c r="A27" s="140" t="s">
        <v>107</v>
      </c>
      <c r="B27" s="155"/>
      <c r="C27" s="119">
        <v>3200856</v>
      </c>
      <c r="D27" s="119">
        <v>368906</v>
      </c>
      <c r="E27" s="354">
        <v>3240298</v>
      </c>
      <c r="F27" s="119">
        <v>327998</v>
      </c>
      <c r="G27" s="354">
        <v>3073754</v>
      </c>
      <c r="H27" s="119">
        <v>291431</v>
      </c>
    </row>
    <row r="28" spans="1:8" ht="15" customHeight="1">
      <c r="A28" s="140" t="s">
        <v>108</v>
      </c>
      <c r="B28" s="155"/>
      <c r="C28" s="119">
        <v>2976567</v>
      </c>
      <c r="D28" s="119">
        <v>1879903</v>
      </c>
      <c r="E28" s="354">
        <v>2910648</v>
      </c>
      <c r="F28" s="119">
        <v>1800811</v>
      </c>
      <c r="G28" s="354">
        <v>3429543</v>
      </c>
      <c r="H28" s="119">
        <v>1715313</v>
      </c>
    </row>
    <row r="29" spans="1:8" ht="15" customHeight="1">
      <c r="A29" s="140" t="s">
        <v>109</v>
      </c>
      <c r="B29" s="155"/>
      <c r="C29" s="119">
        <v>7815995</v>
      </c>
      <c r="D29" s="119">
        <v>2023883</v>
      </c>
      <c r="E29" s="354">
        <v>8307189</v>
      </c>
      <c r="F29" s="119">
        <v>1921264</v>
      </c>
      <c r="G29" s="354">
        <v>8344680</v>
      </c>
      <c r="H29" s="119">
        <v>1725791</v>
      </c>
    </row>
    <row r="30" spans="1:8" ht="15" customHeight="1">
      <c r="A30" s="140" t="s">
        <v>110</v>
      </c>
      <c r="B30" s="155"/>
      <c r="C30" s="119">
        <v>5323909</v>
      </c>
      <c r="D30" s="119">
        <v>1332739</v>
      </c>
      <c r="E30" s="354">
        <v>5283644</v>
      </c>
      <c r="F30" s="119">
        <v>1458558</v>
      </c>
      <c r="G30" s="354">
        <v>5078452</v>
      </c>
      <c r="H30" s="119">
        <v>1608990</v>
      </c>
    </row>
    <row r="31" spans="1:8" ht="15" customHeight="1">
      <c r="A31" s="140" t="s">
        <v>111</v>
      </c>
      <c r="B31" s="155"/>
      <c r="C31" s="119">
        <v>3095818</v>
      </c>
      <c r="D31" s="119">
        <v>463647</v>
      </c>
      <c r="E31" s="354">
        <v>3030913</v>
      </c>
      <c r="F31" s="119">
        <v>484136</v>
      </c>
      <c r="G31" s="354">
        <v>3368258</v>
      </c>
      <c r="H31" s="119">
        <v>474314</v>
      </c>
    </row>
    <row r="32" spans="1:8" ht="15" customHeight="1">
      <c r="A32" s="140" t="s">
        <v>112</v>
      </c>
      <c r="B32" s="155"/>
      <c r="C32" s="119">
        <v>3612586</v>
      </c>
      <c r="D32" s="119">
        <v>177259</v>
      </c>
      <c r="E32" s="354">
        <v>3488803</v>
      </c>
      <c r="F32" s="119">
        <v>146625</v>
      </c>
      <c r="G32" s="354">
        <v>3714041</v>
      </c>
      <c r="H32" s="119">
        <v>117863</v>
      </c>
    </row>
    <row r="33" spans="1:8" ht="15" customHeight="1">
      <c r="A33" s="140" t="s">
        <v>113</v>
      </c>
      <c r="B33" s="155"/>
      <c r="C33" s="119">
        <v>4274020</v>
      </c>
      <c r="D33" s="119">
        <v>197884</v>
      </c>
      <c r="E33" s="354">
        <v>4271835</v>
      </c>
      <c r="F33" s="119">
        <v>154654</v>
      </c>
      <c r="G33" s="354">
        <v>4535304</v>
      </c>
      <c r="H33" s="119">
        <v>111113</v>
      </c>
    </row>
    <row r="34" spans="1:8" ht="15" customHeight="1">
      <c r="A34" s="140" t="s">
        <v>114</v>
      </c>
      <c r="B34" s="155"/>
      <c r="C34" s="119">
        <v>8701934</v>
      </c>
      <c r="D34" s="119">
        <v>1659300</v>
      </c>
      <c r="E34" s="354">
        <v>8578895</v>
      </c>
      <c r="F34" s="119">
        <v>1647422</v>
      </c>
      <c r="G34" s="354">
        <v>8506666</v>
      </c>
      <c r="H34" s="119">
        <v>1701237</v>
      </c>
    </row>
    <row r="35" spans="1:8" ht="15" customHeight="1">
      <c r="A35" s="140" t="s">
        <v>115</v>
      </c>
      <c r="B35" s="155"/>
      <c r="C35" s="119">
        <v>2110640</v>
      </c>
      <c r="D35" s="119">
        <v>684332</v>
      </c>
      <c r="E35" s="354">
        <v>2254016</v>
      </c>
      <c r="F35" s="119">
        <v>676235</v>
      </c>
      <c r="G35" s="354">
        <v>2407051</v>
      </c>
      <c r="H35" s="119">
        <v>688807</v>
      </c>
    </row>
    <row r="36" spans="1:8" ht="15" customHeight="1">
      <c r="A36" s="140" t="s">
        <v>116</v>
      </c>
      <c r="B36" s="155"/>
      <c r="C36" s="119">
        <v>6619629</v>
      </c>
      <c r="D36" s="119">
        <v>2393891</v>
      </c>
      <c r="E36" s="354">
        <v>6327084</v>
      </c>
      <c r="F36" s="119">
        <v>2373785</v>
      </c>
      <c r="G36" s="354">
        <v>6199625</v>
      </c>
      <c r="H36" s="119">
        <v>2411304</v>
      </c>
    </row>
    <row r="37" spans="1:8" ht="15" customHeight="1">
      <c r="A37" s="140" t="s">
        <v>117</v>
      </c>
      <c r="B37" s="155"/>
      <c r="C37" s="119">
        <v>4772431</v>
      </c>
      <c r="D37" s="119">
        <v>2097692</v>
      </c>
      <c r="E37" s="354">
        <v>5116721</v>
      </c>
      <c r="F37" s="119">
        <v>2080919</v>
      </c>
      <c r="G37" s="354">
        <v>5243591</v>
      </c>
      <c r="H37" s="119">
        <v>2013732</v>
      </c>
    </row>
    <row r="38" spans="1:8" ht="15" customHeight="1">
      <c r="A38" s="140" t="s">
        <v>118</v>
      </c>
      <c r="B38" s="155"/>
      <c r="C38" s="119">
        <v>5537136</v>
      </c>
      <c r="D38" s="119">
        <v>2075161</v>
      </c>
      <c r="E38" s="354">
        <v>5826594</v>
      </c>
      <c r="F38" s="119">
        <v>101156</v>
      </c>
      <c r="G38" s="354">
        <v>5731082</v>
      </c>
      <c r="H38" s="119">
        <v>1969204</v>
      </c>
    </row>
    <row r="39" spans="1:8" ht="15" customHeight="1">
      <c r="A39" s="140" t="s">
        <v>119</v>
      </c>
      <c r="B39" s="155"/>
      <c r="C39" s="119">
        <v>9808886</v>
      </c>
      <c r="D39" s="119">
        <v>3937443</v>
      </c>
      <c r="E39" s="354">
        <v>9497424</v>
      </c>
      <c r="F39" s="119">
        <v>3753474</v>
      </c>
      <c r="G39" s="354">
        <v>9141678</v>
      </c>
      <c r="H39" s="119">
        <v>3637337</v>
      </c>
    </row>
    <row r="40" spans="1:8" ht="15" customHeight="1">
      <c r="A40" s="140" t="s">
        <v>120</v>
      </c>
      <c r="B40" s="155"/>
      <c r="C40" s="119">
        <v>6421103</v>
      </c>
      <c r="D40" s="119">
        <v>3239153</v>
      </c>
      <c r="E40" s="354">
        <v>8470009</v>
      </c>
      <c r="F40" s="119">
        <v>3160482</v>
      </c>
      <c r="G40" s="354">
        <v>8631321</v>
      </c>
      <c r="H40" s="119">
        <v>3126567</v>
      </c>
    </row>
    <row r="41" spans="1:8" ht="15" customHeight="1">
      <c r="A41" s="140" t="s">
        <v>121</v>
      </c>
      <c r="B41" s="155"/>
      <c r="C41" s="119">
        <v>13371820</v>
      </c>
      <c r="D41" s="119">
        <v>2944203</v>
      </c>
      <c r="E41" s="354">
        <v>12723918</v>
      </c>
      <c r="F41" s="119">
        <v>2833780</v>
      </c>
      <c r="G41" s="354">
        <v>12271857</v>
      </c>
      <c r="H41" s="119">
        <v>2826994</v>
      </c>
    </row>
    <row r="42" spans="1:8" ht="15" customHeight="1">
      <c r="A42" s="140" t="s">
        <v>122</v>
      </c>
      <c r="B42" s="155"/>
      <c r="C42" s="119">
        <v>1486124</v>
      </c>
      <c r="D42" s="119">
        <v>334683</v>
      </c>
      <c r="E42" s="354">
        <v>1388319</v>
      </c>
      <c r="F42" s="119">
        <v>304074</v>
      </c>
      <c r="G42" s="354">
        <v>1321738</v>
      </c>
      <c r="H42" s="119">
        <v>344570</v>
      </c>
    </row>
    <row r="43" spans="1:8" ht="15" customHeight="1">
      <c r="A43" s="140" t="s">
        <v>123</v>
      </c>
      <c r="B43" s="155"/>
      <c r="C43" s="119">
        <v>1110893</v>
      </c>
      <c r="D43" s="119">
        <v>1169987</v>
      </c>
      <c r="E43" s="354">
        <v>1258364</v>
      </c>
      <c r="F43" s="119">
        <v>1082917</v>
      </c>
      <c r="G43" s="354">
        <v>1210797</v>
      </c>
      <c r="H43" s="119">
        <v>1094183</v>
      </c>
    </row>
    <row r="44" spans="1:8" ht="15" customHeight="1">
      <c r="A44" s="140" t="s">
        <v>124</v>
      </c>
      <c r="B44" s="155"/>
      <c r="C44" s="119">
        <v>1642707</v>
      </c>
      <c r="D44" s="119">
        <v>546963</v>
      </c>
      <c r="E44" s="354">
        <v>1619194</v>
      </c>
      <c r="F44" s="119">
        <v>898039</v>
      </c>
      <c r="G44" s="354">
        <v>1900047</v>
      </c>
      <c r="H44" s="119">
        <v>919162</v>
      </c>
    </row>
    <row r="45" spans="1:8" ht="15" customHeight="1">
      <c r="A45" s="140" t="s">
        <v>125</v>
      </c>
      <c r="B45" s="155"/>
      <c r="C45" s="119">
        <v>878762</v>
      </c>
      <c r="D45" s="119">
        <v>112577</v>
      </c>
      <c r="E45" s="354">
        <v>907657</v>
      </c>
      <c r="F45" s="119">
        <v>109271</v>
      </c>
      <c r="G45" s="354">
        <v>902356</v>
      </c>
      <c r="H45" s="119">
        <v>128358</v>
      </c>
    </row>
    <row r="46" spans="1:8" ht="15" customHeight="1">
      <c r="A46" s="140" t="s">
        <v>126</v>
      </c>
      <c r="B46" s="155"/>
      <c r="C46" s="119">
        <v>2851843</v>
      </c>
      <c r="D46" s="119">
        <v>200345</v>
      </c>
      <c r="E46" s="354">
        <v>3021252</v>
      </c>
      <c r="F46" s="119">
        <v>213282</v>
      </c>
      <c r="G46" s="354">
        <v>3259767</v>
      </c>
      <c r="H46" s="119">
        <v>202175</v>
      </c>
    </row>
    <row r="47" spans="1:8" ht="15" customHeight="1">
      <c r="A47" s="140" t="s">
        <v>127</v>
      </c>
      <c r="B47" s="155"/>
      <c r="C47" s="119">
        <v>2605382</v>
      </c>
      <c r="D47" s="119">
        <v>67616</v>
      </c>
      <c r="E47" s="354">
        <v>2888999</v>
      </c>
      <c r="F47" s="119">
        <v>61610</v>
      </c>
      <c r="G47" s="354">
        <v>3071189</v>
      </c>
      <c r="H47" s="119">
        <v>152077</v>
      </c>
    </row>
    <row r="48" spans="1:8" ht="15" customHeight="1">
      <c r="A48" s="140" t="s">
        <v>128</v>
      </c>
      <c r="B48" s="155"/>
      <c r="C48" s="119">
        <v>3084786</v>
      </c>
      <c r="D48" s="119">
        <v>663881</v>
      </c>
      <c r="E48" s="354">
        <v>3403815</v>
      </c>
      <c r="F48" s="119">
        <v>746578</v>
      </c>
      <c r="G48" s="354">
        <v>3462825</v>
      </c>
      <c r="H48" s="119">
        <v>702847</v>
      </c>
    </row>
    <row r="49" spans="1:8" ht="15" customHeight="1">
      <c r="A49" s="140" t="s">
        <v>129</v>
      </c>
      <c r="B49" s="155"/>
      <c r="C49" s="119">
        <v>2343093</v>
      </c>
      <c r="D49" s="119">
        <v>361730</v>
      </c>
      <c r="E49" s="354">
        <v>2265500</v>
      </c>
      <c r="F49" s="119">
        <v>367609</v>
      </c>
      <c r="G49" s="354">
        <v>2248829</v>
      </c>
      <c r="H49" s="119">
        <v>389213</v>
      </c>
    </row>
    <row r="50" spans="1:8" ht="15" customHeight="1">
      <c r="A50" s="140" t="s">
        <v>130</v>
      </c>
      <c r="B50" s="155"/>
      <c r="C50" s="119">
        <v>6263849</v>
      </c>
      <c r="D50" s="119">
        <v>1480556</v>
      </c>
      <c r="E50" s="354">
        <v>6345670</v>
      </c>
      <c r="F50" s="119">
        <v>1344313</v>
      </c>
      <c r="G50" s="354">
        <v>6230552</v>
      </c>
      <c r="H50" s="119">
        <v>1173759</v>
      </c>
    </row>
    <row r="51" spans="1:8" ht="15" customHeight="1">
      <c r="A51" s="140" t="s">
        <v>131</v>
      </c>
      <c r="B51" s="155"/>
      <c r="C51" s="119">
        <v>13980413</v>
      </c>
      <c r="D51" s="119">
        <v>1222620</v>
      </c>
      <c r="E51" s="354">
        <v>13558051</v>
      </c>
      <c r="F51" s="119">
        <v>1066853</v>
      </c>
      <c r="G51" s="354">
        <v>12925942</v>
      </c>
      <c r="H51" s="119">
        <v>801808</v>
      </c>
    </row>
    <row r="52" spans="1:8" ht="15" customHeight="1">
      <c r="A52" s="140" t="s">
        <v>132</v>
      </c>
      <c r="B52" s="155"/>
      <c r="C52" s="119">
        <v>1942795</v>
      </c>
      <c r="D52" s="119">
        <v>91451</v>
      </c>
      <c r="E52" s="354">
        <v>1929971</v>
      </c>
      <c r="F52" s="119">
        <v>81145</v>
      </c>
      <c r="G52" s="354">
        <v>1878328</v>
      </c>
      <c r="H52" s="119">
        <v>70853</v>
      </c>
    </row>
    <row r="53" spans="1:8" ht="15" customHeight="1">
      <c r="A53" s="140" t="s">
        <v>133</v>
      </c>
      <c r="B53" s="155"/>
      <c r="C53" s="119">
        <v>7421336</v>
      </c>
      <c r="D53" s="119">
        <v>1491699</v>
      </c>
      <c r="E53" s="354">
        <v>8079560</v>
      </c>
      <c r="F53" s="119">
        <v>1802329</v>
      </c>
      <c r="G53" s="354">
        <v>10936303</v>
      </c>
      <c r="H53" s="119">
        <v>1899825</v>
      </c>
    </row>
    <row r="54" spans="1:8" ht="15" customHeight="1">
      <c r="A54" s="140" t="s">
        <v>134</v>
      </c>
      <c r="B54" s="155"/>
      <c r="C54" s="119">
        <v>2502802</v>
      </c>
      <c r="D54" s="119">
        <v>453101</v>
      </c>
      <c r="E54" s="354">
        <v>2565500</v>
      </c>
      <c r="F54" s="119">
        <v>581391</v>
      </c>
      <c r="G54" s="354">
        <v>2431966</v>
      </c>
      <c r="H54" s="119">
        <v>589911</v>
      </c>
    </row>
    <row r="55" spans="1:8" ht="4.5" customHeight="1" thickBot="1">
      <c r="A55" s="187"/>
      <c r="B55" s="156"/>
      <c r="C55" s="145"/>
      <c r="D55" s="145"/>
      <c r="E55" s="145"/>
      <c r="F55" s="145"/>
      <c r="G55" s="145"/>
      <c r="H55" s="145"/>
    </row>
    <row r="56" spans="1:8" ht="4.5" customHeight="1">
      <c r="A56" s="188"/>
      <c r="B56" s="136"/>
      <c r="C56" s="151"/>
      <c r="D56" s="151"/>
      <c r="E56" s="151"/>
      <c r="F56" s="151"/>
      <c r="G56" s="136"/>
      <c r="H56" s="151"/>
    </row>
    <row r="57" ht="11.25">
      <c r="A57" s="189" t="s">
        <v>502</v>
      </c>
    </row>
    <row r="58" ht="11.25">
      <c r="A58" s="189" t="s">
        <v>89</v>
      </c>
    </row>
    <row r="59" spans="1:8" ht="12" customHeight="1">
      <c r="A59" s="188"/>
      <c r="G59" s="346">
        <f>SUM(G14:G54)</f>
        <v>617950078</v>
      </c>
      <c r="H59" s="346">
        <f>SUM(H14:H54)</f>
        <v>119603651</v>
      </c>
    </row>
    <row r="60" spans="1:8" ht="17.25" customHeight="1">
      <c r="A60" s="188"/>
      <c r="C60" s="211"/>
      <c r="D60" s="211"/>
      <c r="E60" s="211"/>
      <c r="F60" s="211"/>
      <c r="G60" s="345"/>
      <c r="H60" s="345"/>
    </row>
    <row r="61" spans="1:8" ht="12" customHeight="1">
      <c r="A61" s="188"/>
      <c r="G61" s="346"/>
      <c r="H61" s="346"/>
    </row>
    <row r="62" ht="11.25">
      <c r="A62" s="190"/>
    </row>
  </sheetData>
  <sheetProtection/>
  <mergeCells count="5">
    <mergeCell ref="A2:H2"/>
    <mergeCell ref="A6:A7"/>
    <mergeCell ref="C6:D6"/>
    <mergeCell ref="G6:H6"/>
    <mergeCell ref="E6:F6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portrait" paperSize="9" scale="98" r:id="rId1"/>
  <headerFooter scaleWithDoc="0">
    <oddHeader>&amp;L&amp;"+,標準"&amp;9 21　財政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5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2.59765625" defaultRowHeight="14.25"/>
  <cols>
    <col min="1" max="1" width="17.09765625" style="218" customWidth="1"/>
    <col min="2" max="9" width="8.8984375" style="218" customWidth="1"/>
    <col min="10" max="10" width="2.19921875" style="218" customWidth="1"/>
    <col min="11" max="12" width="9.69921875" style="218" bestFit="1" customWidth="1"/>
    <col min="13" max="13" width="10.5" style="218" bestFit="1" customWidth="1"/>
    <col min="14" max="14" width="9.69921875" style="218" bestFit="1" customWidth="1"/>
    <col min="15" max="16384" width="12.59765625" style="218" customWidth="1"/>
  </cols>
  <sheetData>
    <row r="1" ht="27.75" customHeight="1"/>
    <row r="2" spans="1:9" ht="22.5" customHeight="1">
      <c r="A2" s="455" t="s">
        <v>410</v>
      </c>
      <c r="B2" s="455"/>
      <c r="C2" s="455"/>
      <c r="D2" s="455"/>
      <c r="E2" s="455"/>
      <c r="F2" s="455"/>
      <c r="G2" s="455"/>
      <c r="H2" s="455"/>
      <c r="I2" s="455"/>
    </row>
    <row r="3" spans="1:9" ht="17.25" customHeight="1" thickBot="1">
      <c r="A3" s="237"/>
      <c r="B3" s="238"/>
      <c r="C3" s="238"/>
      <c r="D3" s="238"/>
      <c r="E3" s="238"/>
      <c r="F3" s="238"/>
      <c r="G3" s="238"/>
      <c r="H3" s="238"/>
      <c r="I3" s="320" t="s">
        <v>436</v>
      </c>
    </row>
    <row r="4" spans="1:10" ht="27.75" customHeight="1">
      <c r="A4" s="321" t="s">
        <v>439</v>
      </c>
      <c r="B4" s="456" t="s">
        <v>325</v>
      </c>
      <c r="C4" s="457"/>
      <c r="D4" s="458" t="s">
        <v>326</v>
      </c>
      <c r="E4" s="457"/>
      <c r="F4" s="458" t="s">
        <v>327</v>
      </c>
      <c r="G4" s="457"/>
      <c r="H4" s="458" t="s">
        <v>328</v>
      </c>
      <c r="I4" s="458"/>
      <c r="J4" s="258"/>
    </row>
    <row r="5" spans="1:9" ht="9.75" customHeight="1">
      <c r="A5" s="219"/>
      <c r="B5" s="220"/>
      <c r="C5" s="221"/>
      <c r="D5" s="221"/>
      <c r="E5" s="221"/>
      <c r="F5" s="221"/>
      <c r="G5" s="221"/>
      <c r="H5" s="221"/>
      <c r="I5" s="221"/>
    </row>
    <row r="6" spans="1:11" ht="21.75" customHeight="1">
      <c r="A6" s="233" t="s">
        <v>506</v>
      </c>
      <c r="B6" s="454">
        <v>383104405</v>
      </c>
      <c r="C6" s="448"/>
      <c r="D6" s="448">
        <v>365669083</v>
      </c>
      <c r="E6" s="448"/>
      <c r="F6" s="448">
        <v>661444</v>
      </c>
      <c r="G6" s="448"/>
      <c r="H6" s="448">
        <v>16773878</v>
      </c>
      <c r="I6" s="448"/>
      <c r="J6" s="222"/>
      <c r="K6" s="355"/>
    </row>
    <row r="7" spans="1:11" ht="21.75" customHeight="1">
      <c r="A7" s="247" t="s">
        <v>437</v>
      </c>
      <c r="B7" s="454">
        <v>393888986</v>
      </c>
      <c r="C7" s="448"/>
      <c r="D7" s="448">
        <v>379575230</v>
      </c>
      <c r="E7" s="448"/>
      <c r="F7" s="448">
        <v>827682</v>
      </c>
      <c r="G7" s="448"/>
      <c r="H7" s="448">
        <v>13486074</v>
      </c>
      <c r="I7" s="448"/>
      <c r="J7" s="222"/>
      <c r="K7" s="355"/>
    </row>
    <row r="8" spans="1:11" ht="21.75" customHeight="1">
      <c r="A8" s="247" t="s">
        <v>416</v>
      </c>
      <c r="B8" s="454">
        <v>417484979</v>
      </c>
      <c r="C8" s="448"/>
      <c r="D8" s="448">
        <v>400078589</v>
      </c>
      <c r="E8" s="448"/>
      <c r="F8" s="448">
        <v>581782</v>
      </c>
      <c r="G8" s="448"/>
      <c r="H8" s="448">
        <v>16824607</v>
      </c>
      <c r="I8" s="448"/>
      <c r="J8" s="222"/>
      <c r="K8" s="355"/>
    </row>
    <row r="9" spans="1:11" ht="21.75" customHeight="1">
      <c r="A9" s="233" t="s">
        <v>438</v>
      </c>
      <c r="B9" s="454">
        <v>411768322</v>
      </c>
      <c r="C9" s="448"/>
      <c r="D9" s="448">
        <v>386797360</v>
      </c>
      <c r="E9" s="448"/>
      <c r="F9" s="448">
        <v>399423</v>
      </c>
      <c r="G9" s="448"/>
      <c r="H9" s="448">
        <v>24571539</v>
      </c>
      <c r="I9" s="448"/>
      <c r="J9" s="222"/>
      <c r="K9" s="355"/>
    </row>
    <row r="10" spans="1:11" ht="21.75" customHeight="1">
      <c r="A10" s="233" t="s">
        <v>505</v>
      </c>
      <c r="B10" s="449">
        <v>444160277</v>
      </c>
      <c r="C10" s="450"/>
      <c r="D10" s="450">
        <v>427265782</v>
      </c>
      <c r="E10" s="450"/>
      <c r="F10" s="450">
        <v>140905</v>
      </c>
      <c r="G10" s="450"/>
      <c r="H10" s="450">
        <v>16753589</v>
      </c>
      <c r="I10" s="450"/>
      <c r="J10" s="222"/>
      <c r="K10" s="355"/>
    </row>
    <row r="11" spans="1:9" ht="11.25" customHeight="1">
      <c r="A11" s="248"/>
      <c r="B11" s="256"/>
      <c r="C11" s="257"/>
      <c r="D11" s="257"/>
      <c r="E11" s="257"/>
      <c r="F11" s="257"/>
      <c r="G11" s="257"/>
      <c r="H11" s="257"/>
      <c r="I11" s="257"/>
    </row>
    <row r="12" spans="1:11" ht="21.75" customHeight="1">
      <c r="A12" s="249" t="s">
        <v>330</v>
      </c>
      <c r="B12" s="451">
        <v>106058</v>
      </c>
      <c r="C12" s="452"/>
      <c r="D12" s="452">
        <v>9154</v>
      </c>
      <c r="E12" s="452"/>
      <c r="F12" s="452">
        <v>6503</v>
      </c>
      <c r="G12" s="452"/>
      <c r="H12" s="452">
        <v>90401</v>
      </c>
      <c r="I12" s="452"/>
      <c r="K12" s="355"/>
    </row>
    <row r="13" spans="1:11" ht="21.75" customHeight="1">
      <c r="A13" s="250" t="s">
        <v>331</v>
      </c>
      <c r="B13" s="451">
        <v>79021673</v>
      </c>
      <c r="C13" s="452"/>
      <c r="D13" s="452">
        <v>78641284</v>
      </c>
      <c r="E13" s="452"/>
      <c r="F13" s="452">
        <v>2725</v>
      </c>
      <c r="G13" s="452"/>
      <c r="H13" s="452">
        <v>377664</v>
      </c>
      <c r="I13" s="452"/>
      <c r="K13" s="355"/>
    </row>
    <row r="14" spans="1:11" s="223" customFormat="1" ht="21.75" customHeight="1">
      <c r="A14" s="249" t="s">
        <v>332</v>
      </c>
      <c r="B14" s="451">
        <v>1069064</v>
      </c>
      <c r="C14" s="452"/>
      <c r="D14" s="452">
        <v>68992</v>
      </c>
      <c r="E14" s="452"/>
      <c r="F14" s="452">
        <v>27588</v>
      </c>
      <c r="G14" s="452"/>
      <c r="H14" s="452">
        <v>972484</v>
      </c>
      <c r="I14" s="452"/>
      <c r="K14" s="355"/>
    </row>
    <row r="15" spans="1:11" ht="21.75" customHeight="1">
      <c r="A15" s="250" t="s">
        <v>333</v>
      </c>
      <c r="B15" s="451">
        <v>50003754</v>
      </c>
      <c r="C15" s="452"/>
      <c r="D15" s="452">
        <v>47756335</v>
      </c>
      <c r="E15" s="452"/>
      <c r="F15" s="452">
        <v>14913</v>
      </c>
      <c r="G15" s="452"/>
      <c r="H15" s="452">
        <v>2232506</v>
      </c>
      <c r="I15" s="452"/>
      <c r="K15" s="355"/>
    </row>
    <row r="16" spans="1:11" ht="21.75" customHeight="1">
      <c r="A16" s="249" t="s">
        <v>334</v>
      </c>
      <c r="B16" s="451">
        <v>66135038</v>
      </c>
      <c r="C16" s="452"/>
      <c r="D16" s="452">
        <v>64398097</v>
      </c>
      <c r="E16" s="452"/>
      <c r="F16" s="452">
        <v>2057</v>
      </c>
      <c r="G16" s="452"/>
      <c r="H16" s="452">
        <v>1734885</v>
      </c>
      <c r="I16" s="452"/>
      <c r="K16" s="355"/>
    </row>
    <row r="17" spans="1:11" ht="21.75" customHeight="1">
      <c r="A17" s="249" t="s">
        <v>335</v>
      </c>
      <c r="B17" s="451">
        <v>7001266</v>
      </c>
      <c r="C17" s="452"/>
      <c r="D17" s="452">
        <v>6901749</v>
      </c>
      <c r="E17" s="452"/>
      <c r="F17" s="452">
        <v>44</v>
      </c>
      <c r="G17" s="452"/>
      <c r="H17" s="452">
        <v>99473</v>
      </c>
      <c r="I17" s="452"/>
      <c r="K17" s="355"/>
    </row>
    <row r="18" spans="1:11" ht="21.75" customHeight="1">
      <c r="A18" s="249" t="s">
        <v>336</v>
      </c>
      <c r="B18" s="451">
        <v>32480264</v>
      </c>
      <c r="C18" s="452"/>
      <c r="D18" s="452">
        <v>28851012</v>
      </c>
      <c r="E18" s="452"/>
      <c r="F18" s="452">
        <v>568</v>
      </c>
      <c r="G18" s="452"/>
      <c r="H18" s="452">
        <v>3628684</v>
      </c>
      <c r="I18" s="452"/>
      <c r="K18" s="355"/>
    </row>
    <row r="19" spans="1:11" ht="21.75" customHeight="1">
      <c r="A19" s="249" t="s">
        <v>337</v>
      </c>
      <c r="B19" s="451">
        <v>6525</v>
      </c>
      <c r="C19" s="452"/>
      <c r="D19" s="452">
        <v>141</v>
      </c>
      <c r="E19" s="452"/>
      <c r="F19" s="452">
        <v>1566</v>
      </c>
      <c r="G19" s="452"/>
      <c r="H19" s="452">
        <v>4819</v>
      </c>
      <c r="I19" s="452"/>
      <c r="K19" s="355"/>
    </row>
    <row r="20" spans="1:11" ht="21.75" customHeight="1">
      <c r="A20" s="249" t="s">
        <v>338</v>
      </c>
      <c r="B20" s="451">
        <v>157364158</v>
      </c>
      <c r="C20" s="452"/>
      <c r="D20" s="452">
        <v>151585777</v>
      </c>
      <c r="E20" s="452"/>
      <c r="F20" s="452">
        <v>84893</v>
      </c>
      <c r="G20" s="452"/>
      <c r="H20" s="452">
        <v>5693488</v>
      </c>
      <c r="I20" s="452"/>
      <c r="K20" s="355"/>
    </row>
    <row r="21" spans="1:11" ht="21.75" customHeight="1">
      <c r="A21" s="249" t="s">
        <v>339</v>
      </c>
      <c r="B21" s="451">
        <v>6846219</v>
      </c>
      <c r="C21" s="452"/>
      <c r="D21" s="452">
        <v>6834029</v>
      </c>
      <c r="E21" s="452"/>
      <c r="F21" s="453" t="s">
        <v>188</v>
      </c>
      <c r="G21" s="452"/>
      <c r="H21" s="452">
        <v>12191</v>
      </c>
      <c r="I21" s="452"/>
      <c r="K21" s="355"/>
    </row>
    <row r="22" spans="1:11" ht="21.75" customHeight="1">
      <c r="A22" s="249" t="s">
        <v>340</v>
      </c>
      <c r="B22" s="451">
        <v>6319362</v>
      </c>
      <c r="C22" s="452"/>
      <c r="D22" s="452">
        <v>6319362</v>
      </c>
      <c r="E22" s="452"/>
      <c r="F22" s="453" t="s">
        <v>188</v>
      </c>
      <c r="G22" s="452"/>
      <c r="H22" s="452" t="s">
        <v>188</v>
      </c>
      <c r="I22" s="452"/>
      <c r="K22" s="355"/>
    </row>
    <row r="23" spans="1:14" ht="21.75" customHeight="1">
      <c r="A23" s="249" t="s">
        <v>341</v>
      </c>
      <c r="B23" s="451">
        <v>31489693</v>
      </c>
      <c r="C23" s="452"/>
      <c r="D23" s="452">
        <v>30197286</v>
      </c>
      <c r="E23" s="452"/>
      <c r="F23" s="453" t="s">
        <v>188</v>
      </c>
      <c r="G23" s="452"/>
      <c r="H23" s="452">
        <v>1292407</v>
      </c>
      <c r="I23" s="452"/>
      <c r="K23" s="355"/>
      <c r="L23" s="234"/>
      <c r="M23" s="234"/>
      <c r="N23" s="234"/>
    </row>
    <row r="24" spans="1:15" ht="21.75" customHeight="1">
      <c r="A24" s="249" t="s">
        <v>515</v>
      </c>
      <c r="B24" s="449">
        <v>6317203</v>
      </c>
      <c r="C24" s="450"/>
      <c r="D24" s="452">
        <v>5702564</v>
      </c>
      <c r="E24" s="452"/>
      <c r="F24" s="452">
        <v>48</v>
      </c>
      <c r="G24" s="452"/>
      <c r="H24" s="452">
        <v>614587</v>
      </c>
      <c r="I24" s="452"/>
      <c r="K24" s="355"/>
      <c r="L24" s="235"/>
      <c r="M24" s="235"/>
      <c r="N24" s="235"/>
      <c r="O24" s="235"/>
    </row>
    <row r="25" spans="1:11" s="223" customFormat="1" ht="7.5" customHeight="1" thickBot="1">
      <c r="A25" s="239"/>
      <c r="B25" s="240"/>
      <c r="C25" s="241"/>
      <c r="D25" s="241"/>
      <c r="E25" s="241"/>
      <c r="F25" s="241"/>
      <c r="G25" s="241"/>
      <c r="H25" s="241"/>
      <c r="I25" s="241"/>
      <c r="K25" s="356"/>
    </row>
    <row r="26" spans="1:11" s="223" customFormat="1" ht="4.5" customHeight="1">
      <c r="A26" s="306"/>
      <c r="B26" s="224"/>
      <c r="C26" s="224"/>
      <c r="D26" s="224"/>
      <c r="E26" s="224"/>
      <c r="F26" s="224"/>
      <c r="G26" s="224"/>
      <c r="H26" s="224"/>
      <c r="I26" s="224"/>
      <c r="K26" s="356"/>
    </row>
    <row r="27" spans="1:11" s="223" customFormat="1" ht="11.25" customHeight="1">
      <c r="A27" s="51" t="s">
        <v>440</v>
      </c>
      <c r="B27" s="357"/>
      <c r="C27" s="357"/>
      <c r="D27" s="357"/>
      <c r="E27" s="357"/>
      <c r="F27" s="357"/>
      <c r="G27" s="357"/>
      <c r="H27" s="224"/>
      <c r="I27" s="224"/>
      <c r="K27" s="356"/>
    </row>
    <row r="28" spans="1:11" s="223" customFormat="1" ht="11.25" customHeight="1">
      <c r="A28" s="261" t="s">
        <v>443</v>
      </c>
      <c r="B28" s="224"/>
      <c r="C28" s="224"/>
      <c r="D28" s="224"/>
      <c r="E28" s="224"/>
      <c r="F28" s="224"/>
      <c r="G28" s="224"/>
      <c r="H28" s="224"/>
      <c r="I28" s="224"/>
      <c r="K28" s="356"/>
    </row>
    <row r="29" spans="1:9" s="223" customFormat="1" ht="15.75" customHeight="1">
      <c r="A29" s="225"/>
      <c r="B29" s="226"/>
      <c r="C29" s="226"/>
      <c r="D29" s="226"/>
      <c r="E29" s="226"/>
      <c r="F29" s="226"/>
      <c r="G29" s="226"/>
      <c r="H29" s="226"/>
      <c r="I29" s="226"/>
    </row>
    <row r="30" spans="1:11" s="223" customFormat="1" ht="21" customHeight="1">
      <c r="A30" s="443" t="s">
        <v>398</v>
      </c>
      <c r="B30" s="443"/>
      <c r="C30" s="443"/>
      <c r="D30" s="443"/>
      <c r="E30" s="443"/>
      <c r="F30" s="443"/>
      <c r="G30" s="443"/>
      <c r="H30" s="443"/>
      <c r="I30" s="443"/>
      <c r="K30" s="356"/>
    </row>
    <row r="31" spans="1:11" s="223" customFormat="1" ht="21" customHeight="1" thickBot="1">
      <c r="A31" s="242"/>
      <c r="B31" s="243"/>
      <c r="C31" s="243"/>
      <c r="D31" s="243"/>
      <c r="E31" s="243"/>
      <c r="F31" s="243"/>
      <c r="G31" s="243"/>
      <c r="H31" s="243"/>
      <c r="I31" s="320" t="s">
        <v>436</v>
      </c>
      <c r="K31" s="356"/>
    </row>
    <row r="32" spans="1:10" s="227" customFormat="1" ht="20.25" customHeight="1">
      <c r="A32" s="444" t="s">
        <v>441</v>
      </c>
      <c r="B32" s="446" t="s">
        <v>342</v>
      </c>
      <c r="C32" s="446"/>
      <c r="D32" s="446"/>
      <c r="E32" s="446"/>
      <c r="F32" s="446"/>
      <c r="G32" s="446"/>
      <c r="H32" s="446"/>
      <c r="I32" s="447"/>
      <c r="J32" s="260"/>
    </row>
    <row r="33" spans="1:10" ht="41.25" customHeight="1">
      <c r="A33" s="445"/>
      <c r="B33" s="253" t="s">
        <v>343</v>
      </c>
      <c r="C33" s="253" t="s">
        <v>344</v>
      </c>
      <c r="D33" s="255" t="s">
        <v>345</v>
      </c>
      <c r="E33" s="253" t="s">
        <v>346</v>
      </c>
      <c r="F33" s="253" t="s">
        <v>347</v>
      </c>
      <c r="G33" s="254" t="s">
        <v>348</v>
      </c>
      <c r="H33" s="313" t="s">
        <v>349</v>
      </c>
      <c r="I33" s="259" t="s">
        <v>442</v>
      </c>
      <c r="J33" s="258"/>
    </row>
    <row r="34" spans="1:9" ht="7.5" customHeight="1">
      <c r="A34" s="228"/>
      <c r="B34" s="229"/>
      <c r="C34" s="230"/>
      <c r="D34" s="231"/>
      <c r="E34" s="230"/>
      <c r="F34" s="230"/>
      <c r="G34" s="232"/>
      <c r="H34" s="230"/>
      <c r="I34" s="230"/>
    </row>
    <row r="35" spans="1:11" ht="21.75" customHeight="1">
      <c r="A35" s="247" t="s">
        <v>508</v>
      </c>
      <c r="B35" s="251">
        <v>854994</v>
      </c>
      <c r="C35" s="252">
        <v>5481626</v>
      </c>
      <c r="D35" s="252">
        <v>918124</v>
      </c>
      <c r="E35" s="252">
        <v>57600466</v>
      </c>
      <c r="F35" s="252">
        <v>1761108</v>
      </c>
      <c r="G35" s="252">
        <v>2674614</v>
      </c>
      <c r="H35" s="252">
        <v>539178</v>
      </c>
      <c r="I35" s="252">
        <v>69830108</v>
      </c>
      <c r="K35" s="235"/>
    </row>
    <row r="36" spans="1:11" ht="21.75" customHeight="1">
      <c r="A36" s="247" t="s">
        <v>444</v>
      </c>
      <c r="B36" s="251">
        <v>731050</v>
      </c>
      <c r="C36" s="252">
        <v>5473724</v>
      </c>
      <c r="D36" s="252">
        <v>544633</v>
      </c>
      <c r="E36" s="252">
        <v>59890387</v>
      </c>
      <c r="F36" s="252">
        <v>1231300</v>
      </c>
      <c r="G36" s="252">
        <v>2694944</v>
      </c>
      <c r="H36" s="252">
        <v>447043</v>
      </c>
      <c r="I36" s="252">
        <v>71013079</v>
      </c>
      <c r="K36" s="235"/>
    </row>
    <row r="37" spans="1:11" ht="21.75" customHeight="1">
      <c r="A37" s="233" t="s">
        <v>445</v>
      </c>
      <c r="B37" s="251">
        <v>483690</v>
      </c>
      <c r="C37" s="252">
        <v>5531624</v>
      </c>
      <c r="D37" s="252">
        <v>400484</v>
      </c>
      <c r="E37" s="252">
        <v>62995324</v>
      </c>
      <c r="F37" s="252">
        <v>1350221</v>
      </c>
      <c r="G37" s="252">
        <v>2758343</v>
      </c>
      <c r="H37" s="252">
        <v>542903</v>
      </c>
      <c r="I37" s="252">
        <v>74062589</v>
      </c>
      <c r="K37" s="235"/>
    </row>
    <row r="38" spans="1:11" ht="21.75" customHeight="1">
      <c r="A38" s="233" t="s">
        <v>446</v>
      </c>
      <c r="B38" s="358">
        <v>491658</v>
      </c>
      <c r="C38" s="359">
        <v>5559555</v>
      </c>
      <c r="D38" s="359">
        <v>655624</v>
      </c>
      <c r="E38" s="359">
        <v>61670336</v>
      </c>
      <c r="F38" s="359">
        <v>1352391</v>
      </c>
      <c r="G38" s="359">
        <v>2318039</v>
      </c>
      <c r="H38" s="359">
        <v>571258</v>
      </c>
      <c r="I38" s="359">
        <v>72618862</v>
      </c>
      <c r="K38" s="235"/>
    </row>
    <row r="39" spans="1:11" ht="21.75" customHeight="1">
      <c r="A39" s="233" t="s">
        <v>507</v>
      </c>
      <c r="B39" s="358">
        <v>550888</v>
      </c>
      <c r="C39" s="359">
        <v>7049790</v>
      </c>
      <c r="D39" s="359">
        <v>991725</v>
      </c>
      <c r="E39" s="359">
        <v>64077940</v>
      </c>
      <c r="F39" s="359">
        <v>1147846</v>
      </c>
      <c r="G39" s="359">
        <v>2449298</v>
      </c>
      <c r="H39" s="359">
        <v>512669</v>
      </c>
      <c r="I39" s="359">
        <v>76780156</v>
      </c>
      <c r="K39" s="235"/>
    </row>
    <row r="40" spans="1:9" ht="7.5" customHeight="1" thickBot="1">
      <c r="A40" s="244"/>
      <c r="B40" s="245"/>
      <c r="C40" s="246"/>
      <c r="D40" s="246"/>
      <c r="E40" s="246"/>
      <c r="F40" s="246"/>
      <c r="G40" s="246"/>
      <c r="H40" s="246"/>
      <c r="I40" s="246"/>
    </row>
    <row r="41" spans="1:9" ht="4.5" customHeight="1">
      <c r="A41" s="233"/>
      <c r="B41" s="292"/>
      <c r="C41" s="292"/>
      <c r="D41" s="292"/>
      <c r="E41" s="292"/>
      <c r="F41" s="292"/>
      <c r="G41" s="292"/>
      <c r="H41" s="292"/>
      <c r="I41" s="292"/>
    </row>
    <row r="42" spans="1:9" ht="11.25" customHeight="1">
      <c r="A42" s="293" t="s">
        <v>503</v>
      </c>
      <c r="B42" s="292"/>
      <c r="C42" s="292"/>
      <c r="D42" s="292"/>
      <c r="E42" s="292"/>
      <c r="F42" s="292"/>
      <c r="G42" s="292"/>
      <c r="H42" s="292"/>
      <c r="I42" s="292"/>
    </row>
    <row r="43" spans="1:9" ht="11.25" customHeight="1">
      <c r="A43" s="293" t="s">
        <v>504</v>
      </c>
      <c r="B43" s="292"/>
      <c r="C43" s="292"/>
      <c r="D43" s="292"/>
      <c r="E43" s="292"/>
      <c r="F43" s="292"/>
      <c r="G43" s="292"/>
      <c r="H43" s="292"/>
      <c r="I43" s="292"/>
    </row>
    <row r="44" ht="11.25" customHeight="1">
      <c r="A44" s="261" t="s">
        <v>443</v>
      </c>
    </row>
    <row r="45" ht="14.25" customHeight="1"/>
    <row r="46" spans="2:9" ht="14.25" customHeight="1">
      <c r="B46" s="234"/>
      <c r="C46" s="234"/>
      <c r="D46" s="234"/>
      <c r="E46" s="234"/>
      <c r="F46" s="234"/>
      <c r="G46" s="234"/>
      <c r="H46" s="234"/>
      <c r="I46" s="234"/>
    </row>
    <row r="47" spans="1:9" ht="16.5" customHeight="1">
      <c r="A47" s="235"/>
      <c r="B47" s="235"/>
      <c r="C47" s="235"/>
      <c r="D47" s="235"/>
      <c r="E47" s="235"/>
      <c r="F47" s="235"/>
      <c r="G47" s="235"/>
      <c r="H47" s="235"/>
      <c r="I47" s="235"/>
    </row>
    <row r="48" spans="1:9" ht="21" customHeight="1">
      <c r="A48" s="235"/>
      <c r="B48" s="236"/>
      <c r="C48" s="235"/>
      <c r="D48" s="236"/>
      <c r="E48" s="235"/>
      <c r="F48" s="236"/>
      <c r="G48" s="235"/>
      <c r="H48" s="236"/>
      <c r="I48" s="235"/>
    </row>
    <row r="49" spans="1:8" ht="11.25">
      <c r="A49" s="235"/>
      <c r="B49" s="235"/>
      <c r="C49" s="235"/>
      <c r="D49" s="235"/>
      <c r="E49" s="235"/>
      <c r="F49" s="235"/>
      <c r="G49" s="235"/>
      <c r="H49" s="235"/>
    </row>
    <row r="50" spans="1:8" ht="11.25">
      <c r="A50" s="235"/>
      <c r="B50" s="235"/>
      <c r="C50" s="235"/>
      <c r="D50" s="235"/>
      <c r="E50" s="235"/>
      <c r="F50" s="235"/>
      <c r="G50" s="235"/>
      <c r="H50" s="235"/>
    </row>
    <row r="51" spans="1:8" ht="11.25">
      <c r="A51" s="235"/>
      <c r="B51" s="235"/>
      <c r="C51" s="235"/>
      <c r="D51" s="235"/>
      <c r="E51" s="235"/>
      <c r="F51" s="235"/>
      <c r="G51" s="235"/>
      <c r="H51" s="235"/>
    </row>
  </sheetData>
  <sheetProtection/>
  <mergeCells count="80">
    <mergeCell ref="A2:I2"/>
    <mergeCell ref="B4:C4"/>
    <mergeCell ref="D4:E4"/>
    <mergeCell ref="F4:G4"/>
    <mergeCell ref="H4:I4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D23:E23"/>
    <mergeCell ref="F23:G23"/>
    <mergeCell ref="H23:I23"/>
    <mergeCell ref="B24:C24"/>
    <mergeCell ref="D24:E24"/>
    <mergeCell ref="F24:G24"/>
    <mergeCell ref="H24:I24"/>
    <mergeCell ref="A30:I30"/>
    <mergeCell ref="A32:A33"/>
    <mergeCell ref="B32:I32"/>
    <mergeCell ref="F9:G9"/>
    <mergeCell ref="H9:I9"/>
    <mergeCell ref="B10:C10"/>
    <mergeCell ref="D10:E10"/>
    <mergeCell ref="F10:G10"/>
    <mergeCell ref="H10:I10"/>
    <mergeCell ref="B23:C23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 xml:space="preserve">&amp;L&amp;"ＭＳ Ｐゴシック,標準"&amp;9 21 財政&amp;R&amp;"ＭＳ Ｐゴシック,標準"&amp;9 </oddHeader>
    <oddFooter>&amp;R&amp;"ＭＳ Ｐゴシック,標準"&amp;9 &amp;"ＭＳ 明朝,標準"&amp;11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沖縄県</cp:lastModifiedBy>
  <cp:lastPrinted>2023-12-15T03:47:40Z</cp:lastPrinted>
  <dcterms:created xsi:type="dcterms:W3CDTF">2001-05-18T00:41:47Z</dcterms:created>
  <dcterms:modified xsi:type="dcterms:W3CDTF">2024-03-21T03:37:53Z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