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8160" windowHeight="6900" activeTab="0"/>
  </bookViews>
  <sheets>
    <sheet name="21_01" sheetId="1" r:id="rId1"/>
    <sheet name="21_02" sheetId="2" r:id="rId2"/>
    <sheet name="21_03 " sheetId="3" r:id="rId3"/>
    <sheet name="21_04" sheetId="4" r:id="rId4"/>
    <sheet name="21_05" sheetId="5" r:id="rId5"/>
    <sheet name="21_06" sheetId="6" r:id="rId6"/>
    <sheet name="21_07" sheetId="7" r:id="rId7"/>
    <sheet name="白紙" sheetId="8" r:id="rId8"/>
  </sheets>
  <definedNames/>
  <calcPr fullCalcOnLoad="1" refMode="R1C1"/>
</workbook>
</file>

<file path=xl/sharedStrings.xml><?xml version="1.0" encoding="utf-8"?>
<sst xmlns="http://schemas.openxmlformats.org/spreadsheetml/2006/main" count="627" uniqueCount="380">
  <si>
    <t>狩猟税</t>
  </si>
  <si>
    <t>所得譲与税</t>
  </si>
  <si>
    <t>地方特例交付金</t>
  </si>
  <si>
    <t>地方特例交付金</t>
  </si>
  <si>
    <t>交通安全対策特別交付金</t>
  </si>
  <si>
    <t>産業廃棄物税</t>
  </si>
  <si>
    <t>特別交付金</t>
  </si>
  <si>
    <t>地方税等減収補てん臨時交付金</t>
  </si>
  <si>
    <t>対前年度比</t>
  </si>
  <si>
    <t>地方法人特別譲与税</t>
  </si>
  <si>
    <t>地方揮発油譲与税</t>
  </si>
  <si>
    <t>資料：県出納事務局会計課「沖縄県歳入歳出決算書」</t>
  </si>
  <si>
    <t>注：「対前年度比」は、県企画部統計課で算出。</t>
  </si>
  <si>
    <t>-</t>
  </si>
  <si>
    <t>市町村たばこ税県交付金</t>
  </si>
  <si>
    <t>平成26年度</t>
  </si>
  <si>
    <t>平成27年度</t>
  </si>
  <si>
    <t>宜野湾市</t>
  </si>
  <si>
    <t>大宜味村</t>
  </si>
  <si>
    <t>今帰仁村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</si>
  <si>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</si>
  <si>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</si>
  <si>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</si>
  <si>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</si>
  <si>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</si>
  <si>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</si>
  <si>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</si>
  <si>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</si>
  <si>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伊平屋村</t>
  </si>
  <si>
    <t>伊是名村</t>
  </si>
  <si>
    <t>豊見城市</t>
  </si>
  <si>
    <t>うるま市</t>
  </si>
  <si>
    <t>八重瀬町</t>
  </si>
  <si>
    <t>多良間村</t>
  </si>
  <si>
    <t>与那国町</t>
  </si>
  <si>
    <t>総務管理費</t>
  </si>
  <si>
    <r>
      <rPr>
        <sz val="9"/>
        <rFont val="ＭＳ 明朝"/>
        <family val="1"/>
      </rPr>
      <t>特別支援学校費</t>
    </r>
  </si>
  <si>
    <r>
      <rPr>
        <sz val="9"/>
        <rFont val="ＭＳ 明朝"/>
        <family val="1"/>
      </rPr>
      <t>災害復旧費</t>
    </r>
  </si>
  <si>
    <t>農地費</t>
  </si>
  <si>
    <r>
      <rPr>
        <sz val="9"/>
        <rFont val="ＭＳ 明朝"/>
        <family val="1"/>
      </rPr>
      <t>配当割交付金</t>
    </r>
  </si>
  <si>
    <r>
      <rPr>
        <sz val="9"/>
        <rFont val="ＭＳ 明朝"/>
        <family val="1"/>
      </rPr>
      <t>株式等譲渡所得割交付金</t>
    </r>
  </si>
  <si>
    <t>水産業費</t>
  </si>
  <si>
    <r>
      <rPr>
        <sz val="9"/>
        <rFont val="ＭＳ 明朝"/>
        <family val="1"/>
      </rPr>
      <t>予備費</t>
    </r>
  </si>
  <si>
    <t>商業費</t>
  </si>
  <si>
    <t>注：「対前年度比」は、県企画部統計課で算出。</t>
  </si>
  <si>
    <t>資料：県出納事務局会計課「沖縄県歳入歳出決算書」</t>
  </si>
  <si>
    <t>21－３　県債の目的別借入額</t>
  </si>
  <si>
    <t>単位：円、％</t>
  </si>
  <si>
    <t>合計</t>
  </si>
  <si>
    <t>総務債</t>
  </si>
  <si>
    <t>民生債</t>
  </si>
  <si>
    <t>衛生債</t>
  </si>
  <si>
    <t>労働債</t>
  </si>
  <si>
    <t>農林債</t>
  </si>
  <si>
    <t>商工債</t>
  </si>
  <si>
    <t>土木債</t>
  </si>
  <si>
    <t>公安債</t>
  </si>
  <si>
    <t>教育債</t>
  </si>
  <si>
    <t>災害債</t>
  </si>
  <si>
    <t>退職手当債</t>
  </si>
  <si>
    <t>減税補てん債</t>
  </si>
  <si>
    <t>臨時財政対策債</t>
  </si>
  <si>
    <t>減収補てん債</t>
  </si>
  <si>
    <t>借換債</t>
  </si>
  <si>
    <t>議会債</t>
  </si>
  <si>
    <t>資料：県出納事務局会計課「沖縄県歳入歳出決算書」</t>
  </si>
  <si>
    <t>会計名</t>
  </si>
  <si>
    <t>対前年度比</t>
  </si>
  <si>
    <t>合　計</t>
  </si>
  <si>
    <t>小規模企業者等設備導入資金特別会計</t>
  </si>
  <si>
    <t>母子父子寡婦福祉資金特別会計</t>
  </si>
  <si>
    <t>国際物流拠点産業集積地域那覇地区特別会計</t>
  </si>
  <si>
    <t>中城港湾（新港地区）整備事業特別会計</t>
  </si>
  <si>
    <t>中城湾港（泡瀬地区）臨海部土地造成事業特別会計</t>
  </si>
  <si>
    <t>公債管理特別会計</t>
  </si>
  <si>
    <t>注：「対前年度比」は、県企画部統計課で算出。</t>
  </si>
  <si>
    <t>資料：県出納事務局会計課「沖縄県歳入歳出決算書」</t>
  </si>
  <si>
    <t>《　歳出決算額　》</t>
  </si>
  <si>
    <t>21－５　市町村別普通会計歳入決算額　（つづき）</t>
  </si>
  <si>
    <t>単位：千円</t>
  </si>
  <si>
    <t>市町村名</t>
  </si>
  <si>
    <t>平成26年度</t>
  </si>
  <si>
    <t>市町村</t>
  </si>
  <si>
    <t>増減率</t>
  </si>
  <si>
    <t>2 地方譲与税</t>
  </si>
  <si>
    <t>3 利子割交付金</t>
  </si>
  <si>
    <t>4 配当割交付金</t>
  </si>
  <si>
    <t>5 株式等譲渡所得割交付金</t>
  </si>
  <si>
    <t>6 地方消費税交付金</t>
  </si>
  <si>
    <t>7 ゴルフ場利用税交付金</t>
  </si>
  <si>
    <t>8 特別地方消費税交付金</t>
  </si>
  <si>
    <t>9 自動車取得税交付金</t>
  </si>
  <si>
    <t>10 地方特例交付金等</t>
  </si>
  <si>
    <t>11 地方交付税</t>
  </si>
  <si>
    <t>12 交通安全対策特別交付金</t>
  </si>
  <si>
    <t>13 分担金及び負担金</t>
  </si>
  <si>
    <t>16 国庫支出金</t>
  </si>
  <si>
    <t>17 国有提供施設等所在市町村助成交付金</t>
  </si>
  <si>
    <t>合計</t>
  </si>
  <si>
    <t>一組等計</t>
  </si>
  <si>
    <t>市町村計</t>
  </si>
  <si>
    <t>都市計</t>
  </si>
  <si>
    <t>町村計</t>
  </si>
  <si>
    <t>那覇市</t>
  </si>
  <si>
    <t>石垣市</t>
  </si>
  <si>
    <t>浦添市</t>
  </si>
  <si>
    <t xml:space="preserve">名護市 </t>
  </si>
  <si>
    <t>糸満市</t>
  </si>
  <si>
    <t>沖縄市</t>
  </si>
  <si>
    <t>宮古島市</t>
  </si>
  <si>
    <t>南城市</t>
  </si>
  <si>
    <t>国頭村</t>
  </si>
  <si>
    <t>東村</t>
  </si>
  <si>
    <t>本部町</t>
  </si>
  <si>
    <t>恩納村</t>
  </si>
  <si>
    <t>宜野座村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</si>
  <si>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</si>
  <si>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</si>
  <si>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</si>
  <si>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</si>
  <si>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</si>
  <si>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</si>
  <si>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</si>
  <si>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北大東村</t>
  </si>
  <si>
    <t>久米島町</t>
  </si>
  <si>
    <t>竹富町</t>
  </si>
  <si>
    <t>注：一組等（一部事務組合等）計とは、一部事務組合、広域連合、協議会の合計である。</t>
  </si>
  <si>
    <t>資料：県企画部市町村課「市町村行財政概況」</t>
  </si>
  <si>
    <t>21－６　市町村別普通会計歳出決算額</t>
  </si>
  <si>
    <t>平成26年度</t>
  </si>
  <si>
    <t>6 農林水産業費</t>
  </si>
  <si>
    <t>11 災害復旧費</t>
  </si>
  <si>
    <t>13 諸支出金</t>
  </si>
  <si>
    <t>14 前年度繰上充用金</t>
  </si>
  <si>
    <t>一組等計</t>
  </si>
  <si>
    <t>都市計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</si>
  <si>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</si>
  <si>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</si>
  <si>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</si>
  <si>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</si>
  <si>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</si>
  <si>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</si>
  <si>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</si>
  <si>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</si>
  <si>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</si>
  <si>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</si>
  <si>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</si>
  <si>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</si>
  <si>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</si>
  <si>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</si>
  <si>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</si>
  <si>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</si>
  <si>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</si>
  <si>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</si>
  <si>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</si>
  <si>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</si>
  <si>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</si>
  <si>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</si>
  <si>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</si>
  <si>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</si>
  <si>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</si>
  <si>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</si>
  <si>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</si>
  <si>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</si>
  <si>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</si>
  <si>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</si>
  <si>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</si>
  <si>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</si>
  <si>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</si>
  <si>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</si>
  <si>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</si>
  <si>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</si>
  <si>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</si>
  <si>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</si>
  <si>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</si>
  <si>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</si>
  <si>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</si>
  <si>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21－７　市町村別年度末地方債現在高</t>
  </si>
  <si>
    <t>単位：千円</t>
  </si>
  <si>
    <t>普通会計</t>
  </si>
  <si>
    <t>企業会計</t>
  </si>
  <si>
    <t>県計</t>
  </si>
  <si>
    <t>一組計</t>
  </si>
  <si>
    <t>注：一組（一部事務組合）計の企業会計の数値は、南部水道企業団、沖縄県離島医療組合、那覇港管理組合分の計である。</t>
  </si>
  <si>
    <t>＜　メ　モ　＞</t>
  </si>
  <si>
    <t>航空機燃料譲与税</t>
  </si>
  <si>
    <t>地方交付税</t>
  </si>
  <si>
    <t>分担金及び負担金</t>
  </si>
  <si>
    <t>分担金</t>
  </si>
  <si>
    <t>負担金</t>
  </si>
  <si>
    <t>受託事業収入</t>
  </si>
  <si>
    <t>収益事業収入</t>
  </si>
  <si>
    <t>利子割清算金収入</t>
  </si>
  <si>
    <t>雑入</t>
  </si>
  <si>
    <t>県債</t>
  </si>
  <si>
    <t>21－２　県一般会計歳出決算額</t>
  </si>
  <si>
    <t>（つづき）</t>
  </si>
  <si>
    <t>単位：円、％</t>
  </si>
  <si>
    <t>費　目</t>
  </si>
  <si>
    <t>合計</t>
  </si>
  <si>
    <r>
      <rPr>
        <sz val="9"/>
        <rFont val="ＭＳ 明朝"/>
        <family val="1"/>
      </rPr>
      <t>警察費</t>
    </r>
  </si>
  <si>
    <t>議会費</t>
  </si>
  <si>
    <r>
      <rPr>
        <sz val="9"/>
        <rFont val="ＭＳ 明朝"/>
        <family val="1"/>
      </rPr>
      <t>警察管理費</t>
    </r>
  </si>
  <si>
    <r>
      <rPr>
        <sz val="9"/>
        <rFont val="ＭＳ 明朝"/>
        <family val="1"/>
      </rPr>
      <t>警察活動費</t>
    </r>
  </si>
  <si>
    <t>総務費</t>
  </si>
  <si>
    <r>
      <rPr>
        <sz val="9"/>
        <rFont val="ＭＳ 明朝"/>
        <family val="1"/>
      </rPr>
      <t>教育費</t>
    </r>
  </si>
  <si>
    <r>
      <rPr>
        <sz val="9"/>
        <rFont val="ＭＳ 明朝"/>
        <family val="1"/>
      </rPr>
      <t>教育総務費</t>
    </r>
  </si>
  <si>
    <t>企画費</t>
  </si>
  <si>
    <r>
      <rPr>
        <sz val="9"/>
        <rFont val="ＭＳ 明朝"/>
        <family val="1"/>
      </rPr>
      <t>小学校費</t>
    </r>
  </si>
  <si>
    <t>徴税費</t>
  </si>
  <si>
    <r>
      <rPr>
        <sz val="9"/>
        <rFont val="ＭＳ 明朝"/>
        <family val="1"/>
      </rPr>
      <t>中学校費</t>
    </r>
  </si>
  <si>
    <t>市町村振興費</t>
  </si>
  <si>
    <r>
      <rPr>
        <sz val="9"/>
        <rFont val="ＭＳ 明朝"/>
        <family val="1"/>
      </rPr>
      <t>高等学校費</t>
    </r>
  </si>
  <si>
    <t>選挙費</t>
  </si>
  <si>
    <t>防災費</t>
  </si>
  <si>
    <r>
      <rPr>
        <sz val="9"/>
        <rFont val="ＭＳ 明朝"/>
        <family val="1"/>
      </rPr>
      <t>社会教育費</t>
    </r>
  </si>
  <si>
    <t>統計調査費</t>
  </si>
  <si>
    <r>
      <rPr>
        <sz val="9"/>
        <rFont val="ＭＳ 明朝"/>
        <family val="1"/>
      </rPr>
      <t>保健体育費</t>
    </r>
  </si>
  <si>
    <t>人事委員会費</t>
  </si>
  <si>
    <r>
      <rPr>
        <sz val="9"/>
        <rFont val="ＭＳ 明朝"/>
        <family val="1"/>
      </rPr>
      <t>大学費</t>
    </r>
  </si>
  <si>
    <t>監査委員費</t>
  </si>
  <si>
    <t>民生費</t>
  </si>
  <si>
    <r>
      <rPr>
        <sz val="9"/>
        <rFont val="ＭＳ 明朝"/>
        <family val="1"/>
      </rPr>
      <t>農林水産施設災害復旧費</t>
    </r>
  </si>
  <si>
    <t>社会福祉費</t>
  </si>
  <si>
    <r>
      <rPr>
        <sz val="9"/>
        <rFont val="ＭＳ 明朝"/>
        <family val="1"/>
      </rPr>
      <t>土木施設災害復旧費</t>
    </r>
  </si>
  <si>
    <t>児童福祉費</t>
  </si>
  <si>
    <r>
      <rPr>
        <sz val="9"/>
        <rFont val="ＭＳ 明朝"/>
        <family val="1"/>
      </rPr>
      <t>教育施設災害復旧費</t>
    </r>
  </si>
  <si>
    <t>生活保護費</t>
  </si>
  <si>
    <r>
      <rPr>
        <sz val="9"/>
        <rFont val="ＭＳ 明朝"/>
        <family val="1"/>
      </rPr>
      <t>公債費</t>
    </r>
  </si>
  <si>
    <t>災害救助費</t>
  </si>
  <si>
    <r>
      <rPr>
        <sz val="9"/>
        <rFont val="ＭＳ 明朝"/>
        <family val="1"/>
      </rPr>
      <t>公債費</t>
    </r>
  </si>
  <si>
    <t>衛生費</t>
  </si>
  <si>
    <r>
      <rPr>
        <sz val="9"/>
        <rFont val="ＭＳ 明朝"/>
        <family val="1"/>
      </rPr>
      <t>諸支出金</t>
    </r>
  </si>
  <si>
    <t>公衆衛生費</t>
  </si>
  <si>
    <r>
      <rPr>
        <sz val="9"/>
        <rFont val="ＭＳ 明朝"/>
        <family val="1"/>
      </rPr>
      <t>特別会計等繰出金</t>
    </r>
  </si>
  <si>
    <t>環境衛生費</t>
  </si>
  <si>
    <r>
      <rPr>
        <sz val="9"/>
        <rFont val="ＭＳ 明朝"/>
        <family val="1"/>
      </rPr>
      <t>ゴルフ場利用税交付金</t>
    </r>
  </si>
  <si>
    <t>環境保全費</t>
  </si>
  <si>
    <r>
      <rPr>
        <sz val="9"/>
        <rFont val="ＭＳ 明朝"/>
        <family val="1"/>
      </rPr>
      <t>自動車取得税交付金</t>
    </r>
  </si>
  <si>
    <t>保健所費</t>
  </si>
  <si>
    <r>
      <rPr>
        <sz val="9"/>
        <rFont val="ＭＳ 明朝"/>
        <family val="1"/>
      </rPr>
      <t>公営企業費</t>
    </r>
  </si>
  <si>
    <t>医薬費</t>
  </si>
  <si>
    <r>
      <rPr>
        <sz val="9"/>
        <rFont val="ＭＳ 明朝"/>
        <family val="1"/>
      </rPr>
      <t>財政調整基金積立金</t>
    </r>
  </si>
  <si>
    <t>保健衛生費</t>
  </si>
  <si>
    <r>
      <rPr>
        <sz val="9"/>
        <rFont val="ＭＳ 明朝"/>
        <family val="1"/>
      </rPr>
      <t>県有施設整備基金積立金</t>
    </r>
  </si>
  <si>
    <t>労働費</t>
  </si>
  <si>
    <r>
      <rPr>
        <sz val="9"/>
        <rFont val="ＭＳ 明朝"/>
        <family val="1"/>
      </rPr>
      <t>利子割交付金</t>
    </r>
  </si>
  <si>
    <t>労政費</t>
  </si>
  <si>
    <r>
      <rPr>
        <sz val="9"/>
        <rFont val="ＭＳ 明朝"/>
        <family val="1"/>
      </rPr>
      <t>退職手当基金積立金</t>
    </r>
  </si>
  <si>
    <t>職業訓練費</t>
  </si>
  <si>
    <r>
      <rPr>
        <sz val="9"/>
        <rFont val="ＭＳ 明朝"/>
        <family val="1"/>
      </rPr>
      <t>利子割精算金</t>
    </r>
  </si>
  <si>
    <t>労働委員会費</t>
  </si>
  <si>
    <r>
      <rPr>
        <sz val="9"/>
        <rFont val="ＭＳ 明朝"/>
        <family val="1"/>
      </rPr>
      <t>減債基金積立金</t>
    </r>
  </si>
  <si>
    <t>農林水産業費</t>
  </si>
  <si>
    <r>
      <rPr>
        <sz val="9"/>
        <rFont val="ＭＳ 明朝"/>
        <family val="1"/>
      </rPr>
      <t>地域振興基金積立金</t>
    </r>
  </si>
  <si>
    <t>農業費</t>
  </si>
  <si>
    <r>
      <rPr>
        <sz val="9"/>
        <rFont val="ＭＳ 明朝"/>
        <family val="1"/>
      </rPr>
      <t>地方消費税交付金</t>
    </r>
  </si>
  <si>
    <t>畜産業費</t>
  </si>
  <si>
    <r>
      <rPr>
        <sz val="9"/>
        <rFont val="ＭＳ 明朝"/>
        <family val="1"/>
      </rPr>
      <t>地方消費税清算金</t>
    </r>
  </si>
  <si>
    <t>林業費</t>
  </si>
  <si>
    <t>商工費</t>
  </si>
  <si>
    <t>工鉱業費</t>
  </si>
  <si>
    <t>観光費</t>
  </si>
  <si>
    <t>土木費</t>
  </si>
  <si>
    <t>土木管理費</t>
  </si>
  <si>
    <t>道路橋りょう費</t>
  </si>
  <si>
    <t>河川海岸費</t>
  </si>
  <si>
    <t>港湾費</t>
  </si>
  <si>
    <t>都市計画費</t>
  </si>
  <si>
    <t>住宅費</t>
  </si>
  <si>
    <t>空港費</t>
  </si>
  <si>
    <t>-</t>
  </si>
  <si>
    <t>21－４　県特別会計歳入，歳出決算額</t>
  </si>
  <si>
    <t>《　歳入決算額　》</t>
  </si>
  <si>
    <t>単位：円、％</t>
  </si>
  <si>
    <t>農業改良資金特別会計</t>
  </si>
  <si>
    <t>中小企業振興資金特別会計</t>
  </si>
  <si>
    <t>下地島空港特別会計</t>
  </si>
  <si>
    <t>下水道事業特別会計</t>
  </si>
  <si>
    <t>所有者不明土地管理特別会計</t>
  </si>
  <si>
    <t>沿岸漁業改善資金特別会計</t>
  </si>
  <si>
    <t>中央卸売市場事業特別会計</t>
  </si>
  <si>
    <t>林業改善資金特別会計</t>
  </si>
  <si>
    <t>中城港湾（新港地区）臨海部土地造成事業特別会計</t>
  </si>
  <si>
    <t>宜野湾港整備事業特別会計</t>
  </si>
  <si>
    <t>自由貿易地域特別会計</t>
  </si>
  <si>
    <t>産業振興基金特別会計</t>
  </si>
  <si>
    <t>中城湾港マリン・タウン特別会計</t>
  </si>
  <si>
    <t>駐車場事業特別会計</t>
  </si>
  <si>
    <t>公共用地先行取得事業特別会計</t>
  </si>
  <si>
    <t>21－５　市町村別普通会計歳入決算額</t>
  </si>
  <si>
    <t>（つづき）</t>
  </si>
  <si>
    <t>歳入の状況</t>
  </si>
  <si>
    <t>市町村</t>
  </si>
  <si>
    <t>1 地方税</t>
  </si>
  <si>
    <t>14 使用料</t>
  </si>
  <si>
    <t>15 手数料</t>
  </si>
  <si>
    <t>18 県支出金</t>
  </si>
  <si>
    <t>19 財産収入</t>
  </si>
  <si>
    <t>21 繰入金</t>
  </si>
  <si>
    <t>22 繰越金</t>
  </si>
  <si>
    <t>23 諸収入</t>
  </si>
  <si>
    <t>24 地方債</t>
  </si>
  <si>
    <t>（％）</t>
  </si>
  <si>
    <t>（つづき）</t>
  </si>
  <si>
    <t>目的別歳出の状況</t>
  </si>
  <si>
    <t>市町村</t>
  </si>
  <si>
    <t>1 議会費</t>
  </si>
  <si>
    <t>2 総務費</t>
  </si>
  <si>
    <t>3 民生費</t>
  </si>
  <si>
    <t>4 衛生費</t>
  </si>
  <si>
    <t>5 労働費</t>
  </si>
  <si>
    <t>7 商工費</t>
  </si>
  <si>
    <t>8 土木費</t>
  </si>
  <si>
    <t>9 消防費</t>
  </si>
  <si>
    <t>10 教育費</t>
  </si>
  <si>
    <t>12 公債費</t>
  </si>
  <si>
    <t>市町村</t>
  </si>
  <si>
    <t>平成25年度</t>
  </si>
  <si>
    <t>00</t>
  </si>
  <si>
    <t>00</t>
  </si>
  <si>
    <t>01</t>
  </si>
  <si>
    <t>01</t>
  </si>
  <si>
    <t>02</t>
  </si>
  <si>
    <t>02</t>
  </si>
  <si>
    <t>03</t>
  </si>
  <si>
    <t>03</t>
  </si>
  <si>
    <t>04</t>
  </si>
  <si>
    <t>04</t>
  </si>
  <si>
    <t>20 寄附金</t>
  </si>
  <si>
    <t>平成27年度</t>
  </si>
  <si>
    <t>平成27年度</t>
  </si>
  <si>
    <t>平成27年度</t>
  </si>
  <si>
    <t>平成28年度</t>
  </si>
  <si>
    <t>平成28年度</t>
  </si>
  <si>
    <t>第21章　財　政</t>
  </si>
  <si>
    <t>21－１　県一般会計歳入決算額</t>
  </si>
  <si>
    <t>（つづき）</t>
  </si>
  <si>
    <t>単位：円、％</t>
  </si>
  <si>
    <t>費　目</t>
  </si>
  <si>
    <t>平成28年度</t>
  </si>
  <si>
    <t>合計</t>
  </si>
  <si>
    <t>使用料及び手数料</t>
  </si>
  <si>
    <t>県税</t>
  </si>
  <si>
    <t>使用料</t>
  </si>
  <si>
    <t>県民税</t>
  </si>
  <si>
    <t>手数料</t>
  </si>
  <si>
    <t>事業税</t>
  </si>
  <si>
    <t>証紙収入</t>
  </si>
  <si>
    <t>地方消費税</t>
  </si>
  <si>
    <t>国庫支出金</t>
  </si>
  <si>
    <t>不動産取得税</t>
  </si>
  <si>
    <t>国庫負担金</t>
  </si>
  <si>
    <t>県たばこ税</t>
  </si>
  <si>
    <t>国庫補助金</t>
  </si>
  <si>
    <t>ゴルフ場利用税</t>
  </si>
  <si>
    <t>委託金</t>
  </si>
  <si>
    <t>自動車取得税</t>
  </si>
  <si>
    <t>財産収入</t>
  </si>
  <si>
    <t>軽油引取税</t>
  </si>
  <si>
    <t>財産運用収入</t>
  </si>
  <si>
    <t>自動車税</t>
  </si>
  <si>
    <t>財産売払収入</t>
  </si>
  <si>
    <t>鉱区税</t>
  </si>
  <si>
    <t>寄附金</t>
  </si>
  <si>
    <t>石油価格調整税</t>
  </si>
  <si>
    <t>繰入金</t>
  </si>
  <si>
    <t>特別会計繰入金</t>
  </si>
  <si>
    <t>旧法による税</t>
  </si>
  <si>
    <t>基金繰入金</t>
  </si>
  <si>
    <t>地方消費税清算金</t>
  </si>
  <si>
    <t>繰越金</t>
  </si>
  <si>
    <t>地方譲与税</t>
  </si>
  <si>
    <t>諸収入</t>
  </si>
  <si>
    <t>延滞金、加算金及び過料</t>
  </si>
  <si>
    <t>地方道路譲与税</t>
  </si>
  <si>
    <t>県預金利子</t>
  </si>
  <si>
    <t>公営企業貸付金元利収入</t>
  </si>
  <si>
    <t>石油ガス譲与税</t>
  </si>
  <si>
    <t>貸付金元利収入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</si>
</sst>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&quot;－&quot;###\ ###\ ###\ ##"/>
    <numFmt numFmtId="178" formatCode="###\ ###\ ###\ ##0"/>
    <numFmt numFmtId="179" formatCode="###\ ###\ ###\ ##0;&quot;△&quot;###\ ###\ ###\ ##0;&quot;－&quot;"/>
    <numFmt numFmtId="180" formatCode="###,###,###,##0;&quot;△&quot;###,###,###,##0;&quot;0&quot;"/>
    <numFmt numFmtId="181" formatCode="&quot;r&quot;###\ ###\ ###\ ##0;&quot;△&quot;###\ ###\ ###\ ##0;&quot;－&quot;"/>
    <numFmt numFmtId="182" formatCode="#,##0_ "/>
    <numFmt numFmtId="183" formatCode="#,##0\ ;;&quot;- &quot;"/>
    <numFmt numFmtId="184" formatCode="###\ ###\ #####0;&quot;△&quot;\ ###,##0.0;&quot;－&quot;"/>
    <numFmt numFmtId="185" formatCode="#,##0.00;&quot;△ &quot;#,##0.00"/>
    <numFmt numFmtId="186" formatCode="0.00;&quot;△ &quot;0.00"/>
    <numFmt numFmtId="187" formatCode="#,##0.0;&quot;△ &quot;#,##0.0"/>
    <numFmt numFmtId="188" formatCode="#,##0.0;&quot;△ &quot;#,##0.0\ "/>
    <numFmt numFmtId="189" formatCode="0.0_);[Red]\(0.0\)"/>
    <numFmt numFmtId="190" formatCode="0.0_ "/>
    <numFmt numFmtId="191" formatCode="#,##0.0_);[Red]\(#,##0.0\)"/>
    <numFmt numFmtId="192" formatCode="#,##0_);[Red]\(#,##0\)"/>
    <numFmt numFmtId="193" formatCode="#,##0;&quot;△ &quot;#,##0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#\ ###\ ##0;&quot;△&quot;#\ ###\ ##0;0"/>
    <numFmt numFmtId="201" formatCode="#0.0;&quot;△&quot;#0.0;0.0"/>
    <numFmt numFmtId="202" formatCode="0.0;&quot;△&quot;0.0"/>
    <numFmt numFmtId="203" formatCode="#\ ###\ ###"/>
    <numFmt numFmtId="204" formatCode="#,##0.0;[Red]\-#,##0.0"/>
    <numFmt numFmtId="205" formatCode="#,##0.0;&quot;△&quot;#,##0.0"/>
    <numFmt numFmtId="206" formatCode="#,##0;&quot;△&quot;#,##0"/>
    <numFmt numFmtId="207" formatCode="#,##0.0\ ;;&quot;- &quot;"/>
    <numFmt numFmtId="208" formatCode="#,##0.0_ ;[Red]\-#,##0.0\ "/>
    <numFmt numFmtId="209" formatCode="_ * #,##0.0_ ;_ * &quot;△&quot;#,##0.0_ ;_ * &quot;-&quot;_ ;_ @_ "/>
    <numFmt numFmtId="210" formatCode="0.0;&quot;△ &quot;0.0"/>
    <numFmt numFmtId="211" formatCode="[Blue]&quot;*&quot;;[Red]&quot;*&quot;;[White]&quot;&quot;"/>
    <numFmt numFmtId="212" formatCode="[Blue]&quot;＊&quot;;[Red]&quot;＊&quot;;[White]&quot;OK!&quot;"/>
    <numFmt numFmtId="213" formatCode="#\ ###\ ##0;&quot;△&quot;#\ ###\ ###;&quot;－ &quot;"/>
  </numFmts>
  <fonts count="57"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Verdana"/>
      <family val="2"/>
    </font>
    <font>
      <sz val="11"/>
      <name val="ＭＳ ゴシック"/>
      <family val="3"/>
    </font>
    <font>
      <sz val="9"/>
      <name val="Verdana"/>
      <family val="2"/>
    </font>
    <font>
      <sz val="11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11"/>
      <name val="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name val="標準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91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93" fontId="1" fillId="0" borderId="0" xfId="0" applyNumberFormat="1" applyFont="1" applyFill="1" applyBorder="1" applyAlignment="1">
      <alignment horizontal="right"/>
    </xf>
    <xf numFmtId="193" fontId="1" fillId="0" borderId="10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>
      <alignment horizontal="distributed"/>
    </xf>
    <xf numFmtId="0" fontId="1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92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Border="1" applyAlignment="1">
      <alignment horizontal="right"/>
    </xf>
    <xf numFmtId="193" fontId="1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 quotePrefix="1">
      <alignment vertical="center"/>
    </xf>
    <xf numFmtId="0" fontId="1" fillId="0" borderId="0" xfId="0" applyNumberFormat="1" applyFont="1" applyFill="1" applyBorder="1" applyAlignment="1">
      <alignment shrinkToFit="1"/>
    </xf>
    <xf numFmtId="193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93" fontId="7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 quotePrefix="1">
      <alignment horizontal="center" vertical="center"/>
    </xf>
    <xf numFmtId="178" fontId="6" fillId="0" borderId="0" xfId="0" applyNumberFormat="1" applyFont="1" applyFill="1" applyAlignment="1" quotePrefix="1">
      <alignment vertical="center"/>
    </xf>
    <xf numFmtId="178" fontId="6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8" fontId="7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7" fillId="0" borderId="12" xfId="0" applyNumberFormat="1" applyFont="1" applyFill="1" applyBorder="1" applyAlignment="1">
      <alignment horizontal="left"/>
    </xf>
    <xf numFmtId="183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8" fontId="7" fillId="0" borderId="10" xfId="0" applyNumberFormat="1" applyFont="1" applyFill="1" applyBorder="1" applyAlignment="1">
      <alignment/>
    </xf>
    <xf numFmtId="178" fontId="7" fillId="0" borderId="13" xfId="0" applyNumberFormat="1" applyFont="1" applyFill="1" applyBorder="1" applyAlignment="1">
      <alignment/>
    </xf>
    <xf numFmtId="193" fontId="7" fillId="0" borderId="10" xfId="0" applyNumberFormat="1" applyFont="1" applyFill="1" applyBorder="1" applyAlignment="1">
      <alignment horizontal="right"/>
    </xf>
    <xf numFmtId="187" fontId="7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8" fontId="1" fillId="0" borderId="10" xfId="0" applyNumberFormat="1" applyFont="1" applyFill="1" applyBorder="1" applyAlignment="1">
      <alignment/>
    </xf>
    <xf numFmtId="178" fontId="1" fillId="0" borderId="13" xfId="0" applyNumberFormat="1" applyFont="1" applyFill="1" applyBorder="1" applyAlignment="1">
      <alignment/>
    </xf>
    <xf numFmtId="183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 quotePrefix="1">
      <alignment vertical="center"/>
    </xf>
    <xf numFmtId="178" fontId="1" fillId="0" borderId="0" xfId="0" applyNumberFormat="1" applyFont="1" applyFill="1" applyAlignment="1" quotePrefix="1">
      <alignment horizontal="center" vertical="center"/>
    </xf>
    <xf numFmtId="0" fontId="1" fillId="0" borderId="0" xfId="0" applyFont="1" applyFill="1" applyAlignment="1">
      <alignment horizontal="right" vertical="center"/>
    </xf>
    <xf numFmtId="178" fontId="1" fillId="0" borderId="17" xfId="0" applyNumberFormat="1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distributed"/>
    </xf>
    <xf numFmtId="187" fontId="7" fillId="0" borderId="0" xfId="0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 shrinkToFit="1"/>
    </xf>
    <xf numFmtId="183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>
      <alignment horizontal="right" vertical="center" shrinkToFit="1"/>
    </xf>
    <xf numFmtId="178" fontId="12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193" fontId="1" fillId="0" borderId="0" xfId="0" applyNumberFormat="1" applyFont="1" applyFill="1" applyAlignment="1">
      <alignment horizontal="right"/>
    </xf>
    <xf numFmtId="187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 quotePrefix="1">
      <alignment horizontal="left"/>
    </xf>
    <xf numFmtId="193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left" vertical="center"/>
    </xf>
    <xf numFmtId="0" fontId="1" fillId="0" borderId="0" xfId="0" applyNumberFormat="1" applyFont="1" applyFill="1" applyBorder="1" applyAlignment="1" quotePrefix="1">
      <alignment horizontal="left" vertical="center"/>
    </xf>
    <xf numFmtId="193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193" fontId="1" fillId="0" borderId="19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vertical="center"/>
    </xf>
    <xf numFmtId="0" fontId="6" fillId="0" borderId="0" xfId="67" applyFont="1" applyFill="1" applyAlignment="1">
      <alignment horizontal="center" vertical="center"/>
      <protection/>
    </xf>
    <xf numFmtId="0" fontId="1" fillId="0" borderId="0" xfId="67" applyFont="1" applyFill="1" applyBorder="1" applyAlignment="1">
      <alignment vertical="center"/>
      <protection/>
    </xf>
    <xf numFmtId="0" fontId="1" fillId="0" borderId="0" xfId="67" applyFont="1" applyFill="1" applyAlignment="1" quotePrefix="1">
      <alignment horizontal="center" vertical="center"/>
      <protection/>
    </xf>
    <xf numFmtId="208" fontId="1" fillId="0" borderId="0" xfId="0" applyNumberFormat="1" applyFont="1" applyFill="1" applyBorder="1" applyAlignment="1">
      <alignment vertical="center"/>
    </xf>
    <xf numFmtId="0" fontId="1" fillId="0" borderId="0" xfId="67" applyFont="1" applyFill="1" applyBorder="1" applyAlignment="1" quotePrefix="1">
      <alignment horizontal="center" vertical="center"/>
      <protection/>
    </xf>
    <xf numFmtId="0" fontId="1" fillId="0" borderId="0" xfId="67" applyFont="1" applyFill="1" applyBorder="1" applyAlignment="1">
      <alignment horizontal="right" vertical="center"/>
      <protection/>
    </xf>
    <xf numFmtId="0" fontId="1" fillId="0" borderId="0" xfId="67" applyFont="1" applyFill="1" applyBorder="1" applyAlignment="1">
      <alignment horizontal="left" vertical="center"/>
      <protection/>
    </xf>
    <xf numFmtId="0" fontId="1" fillId="0" borderId="0" xfId="67" applyFont="1" applyFill="1" applyAlignment="1" quotePrefix="1">
      <alignment vertical="center"/>
      <protection/>
    </xf>
    <xf numFmtId="0" fontId="1" fillId="0" borderId="10" xfId="67" applyFont="1" applyFill="1" applyBorder="1" applyAlignment="1" quotePrefix="1">
      <alignment horizontal="left" vertical="center"/>
      <protection/>
    </xf>
    <xf numFmtId="0" fontId="1" fillId="0" borderId="10" xfId="67" applyNumberFormat="1" applyFont="1" applyFill="1" applyBorder="1" applyAlignment="1">
      <alignment vertical="center"/>
      <protection/>
    </xf>
    <xf numFmtId="0" fontId="1" fillId="0" borderId="10" xfId="67" applyFont="1" applyFill="1" applyBorder="1" applyAlignment="1">
      <alignment vertical="center"/>
      <protection/>
    </xf>
    <xf numFmtId="208" fontId="1" fillId="0" borderId="10" xfId="0" applyNumberFormat="1" applyFont="1" applyFill="1" applyBorder="1" applyAlignment="1">
      <alignment vertical="center"/>
    </xf>
    <xf numFmtId="0" fontId="1" fillId="0" borderId="10" xfId="67" applyFont="1" applyFill="1" applyBorder="1" applyAlignment="1">
      <alignment horizontal="left" vertical="center"/>
      <protection/>
    </xf>
    <xf numFmtId="0" fontId="1" fillId="0" borderId="0" xfId="67" applyFont="1" applyFill="1" applyBorder="1" applyAlignment="1" quotePrefix="1">
      <alignment horizontal="left" vertical="center"/>
      <protection/>
    </xf>
    <xf numFmtId="0" fontId="1" fillId="0" borderId="10" xfId="67" applyFont="1" applyFill="1" applyBorder="1" applyAlignment="1" quotePrefix="1">
      <alignment vertical="center"/>
      <protection/>
    </xf>
    <xf numFmtId="0" fontId="1" fillId="0" borderId="20" xfId="67" applyFont="1" applyFill="1" applyBorder="1" applyAlignment="1">
      <alignment horizontal="center" vertical="center" wrapText="1"/>
      <protection/>
    </xf>
    <xf numFmtId="0" fontId="1" fillId="0" borderId="0" xfId="67" applyFont="1" applyFill="1" applyBorder="1" applyAlignment="1">
      <alignment horizontal="center" vertical="center" wrapText="1"/>
      <protection/>
    </xf>
    <xf numFmtId="0" fontId="1" fillId="0" borderId="14" xfId="67" applyFont="1" applyFill="1" applyBorder="1" applyAlignment="1">
      <alignment horizontal="center" vertical="center" wrapText="1"/>
      <protection/>
    </xf>
    <xf numFmtId="49" fontId="1" fillId="0" borderId="20" xfId="67" applyNumberFormat="1" applyFont="1" applyFill="1" applyBorder="1" applyAlignment="1">
      <alignment horizontal="center" vertical="center" wrapText="1"/>
      <protection/>
    </xf>
    <xf numFmtId="0" fontId="1" fillId="0" borderId="21" xfId="67" applyFont="1" applyFill="1" applyBorder="1" applyAlignment="1">
      <alignment horizontal="center" vertical="center" wrapText="1"/>
      <protection/>
    </xf>
    <xf numFmtId="49" fontId="1" fillId="0" borderId="15" xfId="67" applyNumberFormat="1" applyFont="1" applyFill="1" applyBorder="1" applyAlignment="1">
      <alignment horizontal="center" vertical="center" wrapText="1"/>
      <protection/>
    </xf>
    <xf numFmtId="49" fontId="1" fillId="0" borderId="14" xfId="67" applyNumberFormat="1" applyFont="1" applyFill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22" xfId="67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67" applyFont="1" applyFill="1" applyBorder="1" applyAlignment="1">
      <alignment horizontal="center" vertical="center" wrapText="1"/>
      <protection/>
    </xf>
    <xf numFmtId="0" fontId="1" fillId="0" borderId="12" xfId="67" applyFont="1" applyFill="1" applyBorder="1" applyAlignment="1" quotePrefix="1">
      <alignment horizontal="center" vertical="center" wrapText="1"/>
      <protection/>
    </xf>
    <xf numFmtId="0" fontId="1" fillId="0" borderId="23" xfId="67" applyFont="1" applyFill="1" applyBorder="1" applyAlignment="1">
      <alignment horizontal="center" vertical="center" wrapText="1"/>
      <protection/>
    </xf>
    <xf numFmtId="0" fontId="1" fillId="0" borderId="24" xfId="67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67" applyFont="1" applyFill="1" applyBorder="1" applyAlignment="1">
      <alignment horizontal="center" vertical="center" wrapText="1"/>
      <protection/>
    </xf>
    <xf numFmtId="0" fontId="1" fillId="0" borderId="25" xfId="67" applyFont="1" applyFill="1" applyBorder="1" applyAlignment="1" quotePrefix="1">
      <alignment horizontal="center" vertical="center" wrapText="1"/>
      <protection/>
    </xf>
    <xf numFmtId="0" fontId="1" fillId="0" borderId="0" xfId="67" applyFont="1" applyFill="1" applyBorder="1" applyAlignment="1">
      <alignment horizontal="center"/>
      <protection/>
    </xf>
    <xf numFmtId="38" fontId="1" fillId="0" borderId="0" xfId="49" applyFont="1" applyFill="1" applyBorder="1" applyAlignment="1">
      <alignment horizontal="right"/>
    </xf>
    <xf numFmtId="187" fontId="1" fillId="0" borderId="0" xfId="49" applyNumberFormat="1" applyFont="1" applyFill="1" applyBorder="1" applyAlignment="1">
      <alignment horizontal="right"/>
    </xf>
    <xf numFmtId="38" fontId="1" fillId="0" borderId="0" xfId="49" applyFont="1" applyFill="1" applyBorder="1" applyAlignment="1" quotePrefix="1">
      <alignment horizontal="right"/>
    </xf>
    <xf numFmtId="38" fontId="1" fillId="0" borderId="12" xfId="49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textRotation="255"/>
    </xf>
    <xf numFmtId="0" fontId="1" fillId="0" borderId="12" xfId="67" applyFont="1" applyFill="1" applyBorder="1" applyAlignment="1">
      <alignment horizontal="center"/>
      <protection/>
    </xf>
    <xf numFmtId="38" fontId="1" fillId="0" borderId="27" xfId="49" applyFont="1" applyFill="1" applyBorder="1" applyAlignment="1">
      <alignment horizontal="right"/>
    </xf>
    <xf numFmtId="38" fontId="1" fillId="0" borderId="12" xfId="49" applyFont="1" applyFill="1" applyBorder="1" applyAlignment="1" quotePrefix="1">
      <alignment horizontal="right"/>
    </xf>
    <xf numFmtId="0" fontId="1" fillId="0" borderId="0" xfId="67" applyFont="1" applyFill="1" applyBorder="1" applyAlignment="1">
      <alignment horizontal="distributed"/>
      <protection/>
    </xf>
    <xf numFmtId="38" fontId="7" fillId="0" borderId="0" xfId="49" applyFont="1" applyFill="1" applyBorder="1" applyAlignment="1">
      <alignment horizontal="right"/>
    </xf>
    <xf numFmtId="209" fontId="7" fillId="0" borderId="0" xfId="52" applyNumberFormat="1" applyFont="1" applyBorder="1" applyAlignment="1">
      <alignment horizontal="right" vertical="center" shrinkToFit="1"/>
    </xf>
    <xf numFmtId="41" fontId="7" fillId="0" borderId="0" xfId="49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41" fontId="7" fillId="0" borderId="0" xfId="52" applyNumberFormat="1" applyFont="1" applyBorder="1" applyAlignment="1">
      <alignment horizontal="right" vertical="center" shrinkToFit="1"/>
    </xf>
    <xf numFmtId="3" fontId="7" fillId="0" borderId="0" xfId="49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 vertical="center"/>
    </xf>
    <xf numFmtId="0" fontId="1" fillId="0" borderId="0" xfId="67" applyFont="1" applyFill="1" applyBorder="1" applyAlignment="1" quotePrefix="1">
      <alignment horizontal="distributed"/>
      <protection/>
    </xf>
    <xf numFmtId="0" fontId="1" fillId="0" borderId="26" xfId="67" applyFont="1" applyFill="1" applyBorder="1" applyAlignment="1" quotePrefix="1">
      <alignment horizontal="distributed"/>
      <protection/>
    </xf>
    <xf numFmtId="3" fontId="1" fillId="0" borderId="0" xfId="0" applyNumberFormat="1" applyFont="1" applyFill="1" applyAlignment="1">
      <alignment vertical="center"/>
    </xf>
    <xf numFmtId="38" fontId="1" fillId="0" borderId="19" xfId="49" applyFont="1" applyFill="1" applyBorder="1" applyAlignment="1">
      <alignment horizontal="right"/>
    </xf>
    <xf numFmtId="38" fontId="1" fillId="0" borderId="10" xfId="49" applyFont="1" applyFill="1" applyBorder="1" applyAlignment="1">
      <alignment horizontal="right"/>
    </xf>
    <xf numFmtId="187" fontId="1" fillId="0" borderId="10" xfId="49" applyNumberFormat="1" applyFont="1" applyFill="1" applyBorder="1" applyAlignment="1">
      <alignment horizontal="right"/>
    </xf>
    <xf numFmtId="38" fontId="1" fillId="0" borderId="13" xfId="49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8" fontId="1" fillId="0" borderId="0" xfId="49" applyFont="1" applyFill="1" applyBorder="1" applyAlignment="1">
      <alignment horizontal="right" vertical="center"/>
    </xf>
    <xf numFmtId="187" fontId="1" fillId="0" borderId="0" xfId="49" applyNumberFormat="1" applyFont="1" applyFill="1" applyBorder="1" applyAlignment="1">
      <alignment horizontal="right" vertical="center"/>
    </xf>
    <xf numFmtId="0" fontId="12" fillId="0" borderId="0" xfId="67" applyFont="1" applyFill="1" applyAlignment="1">
      <alignment horizontal="left" vertical="center"/>
      <protection/>
    </xf>
    <xf numFmtId="0" fontId="1" fillId="0" borderId="0" xfId="67" applyFont="1" applyFill="1" applyAlignment="1">
      <alignment horizontal="left" vertical="center"/>
      <protection/>
    </xf>
    <xf numFmtId="204" fontId="1" fillId="0" borderId="0" xfId="0" applyNumberFormat="1" applyFont="1" applyFill="1" applyAlignment="1">
      <alignment vertical="center"/>
    </xf>
    <xf numFmtId="204" fontId="1" fillId="0" borderId="0" xfId="0" applyNumberFormat="1" applyFont="1" applyFill="1" applyBorder="1" applyAlignment="1">
      <alignment vertical="center"/>
    </xf>
    <xf numFmtId="209" fontId="14" fillId="0" borderId="0" xfId="52" applyNumberFormat="1" applyFont="1" applyBorder="1" applyAlignment="1">
      <alignment horizontal="right" vertical="center" shrinkToFit="1"/>
    </xf>
    <xf numFmtId="210" fontId="1" fillId="0" borderId="0" xfId="49" applyNumberFormat="1" applyFont="1" applyFill="1" applyBorder="1" applyAlignment="1">
      <alignment horizontal="right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41" fontId="1" fillId="0" borderId="0" xfId="49" applyNumberFormat="1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41" fontId="7" fillId="0" borderId="26" xfId="49" applyNumberFormat="1" applyFont="1" applyFill="1" applyBorder="1" applyAlignment="1">
      <alignment horizontal="right"/>
    </xf>
    <xf numFmtId="41" fontId="7" fillId="0" borderId="0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distributed"/>
    </xf>
    <xf numFmtId="38" fontId="1" fillId="0" borderId="12" xfId="49" applyFont="1" applyFill="1" applyBorder="1" applyAlignment="1">
      <alignment horizontal="right" shrinkToFit="1"/>
    </xf>
    <xf numFmtId="41" fontId="7" fillId="0" borderId="26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 quotePrefix="1">
      <alignment horizontal="distributed"/>
    </xf>
    <xf numFmtId="41" fontId="7" fillId="0" borderId="0" xfId="49" applyNumberFormat="1" applyFont="1" applyFill="1" applyAlignment="1">
      <alignment horizontal="right"/>
    </xf>
    <xf numFmtId="38" fontId="1" fillId="0" borderId="10" xfId="49" applyFont="1" applyFill="1" applyBorder="1" applyAlignment="1">
      <alignment horizontal="distributed"/>
    </xf>
    <xf numFmtId="41" fontId="1" fillId="0" borderId="19" xfId="49" applyNumberFormat="1" applyFont="1" applyFill="1" applyBorder="1" applyAlignment="1">
      <alignment horizontal="right"/>
    </xf>
    <xf numFmtId="41" fontId="1" fillId="0" borderId="10" xfId="49" applyNumberFormat="1" applyFont="1" applyFill="1" applyBorder="1" applyAlignment="1">
      <alignment horizontal="right"/>
    </xf>
    <xf numFmtId="41" fontId="1" fillId="0" borderId="10" xfId="49" applyNumberFormat="1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distributed" vertical="center"/>
    </xf>
    <xf numFmtId="213" fontId="1" fillId="0" borderId="0" xfId="49" applyNumberFormat="1" applyFont="1" applyFill="1" applyBorder="1" applyAlignment="1">
      <alignment vertical="center"/>
    </xf>
    <xf numFmtId="213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 shrinkToFit="1"/>
    </xf>
    <xf numFmtId="41" fontId="1" fillId="0" borderId="0" xfId="49" applyNumberFormat="1" applyFont="1" applyFill="1" applyBorder="1" applyAlignment="1">
      <alignment vertical="center"/>
    </xf>
    <xf numFmtId="41" fontId="1" fillId="0" borderId="0" xfId="49" applyNumberFormat="1" applyFont="1" applyFill="1" applyBorder="1" applyAlignment="1">
      <alignment horizontal="center" vertical="center" shrinkToFit="1"/>
    </xf>
    <xf numFmtId="0" fontId="1" fillId="0" borderId="0" xfId="49" applyNumberFormat="1" applyFont="1" applyFill="1" applyBorder="1" applyAlignment="1">
      <alignment horizontal="center" vertical="center" shrinkToFit="1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Border="1" applyAlignment="1">
      <alignment horizontal="center"/>
    </xf>
    <xf numFmtId="41" fontId="1" fillId="0" borderId="12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0" fontId="17" fillId="0" borderId="0" xfId="65" applyAlignment="1">
      <alignment vertical="center"/>
      <protection/>
    </xf>
    <xf numFmtId="0" fontId="17" fillId="0" borderId="0" xfId="65">
      <alignment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 quotePrefix="1">
      <alignment horizontal="center" vertical="center"/>
      <protection/>
    </xf>
    <xf numFmtId="41" fontId="6" fillId="0" borderId="0" xfId="66" applyNumberFormat="1" applyFont="1" applyFill="1" applyAlignment="1">
      <alignment horizontal="center" vertical="center"/>
      <protection/>
    </xf>
    <xf numFmtId="41" fontId="6" fillId="0" borderId="0" xfId="66" applyNumberFormat="1" applyFont="1" applyFill="1" applyBorder="1" applyAlignment="1">
      <alignment horizontal="center" vertical="center"/>
      <protection/>
    </xf>
    <xf numFmtId="41" fontId="6" fillId="0" borderId="0" xfId="66" applyNumberFormat="1" applyFont="1" applyFill="1" applyBorder="1" applyAlignment="1" quotePrefix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0" fontId="1" fillId="0" borderId="0" xfId="66" applyFont="1" applyFill="1" applyAlignment="1" quotePrefix="1">
      <alignment vertical="center"/>
      <protection/>
    </xf>
    <xf numFmtId="41" fontId="1" fillId="0" borderId="0" xfId="66" applyNumberFormat="1" applyFont="1" applyFill="1" applyAlignment="1" quotePrefix="1">
      <alignment vertical="center"/>
      <protection/>
    </xf>
    <xf numFmtId="0" fontId="1" fillId="0" borderId="0" xfId="66" applyFont="1" applyFill="1" applyAlignment="1">
      <alignment horizontal="right"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28" xfId="66" applyFont="1" applyFill="1" applyBorder="1" applyAlignment="1" quotePrefix="1">
      <alignment horizontal="center" vertical="center"/>
      <protection/>
    </xf>
    <xf numFmtId="0" fontId="1" fillId="0" borderId="14" xfId="66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>
      <alignment horizontal="center" vertical="center" wrapText="1"/>
      <protection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0" xfId="66" applyFont="1" applyFill="1" applyBorder="1" applyAlignment="1">
      <alignment horizontal="center" vertical="center"/>
      <protection/>
    </xf>
    <xf numFmtId="0" fontId="1" fillId="0" borderId="26" xfId="66" applyFont="1" applyFill="1" applyBorder="1" applyAlignment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18" xfId="66" applyFont="1" applyFill="1" applyBorder="1" applyAlignment="1" quotePrefix="1">
      <alignment horizontal="center" vertical="center"/>
      <protection/>
    </xf>
    <xf numFmtId="0" fontId="1" fillId="0" borderId="24" xfId="66" applyFont="1" applyFill="1" applyBorder="1" applyAlignment="1" quotePrefix="1">
      <alignment horizontal="center" vertical="center"/>
      <protection/>
    </xf>
    <xf numFmtId="0" fontId="1" fillId="0" borderId="0" xfId="66" applyFont="1" applyFill="1" applyBorder="1" applyAlignment="1">
      <alignment horizontal="center"/>
      <protection/>
    </xf>
    <xf numFmtId="0" fontId="1" fillId="0" borderId="17" xfId="66" applyFont="1" applyFill="1" applyBorder="1" applyAlignment="1">
      <alignment horizontal="center"/>
      <protection/>
    </xf>
    <xf numFmtId="0" fontId="1" fillId="0" borderId="27" xfId="66" applyNumberFormat="1" applyFont="1" applyFill="1" applyBorder="1" applyAlignment="1">
      <alignment horizontal="center" textRotation="255"/>
      <protection/>
    </xf>
    <xf numFmtId="0" fontId="1" fillId="0" borderId="0" xfId="66" applyFont="1" applyFill="1" applyBorder="1" applyAlignment="1">
      <alignment horizontal="distributed"/>
      <protection/>
    </xf>
    <xf numFmtId="211" fontId="1" fillId="0" borderId="0" xfId="66" applyNumberFormat="1" applyFont="1" applyFill="1" applyBorder="1" applyAlignment="1">
      <alignment horizontal="distributed"/>
      <protection/>
    </xf>
    <xf numFmtId="212" fontId="1" fillId="0" borderId="0" xfId="66" applyNumberFormat="1" applyFont="1" applyFill="1" applyBorder="1" applyAlignment="1">
      <alignment horizontal="distributed"/>
      <protection/>
    </xf>
    <xf numFmtId="212" fontId="1" fillId="0" borderId="10" xfId="66" applyNumberFormat="1" applyFont="1" applyFill="1" applyBorder="1" applyAlignment="1">
      <alignment horizontal="distributed"/>
      <protection/>
    </xf>
    <xf numFmtId="212" fontId="1" fillId="0" borderId="0" xfId="66" applyNumberFormat="1" applyFont="1" applyFill="1" applyBorder="1" applyAlignment="1">
      <alignment horizontal="distributed" vertical="center"/>
      <protection/>
    </xf>
    <xf numFmtId="0" fontId="12" fillId="0" borderId="0" xfId="66" applyFont="1" applyFill="1" applyAlignment="1">
      <alignment horizontal="left" vertical="center"/>
      <protection/>
    </xf>
    <xf numFmtId="0" fontId="11" fillId="0" borderId="0" xfId="66" applyFont="1" applyFill="1" applyBorder="1" applyAlignment="1">
      <alignment horizontal="distributed" vertical="center"/>
      <protection/>
    </xf>
    <xf numFmtId="41" fontId="1" fillId="0" borderId="0" xfId="66" applyNumberFormat="1" applyFont="1" applyFill="1" applyBorder="1" applyAlignment="1">
      <alignment horizontal="left" vertical="center"/>
      <protection/>
    </xf>
    <xf numFmtId="41" fontId="11" fillId="0" borderId="0" xfId="66" applyNumberFormat="1" applyFont="1" applyFill="1" applyBorder="1" applyAlignment="1">
      <alignment horizontal="distributed" vertical="center"/>
      <protection/>
    </xf>
    <xf numFmtId="41" fontId="1" fillId="0" borderId="0" xfId="66" applyNumberFormat="1" applyFont="1" applyFill="1" applyAlignment="1">
      <alignment vertical="center"/>
      <protection/>
    </xf>
    <xf numFmtId="41" fontId="6" fillId="0" borderId="0" xfId="66" applyNumberFormat="1" applyFont="1" applyFill="1" applyAlignment="1" quotePrefix="1">
      <alignment horizontal="center" vertical="center"/>
      <protection/>
    </xf>
    <xf numFmtId="41" fontId="1" fillId="0" borderId="20" xfId="66" applyNumberFormat="1" applyFont="1" applyFill="1" applyBorder="1" applyAlignment="1">
      <alignment horizontal="center" vertical="center"/>
      <protection/>
    </xf>
    <xf numFmtId="41" fontId="1" fillId="0" borderId="23" xfId="66" applyNumberFormat="1" applyFont="1" applyFill="1" applyBorder="1" applyAlignment="1">
      <alignment horizontal="center" vertical="center"/>
      <protection/>
    </xf>
    <xf numFmtId="41" fontId="1" fillId="0" borderId="18" xfId="66" applyNumberFormat="1" applyFont="1" applyFill="1" applyBorder="1" applyAlignment="1">
      <alignment horizontal="center" vertical="center"/>
      <protection/>
    </xf>
    <xf numFmtId="41" fontId="1" fillId="0" borderId="17" xfId="66" applyNumberFormat="1" applyFont="1" applyFill="1" applyBorder="1" applyAlignment="1">
      <alignment horizontal="center"/>
      <protection/>
    </xf>
    <xf numFmtId="41" fontId="1" fillId="0" borderId="0" xfId="66" applyNumberFormat="1" applyFont="1" applyFill="1" applyBorder="1" applyAlignment="1">
      <alignment horizontal="distributed"/>
      <protection/>
    </xf>
    <xf numFmtId="41" fontId="1" fillId="0" borderId="10" xfId="66" applyNumberFormat="1" applyFont="1" applyFill="1" applyBorder="1" applyAlignment="1">
      <alignment horizontal="distributed"/>
      <protection/>
    </xf>
    <xf numFmtId="41" fontId="1" fillId="0" borderId="0" xfId="66" applyNumberFormat="1" applyFont="1" applyFill="1" applyBorder="1" applyAlignment="1">
      <alignment horizontal="distributed" vertical="center"/>
      <protection/>
    </xf>
    <xf numFmtId="41" fontId="12" fillId="0" borderId="0" xfId="66" applyNumberFormat="1" applyFont="1" applyFill="1" applyAlignment="1">
      <alignment horizontal="left" vertical="center"/>
      <protection/>
    </xf>
    <xf numFmtId="41" fontId="1" fillId="0" borderId="0" xfId="66" applyNumberFormat="1" applyFont="1" applyFill="1" applyBorder="1" applyAlignment="1" quotePrefix="1">
      <alignment horizontal="left" vertical="center"/>
      <protection/>
    </xf>
    <xf numFmtId="49" fontId="1" fillId="0" borderId="0" xfId="67" applyNumberFormat="1" applyFont="1" applyFill="1" applyBorder="1" applyAlignment="1">
      <alignment horizontal="distributed"/>
      <protection/>
    </xf>
    <xf numFmtId="38" fontId="1" fillId="0" borderId="29" xfId="49" applyFont="1" applyFill="1" applyBorder="1" applyAlignment="1">
      <alignment horizontal="right"/>
    </xf>
    <xf numFmtId="38" fontId="7" fillId="0" borderId="26" xfId="49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/>
    </xf>
    <xf numFmtId="193" fontId="7" fillId="0" borderId="20" xfId="0" applyNumberFormat="1" applyFont="1" applyFill="1" applyBorder="1" applyAlignment="1">
      <alignment horizontal="right"/>
    </xf>
    <xf numFmtId="187" fontId="7" fillId="0" borderId="20" xfId="0" applyNumberFormat="1" applyFont="1" applyFill="1" applyBorder="1" applyAlignment="1">
      <alignment horizontal="right"/>
    </xf>
    <xf numFmtId="193" fontId="7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 quotePrefix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 quotePrefix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2" xfId="67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" fillId="0" borderId="29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49" fontId="1" fillId="0" borderId="22" xfId="67" applyNumberFormat="1" applyFont="1" applyFill="1" applyBorder="1" applyAlignment="1">
      <alignment horizontal="center" vertical="center" wrapText="1"/>
      <protection/>
    </xf>
    <xf numFmtId="49" fontId="1" fillId="0" borderId="29" xfId="67" applyNumberFormat="1" applyFont="1" applyFill="1" applyBorder="1" applyAlignment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6" fillId="0" borderId="0" xfId="67" applyFont="1" applyFill="1" applyAlignment="1">
      <alignment horizontal="center" vertical="center"/>
      <protection/>
    </xf>
    <xf numFmtId="0" fontId="1" fillId="0" borderId="10" xfId="67" applyFont="1" applyFill="1" applyBorder="1" applyAlignment="1" quotePrefix="1">
      <alignment horizontal="left" vertical="center"/>
      <protection/>
    </xf>
    <xf numFmtId="0" fontId="1" fillId="0" borderId="20" xfId="67" applyFont="1" applyFill="1" applyBorder="1" applyAlignment="1">
      <alignment horizontal="center" vertical="center" wrapText="1"/>
      <protection/>
    </xf>
    <xf numFmtId="0" fontId="1" fillId="0" borderId="0" xfId="67" applyFont="1" applyFill="1" applyBorder="1" applyAlignment="1">
      <alignment horizontal="center" vertical="center" wrapText="1"/>
      <protection/>
    </xf>
    <xf numFmtId="0" fontId="1" fillId="0" borderId="23" xfId="67" applyFont="1" applyFill="1" applyBorder="1" applyAlignment="1">
      <alignment horizontal="center" vertical="center" wrapText="1"/>
      <protection/>
    </xf>
    <xf numFmtId="0" fontId="1" fillId="0" borderId="28" xfId="67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1" fontId="1" fillId="0" borderId="22" xfId="66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41" fontId="1" fillId="0" borderId="29" xfId="6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41" fontId="1" fillId="0" borderId="22" xfId="66" applyNumberFormat="1" applyFont="1" applyFill="1" applyBorder="1" applyAlignment="1">
      <alignment horizontal="center" vertical="center"/>
      <protection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 quotePrefix="1">
      <alignment horizontal="center"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0" xfId="66" applyFont="1" applyFill="1" applyBorder="1" applyAlignment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20" xfId="66" applyNumberFormat="1" applyFont="1" applyFill="1" applyBorder="1" applyAlignment="1">
      <alignment horizontal="center" vertical="center" textRotation="255"/>
      <protection/>
    </xf>
    <xf numFmtId="0" fontId="1" fillId="0" borderId="0" xfId="66" applyNumberFormat="1" applyFont="1" applyFill="1" applyBorder="1" applyAlignment="1">
      <alignment horizontal="center" vertical="center" textRotation="255"/>
      <protection/>
    </xf>
    <xf numFmtId="0" fontId="1" fillId="0" borderId="23" xfId="66" applyNumberFormat="1" applyFont="1" applyFill="1" applyBorder="1" applyAlignment="1">
      <alignment horizontal="center" vertical="center" textRotation="255"/>
      <protection/>
    </xf>
    <xf numFmtId="0" fontId="1" fillId="0" borderId="22" xfId="66" applyFont="1" applyFill="1" applyBorder="1" applyAlignment="1">
      <alignment horizontal="center" vertical="center"/>
      <protection/>
    </xf>
    <xf numFmtId="41" fontId="6" fillId="0" borderId="0" xfId="66" applyNumberFormat="1" applyFont="1" applyFill="1" applyAlignment="1">
      <alignment horizontal="center" vertical="center"/>
      <protection/>
    </xf>
    <xf numFmtId="41" fontId="6" fillId="0" borderId="0" xfId="66" applyNumberFormat="1" applyFont="1" applyFill="1" applyAlignment="1" quotePrefix="1">
      <alignment horizontal="center" vertical="center"/>
      <protection/>
    </xf>
    <xf numFmtId="41" fontId="1" fillId="0" borderId="20" xfId="66" applyNumberFormat="1" applyFont="1" applyFill="1" applyBorder="1" applyAlignment="1">
      <alignment horizontal="center" vertical="center"/>
      <protection/>
    </xf>
    <xf numFmtId="41" fontId="1" fillId="0" borderId="23" xfId="0" applyNumberFormat="1" applyFont="1" applyFill="1" applyBorder="1" applyAlignment="1">
      <alignment horizontal="center" vertical="center"/>
    </xf>
    <xf numFmtId="41" fontId="1" fillId="0" borderId="15" xfId="66" applyNumberFormat="1" applyFont="1" applyFill="1" applyBorder="1" applyAlignment="1">
      <alignment horizontal="center" vertical="center"/>
      <protection/>
    </xf>
    <xf numFmtId="41" fontId="1" fillId="0" borderId="14" xfId="66" applyNumberFormat="1" applyFont="1" applyFill="1" applyBorder="1" applyAlignment="1" quotePrefix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6" fillId="0" borderId="0" xfId="65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Sheet1" xfId="66"/>
    <cellStyle name="標準_Sheet1 2" xfId="67"/>
    <cellStyle name="Followed Hyperlink" xfId="68"/>
    <cellStyle name="良い" xfId="69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="110" zoomScaleNormal="110" zoomScaleSheetLayoutView="120" zoomScalePageLayoutView="0" workbookViewId="0" topLeftCell="A1">
      <selection activeCell="A1" sqref="A1:H1"/>
    </sheetView>
  </sheetViews>
  <sheetFormatPr defaultColWidth="8.796875" defaultRowHeight="14.25"/>
  <cols>
    <col min="1" max="2" width="1.59765625" style="2" customWidth="1"/>
    <col min="3" max="3" width="23.59765625" style="2" customWidth="1"/>
    <col min="4" max="4" width="0.8984375" style="2" customWidth="1"/>
    <col min="5" max="7" width="16.59765625" style="2" customWidth="1"/>
    <col min="8" max="8" width="13.8984375" style="2" customWidth="1"/>
    <col min="9" max="9" width="3.59765625" style="2" customWidth="1"/>
    <col min="10" max="10" width="1.59765625" style="2" customWidth="1"/>
    <col min="11" max="11" width="20.59765625" style="2" customWidth="1"/>
    <col min="12" max="12" width="0.8984375" style="2" customWidth="1"/>
    <col min="13" max="15" width="16.59765625" style="2" customWidth="1"/>
    <col min="16" max="16" width="14.09765625" style="2" customWidth="1"/>
    <col min="17" max="16384" width="9" style="2" customWidth="1"/>
  </cols>
  <sheetData>
    <row r="1" spans="1:15" s="7" customFormat="1" ht="18.75">
      <c r="A1" s="252" t="s">
        <v>335</v>
      </c>
      <c r="B1" s="252"/>
      <c r="C1" s="252"/>
      <c r="D1" s="252"/>
      <c r="E1" s="252"/>
      <c r="F1" s="252"/>
      <c r="G1" s="252"/>
      <c r="H1" s="252"/>
      <c r="I1" s="10"/>
      <c r="J1" s="10"/>
      <c r="K1" s="10"/>
      <c r="L1" s="10"/>
      <c r="M1" s="10"/>
      <c r="N1" s="10"/>
      <c r="O1" s="10"/>
    </row>
    <row r="2" spans="1:15" s="7" customFormat="1" ht="5.25" customHeight="1">
      <c r="A2" s="6"/>
      <c r="B2" s="10"/>
      <c r="C2" s="10"/>
      <c r="D2" s="10"/>
      <c r="E2" s="6"/>
      <c r="F2" s="6"/>
      <c r="G2" s="6"/>
      <c r="H2" s="6"/>
      <c r="I2" s="10"/>
      <c r="J2" s="10"/>
      <c r="K2" s="10"/>
      <c r="L2" s="10"/>
      <c r="M2" s="10"/>
      <c r="N2" s="10"/>
      <c r="O2" s="10"/>
    </row>
    <row r="3" spans="1:15" s="9" customFormat="1" ht="17.25">
      <c r="A3" s="253" t="s">
        <v>336</v>
      </c>
      <c r="B3" s="253"/>
      <c r="C3" s="253"/>
      <c r="D3" s="253"/>
      <c r="E3" s="253"/>
      <c r="F3" s="253"/>
      <c r="G3" s="253"/>
      <c r="H3" s="253"/>
      <c r="I3" s="253" t="s">
        <v>337</v>
      </c>
      <c r="J3" s="254"/>
      <c r="K3" s="254"/>
      <c r="L3" s="254"/>
      <c r="M3" s="254"/>
      <c r="N3" s="254"/>
      <c r="O3" s="254"/>
    </row>
    <row r="4" spans="1:15" s="9" customFormat="1" ht="4.5" customHeight="1">
      <c r="A4" s="8"/>
      <c r="B4" s="30"/>
      <c r="C4" s="30"/>
      <c r="D4" s="30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ht="11.25" customHeight="1">
      <c r="A5" s="3"/>
      <c r="B5" s="3"/>
      <c r="C5" s="3"/>
      <c r="D5" s="3"/>
      <c r="E5" s="3"/>
      <c r="H5" s="4" t="s">
        <v>338</v>
      </c>
      <c r="I5" s="4"/>
      <c r="K5" s="3"/>
      <c r="P5" s="4" t="s">
        <v>338</v>
      </c>
    </row>
    <row r="6" spans="1:12" ht="4.5" customHeight="1" thickBot="1">
      <c r="A6" s="41"/>
      <c r="B6" s="41"/>
      <c r="C6" s="41"/>
      <c r="D6" s="41"/>
      <c r="E6" s="39"/>
      <c r="F6" s="39"/>
      <c r="G6" s="39"/>
      <c r="I6" s="41"/>
      <c r="J6" s="41"/>
      <c r="K6" s="41"/>
      <c r="L6" s="41"/>
    </row>
    <row r="7" spans="1:16" ht="15.75" customHeight="1">
      <c r="A7" s="255" t="s">
        <v>339</v>
      </c>
      <c r="B7" s="255"/>
      <c r="C7" s="255"/>
      <c r="D7" s="43"/>
      <c r="E7" s="44" t="s">
        <v>15</v>
      </c>
      <c r="F7" s="44" t="s">
        <v>16</v>
      </c>
      <c r="G7" s="44" t="s">
        <v>340</v>
      </c>
      <c r="H7" s="44" t="s">
        <v>8</v>
      </c>
      <c r="I7" s="255" t="s">
        <v>339</v>
      </c>
      <c r="J7" s="255"/>
      <c r="K7" s="255"/>
      <c r="L7" s="43"/>
      <c r="M7" s="45" t="s">
        <v>15</v>
      </c>
      <c r="N7" s="45" t="s">
        <v>16</v>
      </c>
      <c r="O7" s="45" t="s">
        <v>340</v>
      </c>
      <c r="P7" s="44" t="s">
        <v>8</v>
      </c>
    </row>
    <row r="8" spans="1:16" s="1" customFormat="1" ht="4.5" customHeight="1">
      <c r="A8" s="46"/>
      <c r="B8" s="46"/>
      <c r="C8" s="46"/>
      <c r="D8" s="47"/>
      <c r="E8" s="11"/>
      <c r="F8" s="11"/>
      <c r="G8" s="11"/>
      <c r="H8" s="13"/>
      <c r="I8" s="46"/>
      <c r="J8" s="46"/>
      <c r="K8" s="46"/>
      <c r="L8" s="47"/>
      <c r="M8" s="11"/>
      <c r="N8" s="11"/>
      <c r="O8" s="11"/>
      <c r="P8" s="13"/>
    </row>
    <row r="9" spans="1:16" ht="15.75" customHeight="1">
      <c r="A9" s="256" t="s">
        <v>341</v>
      </c>
      <c r="B9" s="256"/>
      <c r="C9" s="256"/>
      <c r="D9" s="18"/>
      <c r="E9" s="32">
        <v>749816495046</v>
      </c>
      <c r="F9" s="32">
        <v>766276604354</v>
      </c>
      <c r="G9" s="32">
        <v>766822747038</v>
      </c>
      <c r="H9" s="33">
        <f aca="true" t="shared" si="0" ref="H9:H42">ROUND(G9/F9*100,1)</f>
        <v>100.1</v>
      </c>
      <c r="I9" s="19"/>
      <c r="J9" s="256" t="s">
        <v>342</v>
      </c>
      <c r="K9" s="256"/>
      <c r="L9" s="16"/>
      <c r="M9" s="34">
        <v>11478816238</v>
      </c>
      <c r="N9" s="34">
        <v>13366561569</v>
      </c>
      <c r="O9" s="34">
        <v>15256749784</v>
      </c>
      <c r="P9" s="33">
        <f aca="true" t="shared" si="1" ref="P9:P29">ROUND(O9/N9*100,1)</f>
        <v>114.1</v>
      </c>
    </row>
    <row r="10" spans="1:16" ht="15.75" customHeight="1">
      <c r="A10" s="19"/>
      <c r="B10" s="256" t="s">
        <v>343</v>
      </c>
      <c r="C10" s="256"/>
      <c r="D10" s="18"/>
      <c r="E10" s="32">
        <v>102402410486</v>
      </c>
      <c r="F10" s="32">
        <v>115563248601</v>
      </c>
      <c r="G10" s="32">
        <v>122452429960</v>
      </c>
      <c r="H10" s="33">
        <f t="shared" si="0"/>
        <v>106</v>
      </c>
      <c r="I10" s="19"/>
      <c r="J10" s="19"/>
      <c r="K10" s="19" t="s">
        <v>344</v>
      </c>
      <c r="L10" s="16"/>
      <c r="M10" s="32">
        <v>8911896808</v>
      </c>
      <c r="N10" s="32">
        <v>10781233948</v>
      </c>
      <c r="O10" s="32">
        <v>12627690849</v>
      </c>
      <c r="P10" s="33">
        <f t="shared" si="1"/>
        <v>117.1</v>
      </c>
    </row>
    <row r="11" spans="1:16" ht="15.75" customHeight="1">
      <c r="A11" s="19"/>
      <c r="B11" s="19"/>
      <c r="C11" s="19" t="s">
        <v>345</v>
      </c>
      <c r="D11" s="18"/>
      <c r="E11" s="32">
        <v>39262416829</v>
      </c>
      <c r="F11" s="32">
        <v>39802314254</v>
      </c>
      <c r="G11" s="32">
        <v>40436447123</v>
      </c>
      <c r="H11" s="33">
        <f t="shared" si="0"/>
        <v>101.6</v>
      </c>
      <c r="I11" s="19"/>
      <c r="J11" s="19"/>
      <c r="K11" s="19" t="s">
        <v>346</v>
      </c>
      <c r="L11" s="16"/>
      <c r="M11" s="32">
        <v>237953615</v>
      </c>
      <c r="N11" s="32">
        <v>240938300</v>
      </c>
      <c r="O11" s="32">
        <v>238747485</v>
      </c>
      <c r="P11" s="33">
        <f t="shared" si="1"/>
        <v>99.1</v>
      </c>
    </row>
    <row r="12" spans="1:16" ht="15.75" customHeight="1">
      <c r="A12" s="19"/>
      <c r="B12" s="19"/>
      <c r="C12" s="19" t="s">
        <v>347</v>
      </c>
      <c r="D12" s="18"/>
      <c r="E12" s="32">
        <v>18175083855</v>
      </c>
      <c r="F12" s="32">
        <v>21585442403</v>
      </c>
      <c r="G12" s="32">
        <v>27473100913</v>
      </c>
      <c r="H12" s="33">
        <f t="shared" si="0"/>
        <v>127.3</v>
      </c>
      <c r="I12" s="19"/>
      <c r="J12" s="19"/>
      <c r="K12" s="19" t="s">
        <v>348</v>
      </c>
      <c r="L12" s="16"/>
      <c r="M12" s="32">
        <v>2328965815</v>
      </c>
      <c r="N12" s="32">
        <v>2344389321</v>
      </c>
      <c r="O12" s="32">
        <v>2390311450</v>
      </c>
      <c r="P12" s="33">
        <f t="shared" si="1"/>
        <v>102</v>
      </c>
    </row>
    <row r="13" spans="1:16" ht="15.75" customHeight="1">
      <c r="A13" s="19"/>
      <c r="B13" s="19"/>
      <c r="C13" s="19" t="s">
        <v>349</v>
      </c>
      <c r="D13" s="18"/>
      <c r="E13" s="32">
        <v>16917975769</v>
      </c>
      <c r="F13" s="32">
        <v>25677622270</v>
      </c>
      <c r="G13" s="32">
        <v>24227716402</v>
      </c>
      <c r="H13" s="33">
        <f t="shared" si="0"/>
        <v>94.4</v>
      </c>
      <c r="I13" s="19"/>
      <c r="J13" s="256" t="s">
        <v>350</v>
      </c>
      <c r="K13" s="256"/>
      <c r="L13" s="16"/>
      <c r="M13" s="34">
        <v>242675033901</v>
      </c>
      <c r="N13" s="34">
        <v>235901597876</v>
      </c>
      <c r="O13" s="34">
        <v>235663240641</v>
      </c>
      <c r="P13" s="33">
        <f t="shared" si="1"/>
        <v>99.9</v>
      </c>
    </row>
    <row r="14" spans="1:16" ht="15.75" customHeight="1">
      <c r="A14" s="19"/>
      <c r="B14" s="19"/>
      <c r="C14" s="19" t="s">
        <v>351</v>
      </c>
      <c r="D14" s="18"/>
      <c r="E14" s="32">
        <v>3974066510</v>
      </c>
      <c r="F14" s="32">
        <v>3599777919</v>
      </c>
      <c r="G14" s="32">
        <v>4569944365</v>
      </c>
      <c r="H14" s="33">
        <f t="shared" si="0"/>
        <v>127</v>
      </c>
      <c r="I14" s="19"/>
      <c r="J14" s="19"/>
      <c r="K14" s="19" t="s">
        <v>352</v>
      </c>
      <c r="L14" s="16"/>
      <c r="M14" s="32">
        <v>38929738483</v>
      </c>
      <c r="N14" s="32">
        <v>41028811031</v>
      </c>
      <c r="O14" s="32">
        <v>42749526954</v>
      </c>
      <c r="P14" s="33">
        <f t="shared" si="1"/>
        <v>104.2</v>
      </c>
    </row>
    <row r="15" spans="1:16" ht="15.75" customHeight="1">
      <c r="A15" s="19"/>
      <c r="B15" s="19"/>
      <c r="C15" s="19" t="s">
        <v>353</v>
      </c>
      <c r="D15" s="18"/>
      <c r="E15" s="32">
        <v>1768708577</v>
      </c>
      <c r="F15" s="32">
        <v>1813973571</v>
      </c>
      <c r="G15" s="32">
        <v>1800458910</v>
      </c>
      <c r="H15" s="33">
        <f t="shared" si="0"/>
        <v>99.3</v>
      </c>
      <c r="I15" s="19"/>
      <c r="J15" s="19"/>
      <c r="K15" s="19" t="s">
        <v>354</v>
      </c>
      <c r="L15" s="16"/>
      <c r="M15" s="32">
        <v>202012127788</v>
      </c>
      <c r="N15" s="32">
        <v>193245879554</v>
      </c>
      <c r="O15" s="32">
        <v>191277666163</v>
      </c>
      <c r="P15" s="33">
        <f t="shared" si="1"/>
        <v>99</v>
      </c>
    </row>
    <row r="16" spans="1:16" ht="15.75" customHeight="1">
      <c r="A16" s="19"/>
      <c r="B16" s="19"/>
      <c r="C16" s="19" t="s">
        <v>355</v>
      </c>
      <c r="D16" s="18"/>
      <c r="E16" s="32">
        <v>756891840</v>
      </c>
      <c r="F16" s="32">
        <v>769733880</v>
      </c>
      <c r="G16" s="32">
        <v>767884000</v>
      </c>
      <c r="H16" s="33">
        <f t="shared" si="0"/>
        <v>99.8</v>
      </c>
      <c r="I16" s="19"/>
      <c r="J16" s="19"/>
      <c r="K16" s="19" t="s">
        <v>356</v>
      </c>
      <c r="L16" s="16"/>
      <c r="M16" s="32">
        <v>1733167630</v>
      </c>
      <c r="N16" s="32">
        <v>1626907291</v>
      </c>
      <c r="O16" s="32">
        <v>1636047524</v>
      </c>
      <c r="P16" s="33">
        <f t="shared" si="1"/>
        <v>100.6</v>
      </c>
    </row>
    <row r="17" spans="1:16" ht="15.75" customHeight="1">
      <c r="A17" s="19"/>
      <c r="B17" s="19"/>
      <c r="C17" s="19" t="s">
        <v>357</v>
      </c>
      <c r="D17" s="18"/>
      <c r="E17" s="32">
        <v>455979200</v>
      </c>
      <c r="F17" s="32">
        <v>863505500</v>
      </c>
      <c r="G17" s="32">
        <v>963246700</v>
      </c>
      <c r="H17" s="33">
        <f t="shared" si="0"/>
        <v>111.6</v>
      </c>
      <c r="I17" s="19"/>
      <c r="J17" s="256" t="s">
        <v>358</v>
      </c>
      <c r="K17" s="256"/>
      <c r="L17" s="16"/>
      <c r="M17" s="34">
        <v>2586997878</v>
      </c>
      <c r="N17" s="34">
        <v>4285804601</v>
      </c>
      <c r="O17" s="34">
        <v>3037578814</v>
      </c>
      <c r="P17" s="33">
        <f t="shared" si="1"/>
        <v>70.9</v>
      </c>
    </row>
    <row r="18" spans="1:16" ht="15.75" customHeight="1">
      <c r="A18" s="19"/>
      <c r="B18" s="19"/>
      <c r="C18" s="19" t="s">
        <v>359</v>
      </c>
      <c r="D18" s="18"/>
      <c r="E18" s="32">
        <v>7005192106</v>
      </c>
      <c r="F18" s="32">
        <v>7126974115</v>
      </c>
      <c r="G18" s="32">
        <v>7588893929</v>
      </c>
      <c r="H18" s="33">
        <f t="shared" si="0"/>
        <v>106.5</v>
      </c>
      <c r="I18" s="19"/>
      <c r="J18" s="19"/>
      <c r="K18" s="19" t="s">
        <v>360</v>
      </c>
      <c r="L18" s="16"/>
      <c r="M18" s="32">
        <v>1536445898</v>
      </c>
      <c r="N18" s="32">
        <v>1610011500</v>
      </c>
      <c r="O18" s="32">
        <v>1618109760</v>
      </c>
      <c r="P18" s="33">
        <f t="shared" si="1"/>
        <v>100.5</v>
      </c>
    </row>
    <row r="19" spans="1:16" ht="15.75" customHeight="1">
      <c r="A19" s="19"/>
      <c r="B19" s="19"/>
      <c r="C19" s="19" t="s">
        <v>361</v>
      </c>
      <c r="D19" s="18"/>
      <c r="E19" s="32">
        <v>13037649103</v>
      </c>
      <c r="F19" s="32">
        <v>13262273821</v>
      </c>
      <c r="G19" s="32">
        <v>13534231789</v>
      </c>
      <c r="H19" s="33">
        <f t="shared" si="0"/>
        <v>102.1</v>
      </c>
      <c r="I19" s="19"/>
      <c r="J19" s="19"/>
      <c r="K19" s="19" t="s">
        <v>362</v>
      </c>
      <c r="L19" s="16"/>
      <c r="M19" s="32">
        <v>1050551980</v>
      </c>
      <c r="N19" s="32">
        <v>2675793101</v>
      </c>
      <c r="O19" s="32">
        <v>1419469054</v>
      </c>
      <c r="P19" s="33">
        <f t="shared" si="1"/>
        <v>53</v>
      </c>
    </row>
    <row r="20" spans="1:16" ht="15.75" customHeight="1">
      <c r="A20" s="19"/>
      <c r="B20" s="19"/>
      <c r="C20" s="19" t="s">
        <v>363</v>
      </c>
      <c r="D20" s="18"/>
      <c r="E20" s="32">
        <v>7245500</v>
      </c>
      <c r="F20" s="32">
        <v>7485400</v>
      </c>
      <c r="G20" s="32">
        <v>7545718</v>
      </c>
      <c r="H20" s="33">
        <f t="shared" si="0"/>
        <v>100.8</v>
      </c>
      <c r="I20" s="19"/>
      <c r="J20" s="256" t="s">
        <v>364</v>
      </c>
      <c r="K20" s="256"/>
      <c r="L20" s="16"/>
      <c r="M20" s="34">
        <v>41956200</v>
      </c>
      <c r="N20" s="34">
        <v>61004729</v>
      </c>
      <c r="O20" s="34">
        <v>100319980</v>
      </c>
      <c r="P20" s="33">
        <f t="shared" si="1"/>
        <v>164.4</v>
      </c>
    </row>
    <row r="21" spans="1:16" ht="15.75" customHeight="1">
      <c r="A21" s="19"/>
      <c r="B21" s="19"/>
      <c r="C21" s="19" t="s">
        <v>0</v>
      </c>
      <c r="D21" s="18"/>
      <c r="E21" s="32">
        <v>3635100</v>
      </c>
      <c r="F21" s="32">
        <v>2227400</v>
      </c>
      <c r="G21" s="32">
        <v>2015900</v>
      </c>
      <c r="H21" s="33">
        <f t="shared" si="0"/>
        <v>90.5</v>
      </c>
      <c r="I21" s="19"/>
      <c r="J21" s="19"/>
      <c r="K21" s="19" t="s">
        <v>364</v>
      </c>
      <c r="L21" s="16"/>
      <c r="M21" s="34">
        <v>41956200</v>
      </c>
      <c r="N21" s="34">
        <v>61004729</v>
      </c>
      <c r="O21" s="34">
        <v>100319980</v>
      </c>
      <c r="P21" s="33">
        <f t="shared" si="1"/>
        <v>164.4</v>
      </c>
    </row>
    <row r="22" spans="1:16" ht="15.75" customHeight="1">
      <c r="A22" s="19"/>
      <c r="B22" s="19"/>
      <c r="C22" s="19" t="s">
        <v>365</v>
      </c>
      <c r="D22" s="18"/>
      <c r="E22" s="32">
        <v>988875300</v>
      </c>
      <c r="F22" s="32">
        <v>1013857600</v>
      </c>
      <c r="G22" s="32">
        <v>1049328100</v>
      </c>
      <c r="H22" s="33">
        <f t="shared" si="0"/>
        <v>103.5</v>
      </c>
      <c r="I22" s="19"/>
      <c r="J22" s="256" t="s">
        <v>366</v>
      </c>
      <c r="K22" s="256"/>
      <c r="L22" s="16"/>
      <c r="M22" s="34">
        <v>27736340751</v>
      </c>
      <c r="N22" s="34">
        <v>16599835625</v>
      </c>
      <c r="O22" s="34">
        <v>14423990321</v>
      </c>
      <c r="P22" s="33">
        <f t="shared" si="1"/>
        <v>86.9</v>
      </c>
    </row>
    <row r="23" spans="1:16" ht="15.75" customHeight="1">
      <c r="A23" s="19"/>
      <c r="B23" s="19"/>
      <c r="C23" s="19" t="s">
        <v>5</v>
      </c>
      <c r="D23" s="18"/>
      <c r="E23" s="32">
        <v>48370797</v>
      </c>
      <c r="F23" s="32">
        <v>37980468</v>
      </c>
      <c r="G23" s="32">
        <v>31347236</v>
      </c>
      <c r="H23" s="33">
        <f t="shared" si="0"/>
        <v>82.5</v>
      </c>
      <c r="I23" s="19"/>
      <c r="J23" s="19"/>
      <c r="K23" s="19" t="s">
        <v>367</v>
      </c>
      <c r="L23" s="16"/>
      <c r="M23" s="32">
        <v>116666342</v>
      </c>
      <c r="N23" s="32">
        <v>155111054</v>
      </c>
      <c r="O23" s="32">
        <v>87633702</v>
      </c>
      <c r="P23" s="33">
        <f t="shared" si="1"/>
        <v>56.5</v>
      </c>
    </row>
    <row r="24" spans="1:16" ht="15.75" customHeight="1">
      <c r="A24" s="19"/>
      <c r="B24" s="19"/>
      <c r="C24" s="19" t="s">
        <v>368</v>
      </c>
      <c r="D24" s="18"/>
      <c r="E24" s="32">
        <v>320000</v>
      </c>
      <c r="F24" s="32">
        <v>80000</v>
      </c>
      <c r="G24" s="32">
        <v>268875</v>
      </c>
      <c r="H24" s="33">
        <f t="shared" si="0"/>
        <v>336.1</v>
      </c>
      <c r="I24" s="19"/>
      <c r="J24" s="19"/>
      <c r="K24" s="19" t="s">
        <v>369</v>
      </c>
      <c r="L24" s="16"/>
      <c r="M24" s="32">
        <v>27619674409</v>
      </c>
      <c r="N24" s="32">
        <v>16444724571</v>
      </c>
      <c r="O24" s="32">
        <v>14336356619</v>
      </c>
      <c r="P24" s="33">
        <f t="shared" si="1"/>
        <v>87.2</v>
      </c>
    </row>
    <row r="25" spans="1:16" ht="15.75" customHeight="1">
      <c r="A25" s="19"/>
      <c r="B25" s="256" t="s">
        <v>370</v>
      </c>
      <c r="C25" s="256"/>
      <c r="D25" s="20"/>
      <c r="E25" s="32">
        <v>25762153845</v>
      </c>
      <c r="F25" s="32">
        <v>46419539525</v>
      </c>
      <c r="G25" s="32">
        <v>42065597048</v>
      </c>
      <c r="H25" s="33">
        <f t="shared" si="0"/>
        <v>90.6</v>
      </c>
      <c r="I25" s="19"/>
      <c r="J25" s="256" t="s">
        <v>371</v>
      </c>
      <c r="K25" s="256"/>
      <c r="L25" s="16"/>
      <c r="M25" s="34">
        <v>14112949358</v>
      </c>
      <c r="N25" s="34">
        <v>13522307318</v>
      </c>
      <c r="O25" s="34">
        <v>17086730295</v>
      </c>
      <c r="P25" s="33">
        <f t="shared" si="1"/>
        <v>126.4</v>
      </c>
    </row>
    <row r="26" spans="1:16" ht="15.75" customHeight="1">
      <c r="A26" s="19"/>
      <c r="B26" s="19"/>
      <c r="C26" s="19" t="s">
        <v>370</v>
      </c>
      <c r="D26" s="20"/>
      <c r="E26" s="32">
        <v>25762153845</v>
      </c>
      <c r="F26" s="32">
        <v>46419539525</v>
      </c>
      <c r="G26" s="32">
        <v>42065597048</v>
      </c>
      <c r="H26" s="33">
        <f t="shared" si="0"/>
        <v>90.6</v>
      </c>
      <c r="I26" s="19"/>
      <c r="J26" s="19"/>
      <c r="K26" s="19" t="s">
        <v>371</v>
      </c>
      <c r="L26" s="16"/>
      <c r="M26" s="34">
        <v>14112949358</v>
      </c>
      <c r="N26" s="34">
        <v>13522307318</v>
      </c>
      <c r="O26" s="34">
        <v>17086730295</v>
      </c>
      <c r="P26" s="33">
        <f t="shared" si="1"/>
        <v>126.4</v>
      </c>
    </row>
    <row r="27" spans="1:16" ht="15.75" customHeight="1">
      <c r="A27" s="19"/>
      <c r="B27" s="256" t="s">
        <v>372</v>
      </c>
      <c r="C27" s="256"/>
      <c r="D27" s="16"/>
      <c r="E27" s="34">
        <v>24124156023</v>
      </c>
      <c r="F27" s="34">
        <v>22169020025</v>
      </c>
      <c r="G27" s="34">
        <v>19501825000</v>
      </c>
      <c r="H27" s="33">
        <f t="shared" si="0"/>
        <v>88</v>
      </c>
      <c r="I27" s="19"/>
      <c r="J27" s="256" t="s">
        <v>373</v>
      </c>
      <c r="K27" s="256"/>
      <c r="L27" s="16"/>
      <c r="M27" s="34">
        <v>22862940775</v>
      </c>
      <c r="N27" s="34">
        <v>28034429589</v>
      </c>
      <c r="O27" s="34">
        <v>28953071985</v>
      </c>
      <c r="P27" s="33">
        <f t="shared" si="1"/>
        <v>103.3</v>
      </c>
    </row>
    <row r="28" spans="1:16" ht="15.75" customHeight="1">
      <c r="A28" s="19"/>
      <c r="B28" s="19"/>
      <c r="C28" s="19" t="s">
        <v>9</v>
      </c>
      <c r="D28" s="20"/>
      <c r="E28" s="32">
        <v>23384254000</v>
      </c>
      <c r="F28" s="32">
        <v>21385244000</v>
      </c>
      <c r="G28" s="32">
        <v>18712075000</v>
      </c>
      <c r="H28" s="33">
        <f t="shared" si="0"/>
        <v>87.5</v>
      </c>
      <c r="I28" s="19"/>
      <c r="J28" s="19"/>
      <c r="K28" s="31" t="s">
        <v>374</v>
      </c>
      <c r="L28" s="16"/>
      <c r="M28" s="32">
        <v>334473372</v>
      </c>
      <c r="N28" s="32">
        <v>323996665</v>
      </c>
      <c r="O28" s="32">
        <v>308643682</v>
      </c>
      <c r="P28" s="33">
        <f t="shared" si="1"/>
        <v>95.3</v>
      </c>
    </row>
    <row r="29" spans="1:16" ht="15.75" customHeight="1">
      <c r="A29" s="19"/>
      <c r="B29" s="19"/>
      <c r="C29" s="19" t="s">
        <v>375</v>
      </c>
      <c r="D29" s="16"/>
      <c r="E29" s="32">
        <v>23</v>
      </c>
      <c r="F29" s="32">
        <v>25</v>
      </c>
      <c r="G29" s="32" t="s">
        <v>13</v>
      </c>
      <c r="H29" s="33" t="s">
        <v>13</v>
      </c>
      <c r="I29" s="19"/>
      <c r="J29" s="19"/>
      <c r="K29" s="19" t="s">
        <v>376</v>
      </c>
      <c r="L29" s="16"/>
      <c r="M29" s="32">
        <v>39950775</v>
      </c>
      <c r="N29" s="32">
        <v>53910008</v>
      </c>
      <c r="O29" s="32">
        <v>44828774</v>
      </c>
      <c r="P29" s="33">
        <f t="shared" si="1"/>
        <v>83.2</v>
      </c>
    </row>
    <row r="30" spans="1:16" ht="15.75" customHeight="1">
      <c r="A30" s="19"/>
      <c r="B30" s="19"/>
      <c r="C30" s="19" t="s">
        <v>10</v>
      </c>
      <c r="D30" s="20"/>
      <c r="E30" s="32">
        <v>573358000</v>
      </c>
      <c r="F30" s="32">
        <v>604529000</v>
      </c>
      <c r="G30" s="32">
        <v>600799000</v>
      </c>
      <c r="H30" s="33">
        <f t="shared" si="0"/>
        <v>99.4</v>
      </c>
      <c r="I30" s="19"/>
      <c r="J30" s="19"/>
      <c r="K30" s="19" t="s">
        <v>377</v>
      </c>
      <c r="L30" s="16"/>
      <c r="M30" s="32">
        <v>210000000</v>
      </c>
      <c r="N30" s="32">
        <v>209000000</v>
      </c>
      <c r="O30" s="32">
        <v>208000000</v>
      </c>
      <c r="P30" s="33">
        <f>ROUND(O30/N30*100,1)</f>
        <v>99.5</v>
      </c>
    </row>
    <row r="31" spans="1:16" ht="15.75" customHeight="1">
      <c r="A31" s="19"/>
      <c r="B31" s="19"/>
      <c r="C31" s="19" t="s">
        <v>378</v>
      </c>
      <c r="D31" s="20"/>
      <c r="E31" s="32">
        <v>28821000</v>
      </c>
      <c r="F31" s="32">
        <v>28650000</v>
      </c>
      <c r="G31" s="32">
        <v>26689000</v>
      </c>
      <c r="H31" s="33">
        <f t="shared" si="0"/>
        <v>93.2</v>
      </c>
      <c r="I31" s="19"/>
      <c r="J31" s="19"/>
      <c r="K31" s="19" t="s">
        <v>379</v>
      </c>
      <c r="L31" s="16"/>
      <c r="M31" s="32">
        <v>11579883370</v>
      </c>
      <c r="N31" s="32">
        <v>11706134445</v>
      </c>
      <c r="O31" s="32">
        <v>12508340159</v>
      </c>
      <c r="P31" s="33">
        <f aca="true" t="shared" si="2" ref="P31:P36">ROUND(O31/N31*100,1)</f>
        <v>106.9</v>
      </c>
    </row>
    <row r="32" spans="1:16" ht="15.75" customHeight="1">
      <c r="A32" s="19"/>
      <c r="B32" s="19"/>
      <c r="C32" s="19" t="s">
        <v>185</v>
      </c>
      <c r="D32" s="16"/>
      <c r="E32" s="32">
        <v>137723000</v>
      </c>
      <c r="F32" s="32">
        <v>150597000</v>
      </c>
      <c r="G32" s="32">
        <v>162262000</v>
      </c>
      <c r="H32" s="33">
        <f t="shared" si="0"/>
        <v>107.7</v>
      </c>
      <c r="I32" s="19"/>
      <c r="J32" s="19"/>
      <c r="K32" s="19" t="s">
        <v>190</v>
      </c>
      <c r="L32" s="16"/>
      <c r="M32" s="32">
        <v>1410588606</v>
      </c>
      <c r="N32" s="32">
        <v>3596137329</v>
      </c>
      <c r="O32" s="32">
        <v>6336039480</v>
      </c>
      <c r="P32" s="33">
        <f t="shared" si="2"/>
        <v>176.2</v>
      </c>
    </row>
    <row r="33" spans="1:16" ht="15.75" customHeight="1">
      <c r="A33" s="19"/>
      <c r="B33" s="19"/>
      <c r="C33" s="19" t="s">
        <v>1</v>
      </c>
      <c r="D33" s="20"/>
      <c r="E33" s="32" t="s">
        <v>13</v>
      </c>
      <c r="F33" s="32" t="s">
        <v>13</v>
      </c>
      <c r="G33" s="32" t="s">
        <v>13</v>
      </c>
      <c r="H33" s="33" t="s">
        <v>13</v>
      </c>
      <c r="I33" s="19"/>
      <c r="J33" s="19"/>
      <c r="K33" s="19" t="s">
        <v>191</v>
      </c>
      <c r="L33" s="16"/>
      <c r="M33" s="32">
        <v>5274998237</v>
      </c>
      <c r="N33" s="32">
        <v>5565143636</v>
      </c>
      <c r="O33" s="32">
        <v>5023608030</v>
      </c>
      <c r="P33" s="33">
        <f t="shared" si="2"/>
        <v>90.3</v>
      </c>
    </row>
    <row r="34" spans="1:16" ht="15.75" customHeight="1">
      <c r="A34" s="19"/>
      <c r="B34" s="256" t="s">
        <v>2</v>
      </c>
      <c r="C34" s="256"/>
      <c r="D34" s="16"/>
      <c r="E34" s="34">
        <v>243291000</v>
      </c>
      <c r="F34" s="34">
        <v>258490000</v>
      </c>
      <c r="G34" s="34">
        <v>281518000</v>
      </c>
      <c r="H34" s="33">
        <f t="shared" si="0"/>
        <v>108.9</v>
      </c>
      <c r="I34" s="19"/>
      <c r="J34" s="19"/>
      <c r="K34" s="19" t="s">
        <v>192</v>
      </c>
      <c r="L34" s="16"/>
      <c r="M34" s="32">
        <v>170622</v>
      </c>
      <c r="N34" s="32">
        <v>199982</v>
      </c>
      <c r="O34" s="32">
        <v>124621</v>
      </c>
      <c r="P34" s="33">
        <f t="shared" si="2"/>
        <v>62.3</v>
      </c>
    </row>
    <row r="35" spans="1:16" ht="15.75" customHeight="1">
      <c r="A35" s="19"/>
      <c r="B35" s="19"/>
      <c r="C35" s="19" t="s">
        <v>3</v>
      </c>
      <c r="D35" s="20"/>
      <c r="E35" s="32">
        <v>243291000</v>
      </c>
      <c r="F35" s="34">
        <v>258490000</v>
      </c>
      <c r="G35" s="34">
        <v>281518000</v>
      </c>
      <c r="H35" s="33">
        <f t="shared" si="0"/>
        <v>108.9</v>
      </c>
      <c r="I35" s="19"/>
      <c r="J35" s="19"/>
      <c r="K35" s="19" t="s">
        <v>193</v>
      </c>
      <c r="L35" s="16"/>
      <c r="M35" s="32">
        <v>4012875793</v>
      </c>
      <c r="N35" s="32">
        <v>6579907524</v>
      </c>
      <c r="O35" s="32">
        <v>4523487239</v>
      </c>
      <c r="P35" s="33">
        <f t="shared" si="2"/>
        <v>68.7</v>
      </c>
    </row>
    <row r="36" spans="1:16" ht="15.75" customHeight="1">
      <c r="A36" s="19"/>
      <c r="B36" s="19"/>
      <c r="C36" s="19" t="s">
        <v>6</v>
      </c>
      <c r="D36" s="20"/>
      <c r="E36" s="34" t="s">
        <v>13</v>
      </c>
      <c r="F36" s="32" t="s">
        <v>13</v>
      </c>
      <c r="G36" s="32" t="s">
        <v>13</v>
      </c>
      <c r="H36" s="33" t="s">
        <v>13</v>
      </c>
      <c r="I36" s="19"/>
      <c r="J36" s="256" t="s">
        <v>194</v>
      </c>
      <c r="K36" s="256"/>
      <c r="L36" s="16"/>
      <c r="M36" s="32">
        <v>64578500000</v>
      </c>
      <c r="N36" s="32">
        <v>58139000000</v>
      </c>
      <c r="O36" s="32">
        <v>56465600000</v>
      </c>
      <c r="P36" s="33">
        <f t="shared" si="2"/>
        <v>97.1</v>
      </c>
    </row>
    <row r="37" spans="1:16" ht="15.75" customHeight="1">
      <c r="A37" s="19"/>
      <c r="B37" s="19"/>
      <c r="C37" s="19" t="s">
        <v>7</v>
      </c>
      <c r="D37" s="20"/>
      <c r="E37" s="32" t="s">
        <v>13</v>
      </c>
      <c r="F37" s="32" t="s">
        <v>13</v>
      </c>
      <c r="G37" s="32" t="s">
        <v>13</v>
      </c>
      <c r="H37" s="33" t="s">
        <v>13</v>
      </c>
      <c r="I37" s="19"/>
      <c r="J37" s="19"/>
      <c r="K37" s="19" t="s">
        <v>194</v>
      </c>
      <c r="L37" s="16"/>
      <c r="M37" s="32">
        <v>64578500000</v>
      </c>
      <c r="N37" s="32">
        <v>58139000000</v>
      </c>
      <c r="O37" s="32">
        <v>56465600000</v>
      </c>
      <c r="P37" s="33">
        <f>ROUND(O37/N37*100,1)</f>
        <v>97.1</v>
      </c>
    </row>
    <row r="38" spans="1:16" ht="15.75" customHeight="1">
      <c r="A38" s="19"/>
      <c r="B38" s="256" t="s">
        <v>186</v>
      </c>
      <c r="C38" s="256"/>
      <c r="D38" s="16"/>
      <c r="E38" s="32">
        <v>209499687000</v>
      </c>
      <c r="F38" s="34">
        <v>210382793000</v>
      </c>
      <c r="G38" s="34">
        <v>210239133000</v>
      </c>
      <c r="H38" s="33">
        <f t="shared" si="0"/>
        <v>99.9</v>
      </c>
      <c r="I38" s="19"/>
      <c r="J38" s="256" t="s">
        <v>14</v>
      </c>
      <c r="K38" s="256"/>
      <c r="L38" s="16"/>
      <c r="M38" s="32">
        <v>270514000</v>
      </c>
      <c r="N38" s="32">
        <v>177022000</v>
      </c>
      <c r="O38" s="32" t="s">
        <v>13</v>
      </c>
      <c r="P38" s="33" t="s">
        <v>13</v>
      </c>
    </row>
    <row r="39" spans="1:16" ht="15.75" customHeight="1" thickBot="1">
      <c r="A39" s="19"/>
      <c r="B39" s="19"/>
      <c r="C39" s="19" t="s">
        <v>186</v>
      </c>
      <c r="D39" s="16"/>
      <c r="E39" s="32">
        <v>209499687000</v>
      </c>
      <c r="F39" s="34">
        <v>210382793000</v>
      </c>
      <c r="G39" s="34">
        <v>210239133000</v>
      </c>
      <c r="H39" s="33">
        <f t="shared" si="0"/>
        <v>99.9</v>
      </c>
      <c r="I39" s="21"/>
      <c r="J39" s="21"/>
      <c r="K39" s="21" t="s">
        <v>14</v>
      </c>
      <c r="L39" s="16"/>
      <c r="M39" s="32">
        <v>270514000</v>
      </c>
      <c r="N39" s="32">
        <v>177022000</v>
      </c>
      <c r="O39" s="32" t="s">
        <v>13</v>
      </c>
      <c r="P39" s="33" t="s">
        <v>13</v>
      </c>
    </row>
    <row r="40" spans="1:16" ht="15.75" customHeight="1">
      <c r="A40" s="19"/>
      <c r="B40" s="256" t="s">
        <v>4</v>
      </c>
      <c r="C40" s="256"/>
      <c r="D40" s="16"/>
      <c r="E40" s="34">
        <v>375985000</v>
      </c>
      <c r="F40" s="34">
        <v>409034000</v>
      </c>
      <c r="G40" s="34">
        <v>388811000</v>
      </c>
      <c r="H40" s="33">
        <f t="shared" si="0"/>
        <v>95.1</v>
      </c>
      <c r="I40" s="246"/>
      <c r="J40" s="246"/>
      <c r="K40" s="246"/>
      <c r="L40" s="246"/>
      <c r="M40" s="247"/>
      <c r="N40" s="247"/>
      <c r="O40" s="247"/>
      <c r="P40" s="248"/>
    </row>
    <row r="41" spans="1:16" ht="15.75" customHeight="1">
      <c r="A41" s="19"/>
      <c r="B41" s="19"/>
      <c r="C41" s="19" t="s">
        <v>4</v>
      </c>
      <c r="D41" s="16"/>
      <c r="E41" s="34">
        <v>375985000</v>
      </c>
      <c r="F41" s="34">
        <v>409034000</v>
      </c>
      <c r="G41" s="34">
        <v>388811000</v>
      </c>
      <c r="H41" s="33">
        <f t="shared" si="0"/>
        <v>95.1</v>
      </c>
      <c r="I41" s="19"/>
      <c r="J41" s="19"/>
      <c r="K41" s="19"/>
      <c r="L41" s="19"/>
      <c r="M41" s="32"/>
      <c r="N41" s="32"/>
      <c r="O41" s="32"/>
      <c r="P41" s="33"/>
    </row>
    <row r="42" spans="1:16" ht="15.75" customHeight="1">
      <c r="A42" s="19"/>
      <c r="B42" s="256" t="s">
        <v>187</v>
      </c>
      <c r="C42" s="256"/>
      <c r="D42" s="16"/>
      <c r="E42" s="34">
        <v>1064762591</v>
      </c>
      <c r="F42" s="34">
        <v>986915896</v>
      </c>
      <c r="G42" s="34">
        <v>906151210</v>
      </c>
      <c r="H42" s="33">
        <f t="shared" si="0"/>
        <v>91.8</v>
      </c>
      <c r="I42" s="1"/>
      <c r="J42" s="1"/>
      <c r="K42" s="1"/>
      <c r="L42" s="1"/>
      <c r="M42" s="1"/>
      <c r="N42" s="1"/>
      <c r="O42" s="5"/>
      <c r="P42" s="1"/>
    </row>
    <row r="43" spans="1:16" ht="15.75" customHeight="1">
      <c r="A43" s="19"/>
      <c r="C43" s="19" t="s">
        <v>188</v>
      </c>
      <c r="D43" s="16"/>
      <c r="E43" s="34">
        <v>72094907</v>
      </c>
      <c r="F43" s="34">
        <v>65977212</v>
      </c>
      <c r="G43" s="34">
        <v>62737475</v>
      </c>
      <c r="H43" s="33">
        <f>ROUND(G43/F43*100,1)</f>
        <v>95.1</v>
      </c>
      <c r="I43" s="1"/>
      <c r="J43" s="1"/>
      <c r="K43" s="1"/>
      <c r="L43" s="1"/>
      <c r="M43" s="1"/>
      <c r="N43" s="1"/>
      <c r="O43" s="5"/>
      <c r="P43" s="1"/>
    </row>
    <row r="44" spans="1:16" ht="15.75" customHeight="1">
      <c r="A44" s="19"/>
      <c r="C44" s="19" t="s">
        <v>189</v>
      </c>
      <c r="D44" s="19"/>
      <c r="E44" s="249">
        <v>992667684</v>
      </c>
      <c r="F44" s="34">
        <v>920938684</v>
      </c>
      <c r="G44" s="34">
        <v>843413735</v>
      </c>
      <c r="H44" s="33">
        <f>ROUND(G44/F44*100,1)</f>
        <v>91.6</v>
      </c>
      <c r="I44" s="1"/>
      <c r="J44" s="1"/>
      <c r="K44" s="1"/>
      <c r="L44" s="1"/>
      <c r="M44" s="1"/>
      <c r="N44" s="1"/>
      <c r="O44" s="5"/>
      <c r="P44" s="1"/>
    </row>
    <row r="45" spans="5:16" ht="4.5" customHeight="1">
      <c r="E45" s="250"/>
      <c r="I45" s="11"/>
      <c r="J45" s="11"/>
      <c r="K45" s="11"/>
      <c r="L45" s="11"/>
      <c r="M45" s="13"/>
      <c r="N45" s="13"/>
      <c r="O45" s="13"/>
      <c r="P45" s="1"/>
    </row>
    <row r="46" spans="1:16" ht="4.5" customHeight="1" thickBot="1">
      <c r="A46" s="26"/>
      <c r="B46" s="21"/>
      <c r="C46" s="21"/>
      <c r="D46" s="21"/>
      <c r="E46" s="251"/>
      <c r="F46" s="12"/>
      <c r="G46" s="12"/>
      <c r="H46" s="12"/>
      <c r="I46" s="1"/>
      <c r="J46" s="1"/>
      <c r="K46" s="1"/>
      <c r="L46" s="1"/>
      <c r="M46" s="1"/>
      <c r="N46" s="1"/>
      <c r="O46" s="5"/>
      <c r="P46" s="1"/>
    </row>
    <row r="47" spans="1:16" ht="11.25">
      <c r="A47" s="23"/>
      <c r="B47" s="23"/>
      <c r="C47" s="23"/>
      <c r="D47" s="23"/>
      <c r="E47" s="23"/>
      <c r="F47" s="1"/>
      <c r="G47" s="1"/>
      <c r="H47" s="1"/>
      <c r="I47" s="1"/>
      <c r="J47" s="1"/>
      <c r="K47" s="1"/>
      <c r="L47" s="1"/>
      <c r="M47" s="1"/>
      <c r="N47" s="1"/>
      <c r="O47" s="5"/>
      <c r="P47" s="1"/>
    </row>
    <row r="48" spans="1:16" ht="11.25">
      <c r="A48" s="17" t="s">
        <v>12</v>
      </c>
      <c r="C48" s="17"/>
      <c r="D48" s="17"/>
      <c r="E48" s="17"/>
      <c r="I48" s="1"/>
      <c r="J48" s="1"/>
      <c r="K48" s="1"/>
      <c r="L48" s="1"/>
      <c r="M48" s="1"/>
      <c r="N48" s="1"/>
      <c r="O48" s="5"/>
      <c r="P48" s="1"/>
    </row>
    <row r="49" spans="1:15" ht="11.25">
      <c r="A49" s="17" t="s">
        <v>11</v>
      </c>
      <c r="C49" s="17"/>
      <c r="D49" s="17"/>
      <c r="E49" s="17"/>
      <c r="K49" s="11"/>
      <c r="L49" s="11"/>
      <c r="M49" s="28"/>
      <c r="O49" s="5"/>
    </row>
    <row r="50" spans="9:16" ht="15.75" customHeight="1">
      <c r="I50" s="62"/>
      <c r="J50" s="62"/>
      <c r="K50" s="62"/>
      <c r="L50" s="62"/>
      <c r="M50" s="62"/>
      <c r="N50" s="62"/>
      <c r="O50" s="62"/>
      <c r="P50" s="62"/>
    </row>
    <row r="51" spans="9:16" ht="15.75" customHeight="1">
      <c r="I51" s="1"/>
      <c r="J51" s="1"/>
      <c r="K51" s="1"/>
      <c r="L51" s="1"/>
      <c r="M51" s="1"/>
      <c r="N51" s="1"/>
      <c r="O51" s="1"/>
      <c r="P51" s="1"/>
    </row>
    <row r="52" spans="9:16" ht="15.75" customHeight="1">
      <c r="I52" s="63"/>
      <c r="J52" s="63"/>
      <c r="K52" s="63"/>
      <c r="L52" s="63"/>
      <c r="M52" s="63"/>
      <c r="N52" s="63"/>
      <c r="O52" s="63"/>
      <c r="P52" s="63"/>
    </row>
    <row r="53" spans="9:16" ht="15.75" customHeight="1">
      <c r="I53" s="64"/>
      <c r="J53" s="64"/>
      <c r="K53" s="64"/>
      <c r="L53" s="64"/>
      <c r="M53" s="64"/>
      <c r="N53" s="64"/>
      <c r="O53" s="64"/>
      <c r="P53" s="64"/>
    </row>
    <row r="54" ht="15.75" customHeight="1"/>
    <row r="55" ht="15.75" customHeight="1">
      <c r="M55" s="67"/>
    </row>
    <row r="56" spans="14:15" ht="4.5" customHeight="1">
      <c r="N56" s="67"/>
      <c r="O56" s="67"/>
    </row>
    <row r="57" ht="4.5" customHeight="1"/>
  </sheetData>
  <sheetProtection/>
  <mergeCells count="22">
    <mergeCell ref="B40:C40"/>
    <mergeCell ref="B42:C42"/>
    <mergeCell ref="B27:C27"/>
    <mergeCell ref="J27:K27"/>
    <mergeCell ref="B34:C34"/>
    <mergeCell ref="J36:K36"/>
    <mergeCell ref="B38:C38"/>
    <mergeCell ref="J38:K38"/>
    <mergeCell ref="B10:C10"/>
    <mergeCell ref="J13:K13"/>
    <mergeCell ref="J17:K17"/>
    <mergeCell ref="J20:K20"/>
    <mergeCell ref="J22:K22"/>
    <mergeCell ref="B25:C25"/>
    <mergeCell ref="J25:K25"/>
    <mergeCell ref="A1:H1"/>
    <mergeCell ref="A3:H3"/>
    <mergeCell ref="I3:O3"/>
    <mergeCell ref="A7:C7"/>
    <mergeCell ref="I7:K7"/>
    <mergeCell ref="A9:C9"/>
    <mergeCell ref="J9:K9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="110" zoomScaleNormal="110" zoomScaleSheetLayoutView="120" zoomScalePageLayoutView="0" workbookViewId="0" topLeftCell="A1">
      <selection activeCell="A1" sqref="A1:H1"/>
    </sheetView>
  </sheetViews>
  <sheetFormatPr defaultColWidth="8.796875" defaultRowHeight="14.25"/>
  <cols>
    <col min="1" max="2" width="1.59765625" style="2" customWidth="1"/>
    <col min="3" max="3" width="16.59765625" style="2" customWidth="1"/>
    <col min="4" max="4" width="0.8984375" style="2" customWidth="1"/>
    <col min="5" max="7" width="16.59765625" style="2" customWidth="1"/>
    <col min="8" max="8" width="13.8984375" style="2" customWidth="1"/>
    <col min="9" max="9" width="3.59765625" style="2" customWidth="1"/>
    <col min="10" max="10" width="1.59765625" style="2" customWidth="1"/>
    <col min="11" max="11" width="20.59765625" style="2" customWidth="1"/>
    <col min="12" max="12" width="0.8984375" style="2" customWidth="1"/>
    <col min="13" max="15" width="16.59765625" style="2" customWidth="1"/>
    <col min="16" max="16" width="14.09765625" style="2" customWidth="1"/>
    <col min="17" max="16384" width="9" style="2" customWidth="1"/>
  </cols>
  <sheetData>
    <row r="1" spans="1:16" s="9" customFormat="1" ht="17.25">
      <c r="A1" s="260" t="s">
        <v>195</v>
      </c>
      <c r="B1" s="260"/>
      <c r="C1" s="260"/>
      <c r="D1" s="260"/>
      <c r="E1" s="260"/>
      <c r="F1" s="260"/>
      <c r="G1" s="260"/>
      <c r="H1" s="260"/>
      <c r="I1" s="260" t="s">
        <v>196</v>
      </c>
      <c r="J1" s="261"/>
      <c r="K1" s="261"/>
      <c r="L1" s="261"/>
      <c r="M1" s="261"/>
      <c r="N1" s="261"/>
      <c r="O1" s="261"/>
      <c r="P1" s="261"/>
    </row>
    <row r="2" spans="1:16" s="9" customFormat="1" ht="17.25">
      <c r="A2" s="37"/>
      <c r="B2" s="37"/>
      <c r="C2" s="37"/>
      <c r="D2" s="36"/>
      <c r="E2" s="36"/>
      <c r="F2" s="36"/>
      <c r="G2" s="36"/>
      <c r="H2" s="36"/>
      <c r="I2" s="38"/>
      <c r="J2" s="37"/>
      <c r="K2" s="37"/>
      <c r="L2" s="36"/>
      <c r="M2" s="36"/>
      <c r="N2" s="36"/>
      <c r="O2" s="36"/>
      <c r="P2" s="36"/>
    </row>
    <row r="3" spans="1:16" ht="11.25">
      <c r="A3" s="39"/>
      <c r="B3" s="39"/>
      <c r="C3" s="39"/>
      <c r="D3" s="39"/>
      <c r="F3" s="39"/>
      <c r="G3" s="39"/>
      <c r="H3" s="40" t="s">
        <v>197</v>
      </c>
      <c r="I3" s="39"/>
      <c r="J3" s="39"/>
      <c r="K3" s="39"/>
      <c r="L3" s="39"/>
      <c r="N3" s="39"/>
      <c r="O3" s="39"/>
      <c r="P3" s="40" t="s">
        <v>197</v>
      </c>
    </row>
    <row r="4" spans="1:12" ht="4.5" customHeight="1" thickBot="1">
      <c r="A4" s="41"/>
      <c r="B4" s="41"/>
      <c r="C4" s="41"/>
      <c r="D4" s="41"/>
      <c r="E4" s="39"/>
      <c r="F4" s="39"/>
      <c r="G4" s="39"/>
      <c r="I4" s="41"/>
      <c r="J4" s="41"/>
      <c r="K4" s="41"/>
      <c r="L4" s="41"/>
    </row>
    <row r="5" spans="1:16" ht="15.75" customHeight="1">
      <c r="A5" s="255" t="s">
        <v>198</v>
      </c>
      <c r="B5" s="255"/>
      <c r="C5" s="255"/>
      <c r="D5" s="43"/>
      <c r="E5" s="44" t="s">
        <v>15</v>
      </c>
      <c r="F5" s="44" t="s">
        <v>16</v>
      </c>
      <c r="G5" s="44" t="s">
        <v>333</v>
      </c>
      <c r="H5" s="44" t="s">
        <v>8</v>
      </c>
      <c r="I5" s="255" t="s">
        <v>198</v>
      </c>
      <c r="J5" s="255"/>
      <c r="K5" s="255"/>
      <c r="L5" s="43"/>
      <c r="M5" s="45" t="s">
        <v>15</v>
      </c>
      <c r="N5" s="45" t="s">
        <v>16</v>
      </c>
      <c r="O5" s="45" t="s">
        <v>333</v>
      </c>
      <c r="P5" s="44" t="s">
        <v>8</v>
      </c>
    </row>
    <row r="6" spans="1:16" s="1" customFormat="1" ht="4.5" customHeight="1">
      <c r="A6" s="46"/>
      <c r="B6" s="46"/>
      <c r="C6" s="46"/>
      <c r="D6" s="47"/>
      <c r="E6" s="11"/>
      <c r="F6" s="11"/>
      <c r="G6" s="11"/>
      <c r="H6" s="13"/>
      <c r="I6" s="46"/>
      <c r="J6" s="46"/>
      <c r="K6" s="46"/>
      <c r="L6" s="47"/>
      <c r="M6" s="11"/>
      <c r="N6" s="11"/>
      <c r="O6" s="11"/>
      <c r="P6" s="13"/>
    </row>
    <row r="7" spans="1:16" ht="15.75" customHeight="1">
      <c r="A7" s="258" t="s">
        <v>199</v>
      </c>
      <c r="B7" s="258"/>
      <c r="C7" s="258"/>
      <c r="D7" s="48"/>
      <c r="E7" s="32">
        <v>736294187728</v>
      </c>
      <c r="F7" s="32">
        <v>749189874059</v>
      </c>
      <c r="G7" s="32">
        <v>755259863689</v>
      </c>
      <c r="H7" s="33">
        <f aca="true" t="shared" si="0" ref="H7:H53">ROUND(G7/F7*100,1)</f>
        <v>100.8</v>
      </c>
      <c r="I7" s="49"/>
      <c r="J7" s="259" t="s">
        <v>200</v>
      </c>
      <c r="K7" s="259"/>
      <c r="L7" s="51"/>
      <c r="M7" s="32">
        <v>31684034442</v>
      </c>
      <c r="N7" s="32">
        <v>32450341934</v>
      </c>
      <c r="O7" s="32">
        <v>32525793309</v>
      </c>
      <c r="P7" s="33">
        <f aca="true" t="shared" si="1" ref="P7:P40">ROUND(O7/N7*100,1)</f>
        <v>100.2</v>
      </c>
    </row>
    <row r="8" spans="1:16" ht="15.75" customHeight="1">
      <c r="A8" s="46"/>
      <c r="B8" s="258" t="s">
        <v>201</v>
      </c>
      <c r="C8" s="258"/>
      <c r="D8" s="48"/>
      <c r="E8" s="32">
        <v>1287900536</v>
      </c>
      <c r="F8" s="32">
        <v>1302473978</v>
      </c>
      <c r="G8" s="32">
        <v>1374891885</v>
      </c>
      <c r="H8" s="33">
        <f t="shared" si="0"/>
        <v>105.6</v>
      </c>
      <c r="I8" s="49"/>
      <c r="J8" s="50"/>
      <c r="K8" s="50" t="s">
        <v>202</v>
      </c>
      <c r="L8" s="52"/>
      <c r="M8" s="34">
        <v>28968299853</v>
      </c>
      <c r="N8" s="34">
        <v>29581111713</v>
      </c>
      <c r="O8" s="34">
        <v>29485641669</v>
      </c>
      <c r="P8" s="33">
        <f t="shared" si="1"/>
        <v>99.7</v>
      </c>
    </row>
    <row r="9" spans="1:16" ht="15.75" customHeight="1">
      <c r="A9" s="46"/>
      <c r="B9" s="46"/>
      <c r="C9" s="46" t="s">
        <v>201</v>
      </c>
      <c r="D9" s="48"/>
      <c r="E9" s="32">
        <v>1287900536</v>
      </c>
      <c r="F9" s="32">
        <v>1302473978</v>
      </c>
      <c r="G9" s="32">
        <v>1374891885</v>
      </c>
      <c r="H9" s="33">
        <f t="shared" si="0"/>
        <v>105.6</v>
      </c>
      <c r="I9" s="49"/>
      <c r="J9" s="50"/>
      <c r="K9" s="50" t="s">
        <v>203</v>
      </c>
      <c r="L9" s="52"/>
      <c r="M9" s="34">
        <v>2715734589</v>
      </c>
      <c r="N9" s="34">
        <v>2869230221</v>
      </c>
      <c r="O9" s="34">
        <v>3040151640</v>
      </c>
      <c r="P9" s="33">
        <f t="shared" si="1"/>
        <v>106</v>
      </c>
    </row>
    <row r="10" spans="1:16" ht="15.75" customHeight="1">
      <c r="A10" s="46"/>
      <c r="B10" s="258" t="s">
        <v>204</v>
      </c>
      <c r="C10" s="258"/>
      <c r="D10" s="53"/>
      <c r="E10" s="32">
        <v>76948905178</v>
      </c>
      <c r="F10" s="32">
        <v>75389797611</v>
      </c>
      <c r="G10" s="32">
        <v>74584559790</v>
      </c>
      <c r="H10" s="33">
        <f t="shared" si="0"/>
        <v>98.9</v>
      </c>
      <c r="I10" s="49"/>
      <c r="J10" s="259" t="s">
        <v>205</v>
      </c>
      <c r="K10" s="259"/>
      <c r="L10" s="52"/>
      <c r="M10" s="32">
        <v>155732817610</v>
      </c>
      <c r="N10" s="32">
        <v>160030339343</v>
      </c>
      <c r="O10" s="32">
        <v>162150915342</v>
      </c>
      <c r="P10" s="33">
        <f t="shared" si="1"/>
        <v>101.3</v>
      </c>
    </row>
    <row r="11" spans="1:16" ht="15.75" customHeight="1">
      <c r="A11" s="46"/>
      <c r="B11" s="46"/>
      <c r="C11" s="46" t="s">
        <v>35</v>
      </c>
      <c r="D11" s="48"/>
      <c r="E11" s="34">
        <v>16975632345</v>
      </c>
      <c r="F11" s="34">
        <v>16043744548</v>
      </c>
      <c r="G11" s="34">
        <v>15317155383</v>
      </c>
      <c r="H11" s="33">
        <f t="shared" si="0"/>
        <v>95.5</v>
      </c>
      <c r="I11" s="49"/>
      <c r="J11" s="50"/>
      <c r="K11" s="50" t="s">
        <v>206</v>
      </c>
      <c r="L11" s="52"/>
      <c r="M11" s="34">
        <v>12215459785</v>
      </c>
      <c r="N11" s="34">
        <v>14925694514</v>
      </c>
      <c r="O11" s="34">
        <v>16876851096</v>
      </c>
      <c r="P11" s="33">
        <f t="shared" si="1"/>
        <v>113.1</v>
      </c>
    </row>
    <row r="12" spans="1:16" ht="15.75" customHeight="1">
      <c r="A12" s="46"/>
      <c r="B12" s="46"/>
      <c r="C12" s="46" t="s">
        <v>207</v>
      </c>
      <c r="D12" s="48"/>
      <c r="E12" s="34">
        <v>18001902751</v>
      </c>
      <c r="F12" s="34">
        <v>18833363108</v>
      </c>
      <c r="G12" s="34">
        <v>17278331278</v>
      </c>
      <c r="H12" s="33">
        <f t="shared" si="0"/>
        <v>91.7</v>
      </c>
      <c r="I12" s="54"/>
      <c r="J12" s="50"/>
      <c r="K12" s="50" t="s">
        <v>208</v>
      </c>
      <c r="L12" s="52"/>
      <c r="M12" s="34">
        <v>47944666107</v>
      </c>
      <c r="N12" s="32">
        <v>48691597561</v>
      </c>
      <c r="O12" s="32">
        <v>48796831962</v>
      </c>
      <c r="P12" s="33">
        <f t="shared" si="1"/>
        <v>100.2</v>
      </c>
    </row>
    <row r="13" spans="1:16" ht="15.75" customHeight="1">
      <c r="A13" s="46"/>
      <c r="B13" s="46"/>
      <c r="C13" s="46" t="s">
        <v>209</v>
      </c>
      <c r="D13" s="48"/>
      <c r="E13" s="34">
        <v>4548629542</v>
      </c>
      <c r="F13" s="34">
        <v>4597949788</v>
      </c>
      <c r="G13" s="34">
        <v>4659898615</v>
      </c>
      <c r="H13" s="33">
        <f t="shared" si="0"/>
        <v>101.3</v>
      </c>
      <c r="I13" s="54"/>
      <c r="J13" s="50"/>
      <c r="K13" s="50" t="s">
        <v>210</v>
      </c>
      <c r="L13" s="52"/>
      <c r="M13" s="34">
        <v>29755995178</v>
      </c>
      <c r="N13" s="32">
        <v>30338986051</v>
      </c>
      <c r="O13" s="32">
        <v>30387082643</v>
      </c>
      <c r="P13" s="33">
        <f t="shared" si="1"/>
        <v>100.2</v>
      </c>
    </row>
    <row r="14" spans="1:16" ht="15.75" customHeight="1">
      <c r="A14" s="46"/>
      <c r="B14" s="46"/>
      <c r="C14" s="46" t="s">
        <v>211</v>
      </c>
      <c r="D14" s="48"/>
      <c r="E14" s="34">
        <v>32911526743</v>
      </c>
      <c r="F14" s="34">
        <v>31743830101</v>
      </c>
      <c r="G14" s="34">
        <v>32792981144</v>
      </c>
      <c r="H14" s="33">
        <f t="shared" si="0"/>
        <v>103.3</v>
      </c>
      <c r="I14" s="54"/>
      <c r="J14" s="50"/>
      <c r="K14" s="50" t="s">
        <v>212</v>
      </c>
      <c r="L14" s="52"/>
      <c r="M14" s="34">
        <v>44154578035</v>
      </c>
      <c r="N14" s="32">
        <v>43331149196</v>
      </c>
      <c r="O14" s="32">
        <v>43758742355</v>
      </c>
      <c r="P14" s="33">
        <f t="shared" si="1"/>
        <v>101</v>
      </c>
    </row>
    <row r="15" spans="1:16" ht="15.75" customHeight="1">
      <c r="A15" s="46"/>
      <c r="B15" s="46"/>
      <c r="C15" s="46" t="s">
        <v>213</v>
      </c>
      <c r="D15" s="48"/>
      <c r="E15" s="34">
        <v>942132437</v>
      </c>
      <c r="F15" s="34">
        <v>49389871</v>
      </c>
      <c r="G15" s="34">
        <v>925257339</v>
      </c>
      <c r="H15" s="33">
        <f t="shared" si="0"/>
        <v>1873.4</v>
      </c>
      <c r="I15" s="54"/>
      <c r="J15" s="50"/>
      <c r="K15" s="50" t="s">
        <v>36</v>
      </c>
      <c r="L15" s="52"/>
      <c r="M15" s="34">
        <v>15655500890</v>
      </c>
      <c r="N15" s="32">
        <v>14966946137</v>
      </c>
      <c r="O15" s="32">
        <v>15210640885</v>
      </c>
      <c r="P15" s="33">
        <f t="shared" si="1"/>
        <v>101.6</v>
      </c>
    </row>
    <row r="16" spans="1:16" ht="15.75" customHeight="1">
      <c r="A16" s="46"/>
      <c r="B16" s="46"/>
      <c r="C16" s="46" t="s">
        <v>214</v>
      </c>
      <c r="D16" s="48"/>
      <c r="E16" s="34">
        <v>2616091047</v>
      </c>
      <c r="F16" s="34">
        <v>2756696543</v>
      </c>
      <c r="G16" s="34">
        <v>2703599277</v>
      </c>
      <c r="H16" s="33">
        <f t="shared" si="0"/>
        <v>98.1</v>
      </c>
      <c r="I16" s="54"/>
      <c r="J16" s="50"/>
      <c r="K16" s="50" t="s">
        <v>215</v>
      </c>
      <c r="L16" s="52"/>
      <c r="M16" s="34">
        <v>2223816815</v>
      </c>
      <c r="N16" s="32">
        <v>4548468355</v>
      </c>
      <c r="O16" s="32">
        <v>3896825953</v>
      </c>
      <c r="P16" s="33">
        <f t="shared" si="1"/>
        <v>85.7</v>
      </c>
    </row>
    <row r="17" spans="1:16" ht="15.75" customHeight="1">
      <c r="A17" s="46"/>
      <c r="B17" s="46"/>
      <c r="C17" s="46" t="s">
        <v>216</v>
      </c>
      <c r="D17" s="48"/>
      <c r="E17" s="34">
        <v>607997265</v>
      </c>
      <c r="F17" s="34">
        <v>1014641781</v>
      </c>
      <c r="G17" s="34">
        <v>556351795</v>
      </c>
      <c r="H17" s="33">
        <f t="shared" si="0"/>
        <v>54.8</v>
      </c>
      <c r="I17" s="54"/>
      <c r="J17" s="50"/>
      <c r="K17" s="50" t="s">
        <v>217</v>
      </c>
      <c r="L17" s="52"/>
      <c r="M17" s="34">
        <v>1511577003</v>
      </c>
      <c r="N17" s="32">
        <v>936753212</v>
      </c>
      <c r="O17" s="32">
        <v>853360288</v>
      </c>
      <c r="P17" s="33">
        <f t="shared" si="1"/>
        <v>91.1</v>
      </c>
    </row>
    <row r="18" spans="1:16" ht="15.75" customHeight="1">
      <c r="A18" s="46"/>
      <c r="B18" s="46"/>
      <c r="C18" s="46" t="s">
        <v>218</v>
      </c>
      <c r="D18" s="48"/>
      <c r="E18" s="34">
        <v>165485655</v>
      </c>
      <c r="F18" s="34">
        <v>168042396</v>
      </c>
      <c r="G18" s="34">
        <v>169015536</v>
      </c>
      <c r="H18" s="33">
        <f t="shared" si="0"/>
        <v>100.6</v>
      </c>
      <c r="I18" s="54"/>
      <c r="J18" s="50"/>
      <c r="K18" s="50" t="s">
        <v>219</v>
      </c>
      <c r="L18" s="52">
        <v>0</v>
      </c>
      <c r="M18" s="34">
        <v>2271223797</v>
      </c>
      <c r="N18" s="32">
        <v>2290744317</v>
      </c>
      <c r="O18" s="32">
        <v>2370580160</v>
      </c>
      <c r="P18" s="33">
        <f t="shared" si="1"/>
        <v>103.5</v>
      </c>
    </row>
    <row r="19" spans="1:16" ht="15.75" customHeight="1">
      <c r="A19" s="46"/>
      <c r="B19" s="46"/>
      <c r="C19" s="46" t="s">
        <v>220</v>
      </c>
      <c r="D19" s="48"/>
      <c r="E19" s="34">
        <v>179507393</v>
      </c>
      <c r="F19" s="34">
        <v>182139475</v>
      </c>
      <c r="G19" s="34">
        <v>181969423</v>
      </c>
      <c r="H19" s="33">
        <f t="shared" si="0"/>
        <v>99.9</v>
      </c>
      <c r="I19" s="54"/>
      <c r="J19" s="259" t="s">
        <v>37</v>
      </c>
      <c r="K19" s="259"/>
      <c r="L19" s="52">
        <v>0</v>
      </c>
      <c r="M19" s="32">
        <v>839043483</v>
      </c>
      <c r="N19" s="32">
        <v>1943368463</v>
      </c>
      <c r="O19" s="32">
        <v>1801153339</v>
      </c>
      <c r="P19" s="33">
        <f t="shared" si="1"/>
        <v>92.7</v>
      </c>
    </row>
    <row r="20" spans="1:16" ht="15.75" customHeight="1">
      <c r="A20" s="46"/>
      <c r="B20" s="258" t="s">
        <v>221</v>
      </c>
      <c r="C20" s="258"/>
      <c r="D20" s="48"/>
      <c r="E20" s="32">
        <v>108905385320</v>
      </c>
      <c r="F20" s="32">
        <v>108740589401</v>
      </c>
      <c r="G20" s="32">
        <v>109065083856</v>
      </c>
      <c r="H20" s="33">
        <f t="shared" si="0"/>
        <v>100.3</v>
      </c>
      <c r="I20" s="54"/>
      <c r="J20" s="50"/>
      <c r="K20" s="50" t="s">
        <v>222</v>
      </c>
      <c r="L20" s="52">
        <v>0</v>
      </c>
      <c r="M20" s="34">
        <v>655941406</v>
      </c>
      <c r="N20" s="32">
        <v>1133846266</v>
      </c>
      <c r="O20" s="32">
        <v>640931297</v>
      </c>
      <c r="P20" s="33">
        <f t="shared" si="1"/>
        <v>56.5</v>
      </c>
    </row>
    <row r="21" spans="1:16" ht="15.75" customHeight="1">
      <c r="A21" s="46"/>
      <c r="B21" s="46"/>
      <c r="C21" s="46" t="s">
        <v>223</v>
      </c>
      <c r="D21" s="48"/>
      <c r="E21" s="34">
        <v>67167386136</v>
      </c>
      <c r="F21" s="34">
        <v>67129898129</v>
      </c>
      <c r="G21" s="34">
        <v>65972007773</v>
      </c>
      <c r="H21" s="33">
        <f t="shared" si="0"/>
        <v>98.3</v>
      </c>
      <c r="I21" s="54"/>
      <c r="J21" s="50"/>
      <c r="K21" s="50" t="s">
        <v>224</v>
      </c>
      <c r="L21" s="52"/>
      <c r="M21" s="34">
        <v>181266077</v>
      </c>
      <c r="N21" s="32">
        <v>809136377</v>
      </c>
      <c r="O21" s="32">
        <v>1160059322</v>
      </c>
      <c r="P21" s="33">
        <f t="shared" si="1"/>
        <v>143.4</v>
      </c>
    </row>
    <row r="22" spans="1:16" ht="15.75" customHeight="1">
      <c r="A22" s="46"/>
      <c r="B22" s="46"/>
      <c r="C22" s="46" t="s">
        <v>225</v>
      </c>
      <c r="D22" s="48"/>
      <c r="E22" s="34">
        <v>31998239271</v>
      </c>
      <c r="F22" s="34">
        <v>32724417422</v>
      </c>
      <c r="G22" s="34">
        <v>34220480107</v>
      </c>
      <c r="H22" s="33">
        <f t="shared" si="0"/>
        <v>104.6</v>
      </c>
      <c r="I22" s="54"/>
      <c r="J22" s="50"/>
      <c r="K22" s="50" t="s">
        <v>226</v>
      </c>
      <c r="L22" s="52"/>
      <c r="M22" s="34">
        <v>1836000</v>
      </c>
      <c r="N22" s="32">
        <v>385820</v>
      </c>
      <c r="O22" s="32">
        <v>162720</v>
      </c>
      <c r="P22" s="33">
        <f t="shared" si="1"/>
        <v>42.2</v>
      </c>
    </row>
    <row r="23" spans="1:16" ht="15.75" customHeight="1">
      <c r="A23" s="46"/>
      <c r="B23" s="46"/>
      <c r="C23" s="46" t="s">
        <v>227</v>
      </c>
      <c r="D23" s="48"/>
      <c r="E23" s="34">
        <v>9584006409</v>
      </c>
      <c r="F23" s="34">
        <v>8715992821</v>
      </c>
      <c r="G23" s="34">
        <v>8751081834</v>
      </c>
      <c r="H23" s="33">
        <f t="shared" si="0"/>
        <v>100.4</v>
      </c>
      <c r="I23" s="54"/>
      <c r="J23" s="259" t="s">
        <v>228</v>
      </c>
      <c r="K23" s="259"/>
      <c r="L23" s="52"/>
      <c r="M23" s="32">
        <v>71405159180</v>
      </c>
      <c r="N23" s="32">
        <v>71052906310</v>
      </c>
      <c r="O23" s="32">
        <v>69207491553</v>
      </c>
      <c r="P23" s="33">
        <f t="shared" si="1"/>
        <v>97.4</v>
      </c>
    </row>
    <row r="24" spans="1:16" ht="15.75" customHeight="1">
      <c r="A24" s="46"/>
      <c r="B24" s="46"/>
      <c r="C24" s="46" t="s">
        <v>229</v>
      </c>
      <c r="D24" s="48"/>
      <c r="E24" s="34">
        <v>155753504</v>
      </c>
      <c r="F24" s="34">
        <v>170281029</v>
      </c>
      <c r="G24" s="34">
        <v>121514142</v>
      </c>
      <c r="H24" s="33">
        <f t="shared" si="0"/>
        <v>71.4</v>
      </c>
      <c r="I24" s="54"/>
      <c r="J24" s="50"/>
      <c r="K24" s="50" t="s">
        <v>230</v>
      </c>
      <c r="L24" s="52"/>
      <c r="M24" s="32">
        <v>71405159180</v>
      </c>
      <c r="N24" s="32">
        <v>71052906310</v>
      </c>
      <c r="O24" s="32">
        <v>69207491553</v>
      </c>
      <c r="P24" s="33">
        <f t="shared" si="1"/>
        <v>97.4</v>
      </c>
    </row>
    <row r="25" spans="1:16" ht="15.75" customHeight="1">
      <c r="A25" s="46"/>
      <c r="B25" s="258" t="s">
        <v>231</v>
      </c>
      <c r="C25" s="258"/>
      <c r="D25" s="53"/>
      <c r="E25" s="32">
        <v>35034399363</v>
      </c>
      <c r="F25" s="32">
        <v>32123077353</v>
      </c>
      <c r="G25" s="32">
        <v>35210650201</v>
      </c>
      <c r="H25" s="33">
        <f t="shared" si="0"/>
        <v>109.6</v>
      </c>
      <c r="I25" s="54"/>
      <c r="J25" s="259" t="s">
        <v>232</v>
      </c>
      <c r="K25" s="259"/>
      <c r="L25" s="52"/>
      <c r="M25" s="32">
        <v>45195128864</v>
      </c>
      <c r="N25" s="32">
        <v>54703220215</v>
      </c>
      <c r="O25" s="32">
        <v>55165862587</v>
      </c>
      <c r="P25" s="33">
        <f t="shared" si="1"/>
        <v>100.8</v>
      </c>
    </row>
    <row r="26" spans="1:16" ht="15.75" customHeight="1">
      <c r="A26" s="46"/>
      <c r="B26" s="46"/>
      <c r="C26" s="46" t="s">
        <v>233</v>
      </c>
      <c r="D26" s="48"/>
      <c r="E26" s="34">
        <v>14052230752</v>
      </c>
      <c r="F26" s="34">
        <v>13601599107</v>
      </c>
      <c r="G26" s="34">
        <v>16490416492</v>
      </c>
      <c r="H26" s="33">
        <f t="shared" si="0"/>
        <v>121.2</v>
      </c>
      <c r="I26" s="54"/>
      <c r="J26" s="50"/>
      <c r="K26" s="50" t="s">
        <v>234</v>
      </c>
      <c r="L26" s="52"/>
      <c r="M26" s="32">
        <v>8093290</v>
      </c>
      <c r="N26" s="32">
        <v>8105105</v>
      </c>
      <c r="O26" s="34">
        <v>9387120</v>
      </c>
      <c r="P26" s="33">
        <f t="shared" si="1"/>
        <v>115.8</v>
      </c>
    </row>
    <row r="27" spans="1:16" ht="15.75" customHeight="1">
      <c r="A27" s="46"/>
      <c r="B27" s="46"/>
      <c r="C27" s="46" t="s">
        <v>235</v>
      </c>
      <c r="D27" s="48"/>
      <c r="E27" s="34">
        <v>2128979245</v>
      </c>
      <c r="F27" s="34">
        <v>1604200027</v>
      </c>
      <c r="G27" s="34">
        <v>1576663947</v>
      </c>
      <c r="H27" s="33">
        <f t="shared" si="0"/>
        <v>98.3</v>
      </c>
      <c r="I27" s="54"/>
      <c r="J27" s="50"/>
      <c r="K27" s="50" t="s">
        <v>236</v>
      </c>
      <c r="L27" s="52"/>
      <c r="M27" s="34">
        <v>526803780</v>
      </c>
      <c r="N27" s="32">
        <v>540474024</v>
      </c>
      <c r="O27" s="32">
        <v>539308804</v>
      </c>
      <c r="P27" s="33">
        <f t="shared" si="1"/>
        <v>99.8</v>
      </c>
    </row>
    <row r="28" spans="1:16" ht="15.75" customHeight="1">
      <c r="A28" s="46"/>
      <c r="B28" s="46"/>
      <c r="C28" s="46" t="s">
        <v>237</v>
      </c>
      <c r="D28" s="48"/>
      <c r="E28" s="34">
        <v>2739139634</v>
      </c>
      <c r="F28" s="34">
        <v>2174988965</v>
      </c>
      <c r="G28" s="34">
        <v>2785677429</v>
      </c>
      <c r="H28" s="33">
        <f t="shared" si="0"/>
        <v>128.1</v>
      </c>
      <c r="I28" s="54"/>
      <c r="J28" s="50"/>
      <c r="K28" s="50" t="s">
        <v>238</v>
      </c>
      <c r="L28" s="52"/>
      <c r="M28" s="34">
        <v>301452000</v>
      </c>
      <c r="N28" s="32">
        <v>581285000</v>
      </c>
      <c r="O28" s="32">
        <v>626821000</v>
      </c>
      <c r="P28" s="33">
        <f t="shared" si="1"/>
        <v>107.8</v>
      </c>
    </row>
    <row r="29" spans="1:16" ht="15.75" customHeight="1">
      <c r="A29" s="46"/>
      <c r="B29" s="46"/>
      <c r="C29" s="46" t="s">
        <v>239</v>
      </c>
      <c r="D29" s="48"/>
      <c r="E29" s="34">
        <v>1868028765</v>
      </c>
      <c r="F29" s="34">
        <v>1798812005</v>
      </c>
      <c r="G29" s="34">
        <v>1956042500</v>
      </c>
      <c r="H29" s="33">
        <f t="shared" si="0"/>
        <v>108.7</v>
      </c>
      <c r="I29" s="54"/>
      <c r="J29" s="50"/>
      <c r="K29" s="50" t="s">
        <v>240</v>
      </c>
      <c r="L29" s="52"/>
      <c r="M29" s="34">
        <v>667234125</v>
      </c>
      <c r="N29" s="32">
        <v>648841523</v>
      </c>
      <c r="O29" s="32">
        <v>643466788</v>
      </c>
      <c r="P29" s="33">
        <f t="shared" si="1"/>
        <v>99.2</v>
      </c>
    </row>
    <row r="30" spans="1:16" ht="15.75" customHeight="1">
      <c r="A30" s="46"/>
      <c r="B30" s="46"/>
      <c r="C30" s="46" t="s">
        <v>241</v>
      </c>
      <c r="D30" s="48"/>
      <c r="E30" s="34">
        <v>8558840967</v>
      </c>
      <c r="F30" s="34">
        <v>7283023249</v>
      </c>
      <c r="G30" s="34">
        <v>6502061833</v>
      </c>
      <c r="H30" s="33">
        <f t="shared" si="0"/>
        <v>89.3</v>
      </c>
      <c r="I30" s="54"/>
      <c r="J30" s="50"/>
      <c r="K30" s="50" t="s">
        <v>242</v>
      </c>
      <c r="L30" s="52"/>
      <c r="M30" s="34">
        <v>10502928000</v>
      </c>
      <c r="N30" s="32">
        <v>1750528000</v>
      </c>
      <c r="O30" s="32">
        <v>7151737000</v>
      </c>
      <c r="P30" s="33">
        <f t="shared" si="1"/>
        <v>408.5</v>
      </c>
    </row>
    <row r="31" spans="1:16" ht="15.75" customHeight="1">
      <c r="A31" s="46"/>
      <c r="B31" s="46"/>
      <c r="C31" s="46" t="s">
        <v>243</v>
      </c>
      <c r="D31" s="48"/>
      <c r="E31" s="34">
        <v>5687180000</v>
      </c>
      <c r="F31" s="34">
        <v>5660454000</v>
      </c>
      <c r="G31" s="34">
        <v>5899788000</v>
      </c>
      <c r="H31" s="33">
        <f t="shared" si="0"/>
        <v>104.2</v>
      </c>
      <c r="I31" s="54"/>
      <c r="J31" s="50"/>
      <c r="K31" s="50" t="s">
        <v>244</v>
      </c>
      <c r="L31" s="52"/>
      <c r="M31" s="34">
        <v>1059631000</v>
      </c>
      <c r="N31" s="32">
        <v>1257332000</v>
      </c>
      <c r="O31" s="32">
        <v>1073720000</v>
      </c>
      <c r="P31" s="33">
        <f t="shared" si="1"/>
        <v>85.4</v>
      </c>
    </row>
    <row r="32" spans="1:16" ht="15.75" customHeight="1">
      <c r="A32" s="46"/>
      <c r="B32" s="258" t="s">
        <v>245</v>
      </c>
      <c r="C32" s="258"/>
      <c r="D32" s="53"/>
      <c r="E32" s="32">
        <v>5623781147</v>
      </c>
      <c r="F32" s="32">
        <v>3983200356</v>
      </c>
      <c r="G32" s="32">
        <v>3338432477</v>
      </c>
      <c r="H32" s="33">
        <f t="shared" si="0"/>
        <v>83.8</v>
      </c>
      <c r="I32" s="54"/>
      <c r="J32" s="50"/>
      <c r="K32" s="50" t="s">
        <v>246</v>
      </c>
      <c r="L32" s="55"/>
      <c r="M32" s="34">
        <v>239230000</v>
      </c>
      <c r="N32" s="32">
        <v>202690000</v>
      </c>
      <c r="O32" s="32">
        <v>119378000</v>
      </c>
      <c r="P32" s="33">
        <f t="shared" si="1"/>
        <v>58.9</v>
      </c>
    </row>
    <row r="33" spans="1:16" ht="15.75" customHeight="1">
      <c r="A33" s="46"/>
      <c r="B33" s="46"/>
      <c r="C33" s="46" t="s">
        <v>247</v>
      </c>
      <c r="D33" s="48"/>
      <c r="E33" s="34">
        <v>4670722387</v>
      </c>
      <c r="F33" s="34">
        <v>3013533673</v>
      </c>
      <c r="G33" s="34">
        <v>2442452602</v>
      </c>
      <c r="H33" s="33">
        <f t="shared" si="0"/>
        <v>81</v>
      </c>
      <c r="I33" s="54"/>
      <c r="J33" s="50"/>
      <c r="K33" s="50" t="s">
        <v>248</v>
      </c>
      <c r="L33" s="52">
        <v>0</v>
      </c>
      <c r="M33" s="34">
        <v>7943000</v>
      </c>
      <c r="N33" s="32">
        <v>6874181</v>
      </c>
      <c r="O33" s="32">
        <v>7081684</v>
      </c>
      <c r="P33" s="33">
        <f t="shared" si="1"/>
        <v>103</v>
      </c>
    </row>
    <row r="34" spans="1:16" ht="15.75" customHeight="1">
      <c r="A34" s="46"/>
      <c r="B34" s="46"/>
      <c r="C34" s="46" t="s">
        <v>249</v>
      </c>
      <c r="D34" s="48"/>
      <c r="E34" s="34">
        <v>825670700</v>
      </c>
      <c r="F34" s="34">
        <v>844900615</v>
      </c>
      <c r="G34" s="34">
        <v>772311393</v>
      </c>
      <c r="H34" s="33">
        <f t="shared" si="0"/>
        <v>91.4</v>
      </c>
      <c r="I34" s="54"/>
      <c r="J34" s="50"/>
      <c r="K34" s="50" t="s">
        <v>250</v>
      </c>
      <c r="L34" s="52">
        <v>0</v>
      </c>
      <c r="M34" s="34">
        <v>381824</v>
      </c>
      <c r="N34" s="32">
        <v>56506</v>
      </c>
      <c r="O34" s="32">
        <v>158026</v>
      </c>
      <c r="P34" s="33">
        <f t="shared" si="1"/>
        <v>279.7</v>
      </c>
    </row>
    <row r="35" spans="1:16" ht="15.75" customHeight="1">
      <c r="A35" s="46"/>
      <c r="B35" s="46"/>
      <c r="C35" s="46" t="s">
        <v>251</v>
      </c>
      <c r="D35" s="48"/>
      <c r="E35" s="34">
        <v>127388060</v>
      </c>
      <c r="F35" s="34">
        <v>124766068</v>
      </c>
      <c r="G35" s="34">
        <v>123668482</v>
      </c>
      <c r="H35" s="33">
        <f t="shared" si="0"/>
        <v>99.1</v>
      </c>
      <c r="I35" s="54"/>
      <c r="J35" s="50"/>
      <c r="K35" s="50" t="s">
        <v>252</v>
      </c>
      <c r="L35" s="52">
        <v>0</v>
      </c>
      <c r="M35" s="34">
        <v>2036313000</v>
      </c>
      <c r="N35" s="32">
        <v>30447302</v>
      </c>
      <c r="O35" s="32">
        <v>32879456</v>
      </c>
      <c r="P35" s="33">
        <f t="shared" si="1"/>
        <v>108</v>
      </c>
    </row>
    <row r="36" spans="1:16" ht="15.75" customHeight="1">
      <c r="A36" s="46"/>
      <c r="B36" s="258" t="s">
        <v>253</v>
      </c>
      <c r="C36" s="258"/>
      <c r="D36" s="53"/>
      <c r="E36" s="32">
        <v>64593694219</v>
      </c>
      <c r="F36" s="32">
        <v>57725581172</v>
      </c>
      <c r="G36" s="32">
        <v>57787989667</v>
      </c>
      <c r="H36" s="33">
        <f t="shared" si="0"/>
        <v>100.1</v>
      </c>
      <c r="I36" s="54"/>
      <c r="J36" s="50"/>
      <c r="K36" s="50" t="s">
        <v>254</v>
      </c>
      <c r="L36" s="52">
        <v>0</v>
      </c>
      <c r="M36" s="34">
        <v>413000</v>
      </c>
      <c r="N36" s="32">
        <v>413049</v>
      </c>
      <c r="O36" s="32">
        <v>416661</v>
      </c>
      <c r="P36" s="33">
        <f t="shared" si="1"/>
        <v>100.9</v>
      </c>
    </row>
    <row r="37" spans="1:16" ht="15.75" customHeight="1">
      <c r="A37" s="46"/>
      <c r="B37" s="46"/>
      <c r="C37" s="46" t="s">
        <v>255</v>
      </c>
      <c r="D37" s="48"/>
      <c r="E37" s="34">
        <v>22361643705</v>
      </c>
      <c r="F37" s="34">
        <v>20704270513</v>
      </c>
      <c r="G37" s="34">
        <v>20975328885</v>
      </c>
      <c r="H37" s="33">
        <f t="shared" si="0"/>
        <v>101.3</v>
      </c>
      <c r="I37" s="54"/>
      <c r="J37" s="50"/>
      <c r="K37" s="50" t="s">
        <v>256</v>
      </c>
      <c r="L37" s="55">
        <v>0</v>
      </c>
      <c r="M37" s="34">
        <v>12950961000</v>
      </c>
      <c r="N37" s="32">
        <v>23329668000</v>
      </c>
      <c r="O37" s="32">
        <v>21143534000</v>
      </c>
      <c r="P37" s="33">
        <f t="shared" si="1"/>
        <v>90.6</v>
      </c>
    </row>
    <row r="38" spans="1:16" ht="15.75" customHeight="1">
      <c r="A38" s="46"/>
      <c r="B38" s="46"/>
      <c r="C38" s="46" t="s">
        <v>257</v>
      </c>
      <c r="D38" s="48"/>
      <c r="E38" s="34">
        <v>2597495083</v>
      </c>
      <c r="F38" s="34">
        <v>2106806959</v>
      </c>
      <c r="G38" s="34">
        <v>2380189150</v>
      </c>
      <c r="H38" s="33">
        <f t="shared" si="0"/>
        <v>113</v>
      </c>
      <c r="I38" s="54"/>
      <c r="J38" s="50"/>
      <c r="K38" s="50" t="s">
        <v>258</v>
      </c>
      <c r="L38" s="52"/>
      <c r="M38" s="34">
        <v>16269210845</v>
      </c>
      <c r="N38" s="32">
        <v>25612750525</v>
      </c>
      <c r="O38" s="32">
        <v>23468471048</v>
      </c>
      <c r="P38" s="33">
        <f t="shared" si="1"/>
        <v>91.6</v>
      </c>
    </row>
    <row r="39" spans="1:16" ht="15.75" customHeight="1">
      <c r="A39" s="46"/>
      <c r="B39" s="46"/>
      <c r="C39" s="46" t="s">
        <v>38</v>
      </c>
      <c r="D39" s="48"/>
      <c r="E39" s="34">
        <v>28908952200</v>
      </c>
      <c r="F39" s="34">
        <v>24001455334</v>
      </c>
      <c r="G39" s="34">
        <v>24960954650</v>
      </c>
      <c r="H39" s="33">
        <f t="shared" si="0"/>
        <v>104</v>
      </c>
      <c r="I39" s="54"/>
      <c r="J39" s="50"/>
      <c r="K39" s="50" t="s">
        <v>39</v>
      </c>
      <c r="L39" s="52"/>
      <c r="M39" s="34">
        <v>356410000</v>
      </c>
      <c r="N39" s="32">
        <v>406506000</v>
      </c>
      <c r="O39" s="32">
        <v>195340000</v>
      </c>
      <c r="P39" s="33">
        <f t="shared" si="1"/>
        <v>48.1</v>
      </c>
    </row>
    <row r="40" spans="1:16" ht="15.75" customHeight="1">
      <c r="A40" s="46"/>
      <c r="B40" s="46"/>
      <c r="C40" s="46" t="s">
        <v>259</v>
      </c>
      <c r="D40" s="48"/>
      <c r="E40" s="34">
        <v>1882822319</v>
      </c>
      <c r="F40" s="34">
        <v>1986632596</v>
      </c>
      <c r="G40" s="34">
        <v>1759930528</v>
      </c>
      <c r="H40" s="33">
        <f t="shared" si="0"/>
        <v>88.6</v>
      </c>
      <c r="I40" s="49"/>
      <c r="J40" s="50"/>
      <c r="K40" s="50" t="s">
        <v>40</v>
      </c>
      <c r="L40" s="52"/>
      <c r="M40" s="34">
        <v>268124000</v>
      </c>
      <c r="N40" s="32">
        <v>327249000</v>
      </c>
      <c r="O40" s="32">
        <v>154163000</v>
      </c>
      <c r="P40" s="33">
        <f t="shared" si="1"/>
        <v>47.1</v>
      </c>
    </row>
    <row r="41" spans="1:16" ht="15.75" customHeight="1">
      <c r="A41" s="46"/>
      <c r="B41" s="46"/>
      <c r="C41" s="46" t="s">
        <v>41</v>
      </c>
      <c r="D41" s="48"/>
      <c r="E41" s="34">
        <v>8842780912</v>
      </c>
      <c r="F41" s="34">
        <v>8926415770</v>
      </c>
      <c r="G41" s="34">
        <v>7711586454</v>
      </c>
      <c r="H41" s="33">
        <f t="shared" si="0"/>
        <v>86.4</v>
      </c>
      <c r="I41" s="49"/>
      <c r="J41" s="259" t="s">
        <v>42</v>
      </c>
      <c r="K41" s="259"/>
      <c r="L41" s="52"/>
      <c r="M41" s="32" t="s">
        <v>13</v>
      </c>
      <c r="N41" s="32" t="s">
        <v>13</v>
      </c>
      <c r="O41" s="56">
        <v>0</v>
      </c>
      <c r="P41" s="56">
        <v>0</v>
      </c>
    </row>
    <row r="42" spans="1:16" ht="15.75" customHeight="1">
      <c r="A42" s="46"/>
      <c r="B42" s="258" t="s">
        <v>260</v>
      </c>
      <c r="C42" s="258"/>
      <c r="D42" s="53"/>
      <c r="E42" s="32">
        <v>41908094100</v>
      </c>
      <c r="F42" s="32">
        <v>44211786742</v>
      </c>
      <c r="G42" s="32">
        <v>45605844719</v>
      </c>
      <c r="H42" s="33">
        <f t="shared" si="0"/>
        <v>103.2</v>
      </c>
      <c r="I42" s="57"/>
      <c r="J42" s="50"/>
      <c r="K42" s="50" t="s">
        <v>42</v>
      </c>
      <c r="L42" s="52"/>
      <c r="M42" s="56" t="s">
        <v>13</v>
      </c>
      <c r="N42" s="56">
        <v>0</v>
      </c>
      <c r="O42" s="56">
        <v>0</v>
      </c>
      <c r="P42" s="56">
        <v>0</v>
      </c>
    </row>
    <row r="43" spans="1:16" ht="15.75" customHeight="1" thickBot="1">
      <c r="A43" s="46"/>
      <c r="B43" s="46"/>
      <c r="C43" s="46" t="s">
        <v>43</v>
      </c>
      <c r="D43" s="48"/>
      <c r="E43" s="34">
        <v>5629351413</v>
      </c>
      <c r="F43" s="34">
        <v>4442235419</v>
      </c>
      <c r="G43" s="34">
        <v>6126977941</v>
      </c>
      <c r="H43" s="33">
        <f t="shared" si="0"/>
        <v>137.9</v>
      </c>
      <c r="I43" s="58"/>
      <c r="J43" s="257"/>
      <c r="K43" s="257"/>
      <c r="L43" s="59"/>
      <c r="M43" s="60"/>
      <c r="N43" s="60"/>
      <c r="O43" s="60"/>
      <c r="P43" s="61"/>
    </row>
    <row r="44" spans="1:16" ht="15.75" customHeight="1">
      <c r="A44" s="46"/>
      <c r="B44" s="46"/>
      <c r="C44" s="46" t="s">
        <v>261</v>
      </c>
      <c r="D44" s="48"/>
      <c r="E44" s="34">
        <v>26327364710</v>
      </c>
      <c r="F44" s="34">
        <v>30969487197</v>
      </c>
      <c r="G44" s="34">
        <v>21415954763</v>
      </c>
      <c r="H44" s="33">
        <f t="shared" si="0"/>
        <v>69.2</v>
      </c>
      <c r="I44" s="62"/>
      <c r="J44" s="62"/>
      <c r="K44" s="62"/>
      <c r="L44" s="62"/>
      <c r="M44" s="62"/>
      <c r="N44" s="62"/>
      <c r="O44" s="62"/>
      <c r="P44" s="62"/>
    </row>
    <row r="45" spans="1:16" ht="15.75" customHeight="1">
      <c r="A45" s="46"/>
      <c r="B45" s="46"/>
      <c r="C45" s="46" t="s">
        <v>262</v>
      </c>
      <c r="D45" s="48"/>
      <c r="E45" s="34">
        <v>9951377977</v>
      </c>
      <c r="F45" s="34">
        <v>8800064126</v>
      </c>
      <c r="G45" s="34">
        <v>18062912015</v>
      </c>
      <c r="H45" s="33">
        <f t="shared" si="0"/>
        <v>205.3</v>
      </c>
      <c r="I45" s="63"/>
      <c r="K45" s="62"/>
      <c r="L45" s="62"/>
      <c r="M45" s="62"/>
      <c r="N45" s="62"/>
      <c r="O45" s="62"/>
      <c r="P45" s="62"/>
    </row>
    <row r="46" spans="1:16" ht="15.75" customHeight="1">
      <c r="A46" s="46"/>
      <c r="B46" s="258" t="s">
        <v>263</v>
      </c>
      <c r="C46" s="258"/>
      <c r="D46" s="53"/>
      <c r="E46" s="32">
        <v>97135844286</v>
      </c>
      <c r="F46" s="32">
        <v>105533191181</v>
      </c>
      <c r="G46" s="32">
        <v>107441194964</v>
      </c>
      <c r="H46" s="33">
        <f t="shared" si="0"/>
        <v>101.8</v>
      </c>
      <c r="I46" s="63"/>
      <c r="K46" s="62"/>
      <c r="L46" s="62"/>
      <c r="M46" s="62"/>
      <c r="N46" s="62"/>
      <c r="O46" s="62"/>
      <c r="P46" s="62"/>
    </row>
    <row r="47" spans="1:16" ht="15.75" customHeight="1">
      <c r="A47" s="46"/>
      <c r="B47" s="46"/>
      <c r="C47" s="46" t="s">
        <v>264</v>
      </c>
      <c r="D47" s="48"/>
      <c r="E47" s="34">
        <v>21848174847</v>
      </c>
      <c r="F47" s="34">
        <v>26628045460</v>
      </c>
      <c r="G47" s="34">
        <v>23289127208</v>
      </c>
      <c r="H47" s="33">
        <f t="shared" si="0"/>
        <v>87.5</v>
      </c>
      <c r="I47" s="62"/>
      <c r="J47" s="62"/>
      <c r="K47" s="62"/>
      <c r="L47" s="62"/>
      <c r="M47" s="62"/>
      <c r="N47" s="62"/>
      <c r="O47" s="62"/>
      <c r="P47" s="62"/>
    </row>
    <row r="48" spans="1:16" ht="15.75" customHeight="1">
      <c r="A48" s="46"/>
      <c r="B48" s="46"/>
      <c r="C48" s="46" t="s">
        <v>265</v>
      </c>
      <c r="D48" s="48"/>
      <c r="E48" s="34">
        <v>32568170541</v>
      </c>
      <c r="F48" s="34">
        <v>29551435587</v>
      </c>
      <c r="G48" s="34">
        <v>33016687372</v>
      </c>
      <c r="H48" s="33">
        <f t="shared" si="0"/>
        <v>111.7</v>
      </c>
      <c r="I48" s="63"/>
      <c r="J48" s="62"/>
      <c r="K48" s="62"/>
      <c r="L48" s="62"/>
      <c r="M48" s="62"/>
      <c r="N48" s="62"/>
      <c r="O48" s="62"/>
      <c r="P48" s="62"/>
    </row>
    <row r="49" spans="1:16" ht="15.75" customHeight="1">
      <c r="A49" s="46"/>
      <c r="B49" s="46"/>
      <c r="C49" s="46" t="s">
        <v>266</v>
      </c>
      <c r="D49" s="48"/>
      <c r="E49" s="34">
        <v>5581519323</v>
      </c>
      <c r="F49" s="34">
        <v>6271738423</v>
      </c>
      <c r="G49" s="34">
        <v>6644077001</v>
      </c>
      <c r="H49" s="33">
        <f t="shared" si="0"/>
        <v>105.9</v>
      </c>
      <c r="I49" s="63"/>
      <c r="J49" s="62"/>
      <c r="K49" s="62"/>
      <c r="L49" s="62"/>
      <c r="M49" s="62"/>
      <c r="N49" s="62"/>
      <c r="O49" s="62"/>
      <c r="P49" s="62"/>
    </row>
    <row r="50" spans="1:16" ht="15.75" customHeight="1">
      <c r="A50" s="46"/>
      <c r="B50" s="46"/>
      <c r="C50" s="46" t="s">
        <v>267</v>
      </c>
      <c r="D50" s="48"/>
      <c r="E50" s="34">
        <v>10819470492</v>
      </c>
      <c r="F50" s="34">
        <v>10878897979</v>
      </c>
      <c r="G50" s="34">
        <v>12473514595</v>
      </c>
      <c r="H50" s="33">
        <f t="shared" si="0"/>
        <v>114.7</v>
      </c>
      <c r="I50" s="62"/>
      <c r="J50" s="62"/>
      <c r="K50" s="62"/>
      <c r="L50" s="62"/>
      <c r="M50" s="62"/>
      <c r="N50" s="62"/>
      <c r="O50" s="62"/>
      <c r="P50" s="62"/>
    </row>
    <row r="51" spans="1:16" ht="15.75" customHeight="1">
      <c r="A51" s="46"/>
      <c r="B51" s="46"/>
      <c r="C51" s="46" t="s">
        <v>268</v>
      </c>
      <c r="D51" s="48"/>
      <c r="E51" s="34">
        <v>18655867024</v>
      </c>
      <c r="F51" s="34">
        <v>19976472177</v>
      </c>
      <c r="G51" s="34">
        <v>21548054883</v>
      </c>
      <c r="H51" s="33">
        <f t="shared" si="0"/>
        <v>107.9</v>
      </c>
      <c r="I51" s="1"/>
      <c r="J51" s="1"/>
      <c r="K51" s="1"/>
      <c r="L51" s="1"/>
      <c r="M51" s="1"/>
      <c r="N51" s="1"/>
      <c r="O51" s="1"/>
      <c r="P51" s="1"/>
    </row>
    <row r="52" spans="1:16" ht="15.75" customHeight="1">
      <c r="A52" s="46"/>
      <c r="B52" s="46"/>
      <c r="C52" s="46" t="s">
        <v>269</v>
      </c>
      <c r="D52" s="48"/>
      <c r="E52" s="34">
        <v>4034007618</v>
      </c>
      <c r="F52" s="34">
        <v>6776108645</v>
      </c>
      <c r="G52" s="34">
        <v>5780047657</v>
      </c>
      <c r="H52" s="33">
        <f t="shared" si="0"/>
        <v>85.3</v>
      </c>
      <c r="I52" s="63"/>
      <c r="J52" s="63"/>
      <c r="K52" s="63"/>
      <c r="L52" s="63"/>
      <c r="M52" s="63"/>
      <c r="N52" s="63"/>
      <c r="O52" s="63"/>
      <c r="P52" s="63"/>
    </row>
    <row r="53" spans="1:16" ht="15.75" customHeight="1">
      <c r="A53" s="46"/>
      <c r="B53" s="46"/>
      <c r="C53" s="46" t="s">
        <v>270</v>
      </c>
      <c r="D53" s="48"/>
      <c r="E53" s="34">
        <v>3628634441</v>
      </c>
      <c r="F53" s="34">
        <v>5450492910</v>
      </c>
      <c r="G53" s="34">
        <v>4689686248</v>
      </c>
      <c r="H53" s="33">
        <f t="shared" si="0"/>
        <v>86</v>
      </c>
      <c r="I53" s="64"/>
      <c r="J53" s="64"/>
      <c r="K53" s="64"/>
      <c r="L53" s="64"/>
      <c r="M53" s="64"/>
      <c r="N53" s="64"/>
      <c r="O53" s="64"/>
      <c r="P53" s="64"/>
    </row>
    <row r="54" spans="1:8" ht="4.5" customHeight="1" thickBot="1">
      <c r="A54" s="65"/>
      <c r="B54" s="65"/>
      <c r="C54" s="65"/>
      <c r="D54" s="66"/>
      <c r="E54" s="12"/>
      <c r="F54" s="12"/>
      <c r="G54" s="12"/>
      <c r="H54" s="14"/>
    </row>
    <row r="55" ht="4.5" customHeight="1">
      <c r="M55" s="67"/>
    </row>
    <row r="56" spans="1:15" ht="11.25">
      <c r="A56" s="63" t="s">
        <v>44</v>
      </c>
      <c r="N56" s="67"/>
      <c r="O56" s="67"/>
    </row>
    <row r="57" ht="11.25">
      <c r="A57" s="63" t="s">
        <v>45</v>
      </c>
    </row>
  </sheetData>
  <sheetProtection/>
  <mergeCells count="20">
    <mergeCell ref="A1:H1"/>
    <mergeCell ref="I1:P1"/>
    <mergeCell ref="A5:C5"/>
    <mergeCell ref="I5:K5"/>
    <mergeCell ref="A7:C7"/>
    <mergeCell ref="J7:K7"/>
    <mergeCell ref="B8:C8"/>
    <mergeCell ref="B10:C10"/>
    <mergeCell ref="J10:K10"/>
    <mergeCell ref="J19:K19"/>
    <mergeCell ref="B20:C20"/>
    <mergeCell ref="J23:K23"/>
    <mergeCell ref="J43:K43"/>
    <mergeCell ref="B46:C46"/>
    <mergeCell ref="B25:C25"/>
    <mergeCell ref="J25:K25"/>
    <mergeCell ref="B32:C32"/>
    <mergeCell ref="B36:C36"/>
    <mergeCell ref="J41:K41"/>
    <mergeCell ref="B42:C42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120" zoomScaleNormal="120" zoomScaleSheetLayoutView="120" zoomScalePageLayoutView="0" workbookViewId="0" topLeftCell="A1">
      <pane ySplit="6" topLeftCell="A7" activePane="bottomLeft" state="frozen"/>
      <selection pane="topLeft" activeCell="A1" sqref="A1"/>
      <selection pane="bottomLeft" activeCell="A1" sqref="A1:G1"/>
    </sheetView>
  </sheetViews>
  <sheetFormatPr defaultColWidth="8.796875" defaultRowHeight="14.25"/>
  <cols>
    <col min="1" max="1" width="1.59765625" style="2" customWidth="1"/>
    <col min="2" max="2" width="17.59765625" style="2" customWidth="1"/>
    <col min="3" max="3" width="0.8984375" style="2" customWidth="1"/>
    <col min="4" max="7" width="17.59765625" style="2" customWidth="1"/>
    <col min="8" max="16384" width="9" style="2" customWidth="1"/>
  </cols>
  <sheetData>
    <row r="1" spans="1:7" s="9" customFormat="1" ht="17.25">
      <c r="A1" s="260" t="s">
        <v>46</v>
      </c>
      <c r="B1" s="260"/>
      <c r="C1" s="260"/>
      <c r="D1" s="260"/>
      <c r="E1" s="260"/>
      <c r="F1" s="260"/>
      <c r="G1" s="260"/>
    </row>
    <row r="2" spans="1:7" s="9" customFormat="1" ht="17.25">
      <c r="A2" s="37"/>
      <c r="B2" s="37"/>
      <c r="C2" s="36"/>
      <c r="D2" s="36"/>
      <c r="E2" s="36"/>
      <c r="F2" s="36"/>
      <c r="G2" s="36"/>
    </row>
    <row r="3" spans="1:7" ht="11.25">
      <c r="A3" s="68"/>
      <c r="B3" s="68"/>
      <c r="C3" s="69"/>
      <c r="D3" s="69"/>
      <c r="E3" s="69"/>
      <c r="F3" s="69"/>
      <c r="G3" s="70" t="s">
        <v>47</v>
      </c>
    </row>
    <row r="4" ht="4.5" customHeight="1" thickBot="1"/>
    <row r="5" spans="1:7" ht="19.5" customHeight="1">
      <c r="A5" s="255" t="s">
        <v>198</v>
      </c>
      <c r="B5" s="255"/>
      <c r="C5" s="42"/>
      <c r="D5" s="45" t="s">
        <v>15</v>
      </c>
      <c r="E5" s="45" t="s">
        <v>16</v>
      </c>
      <c r="F5" s="45" t="s">
        <v>334</v>
      </c>
      <c r="G5" s="44" t="s">
        <v>8</v>
      </c>
    </row>
    <row r="6" spans="1:7" s="1" customFormat="1" ht="4.5" customHeight="1">
      <c r="A6" s="46"/>
      <c r="B6" s="46"/>
      <c r="C6" s="71"/>
      <c r="D6" s="11"/>
      <c r="E6" s="11"/>
      <c r="F6" s="11"/>
      <c r="G6" s="13"/>
    </row>
    <row r="7" spans="1:7" ht="19.5" customHeight="1">
      <c r="A7" s="258" t="s">
        <v>48</v>
      </c>
      <c r="B7" s="258"/>
      <c r="C7" s="72"/>
      <c r="D7" s="34">
        <v>64578500000</v>
      </c>
      <c r="E7" s="34">
        <v>58139000000</v>
      </c>
      <c r="F7" s="34">
        <v>56465600000</v>
      </c>
      <c r="G7" s="73">
        <f aca="true" t="shared" si="0" ref="G7:G20">ROUND(F7/E7*100,1)</f>
        <v>97.1</v>
      </c>
    </row>
    <row r="8" spans="1:7" ht="19.5" customHeight="1">
      <c r="A8" s="46"/>
      <c r="B8" s="46" t="s">
        <v>49</v>
      </c>
      <c r="C8" s="48"/>
      <c r="D8" s="34">
        <v>4629900000</v>
      </c>
      <c r="E8" s="34">
        <v>3372900000</v>
      </c>
      <c r="F8" s="34">
        <v>2475800000</v>
      </c>
      <c r="G8" s="73">
        <f t="shared" si="0"/>
        <v>73.4</v>
      </c>
    </row>
    <row r="9" spans="1:7" ht="19.5" customHeight="1">
      <c r="A9" s="74"/>
      <c r="B9" s="46" t="s">
        <v>50</v>
      </c>
      <c r="C9" s="48"/>
      <c r="D9" s="34">
        <v>1053900000</v>
      </c>
      <c r="E9" s="34">
        <v>754400000</v>
      </c>
      <c r="F9" s="34">
        <v>49400000</v>
      </c>
      <c r="G9" s="73">
        <f t="shared" si="0"/>
        <v>6.5</v>
      </c>
    </row>
    <row r="10" spans="1:7" ht="19.5" customHeight="1">
      <c r="A10" s="74"/>
      <c r="B10" s="46" t="s">
        <v>51</v>
      </c>
      <c r="C10" s="48"/>
      <c r="D10" s="34">
        <v>696600000</v>
      </c>
      <c r="E10" s="34">
        <v>27000000</v>
      </c>
      <c r="F10" s="34">
        <v>33000000</v>
      </c>
      <c r="G10" s="73">
        <f t="shared" si="0"/>
        <v>122.2</v>
      </c>
    </row>
    <row r="11" spans="1:7" ht="19.5" customHeight="1">
      <c r="A11" s="74"/>
      <c r="B11" s="46" t="s">
        <v>52</v>
      </c>
      <c r="C11" s="48"/>
      <c r="D11" s="34" t="s">
        <v>13</v>
      </c>
      <c r="E11" s="34">
        <v>40100000</v>
      </c>
      <c r="F11" s="34">
        <v>35000000</v>
      </c>
      <c r="G11" s="73">
        <f t="shared" si="0"/>
        <v>87.3</v>
      </c>
    </row>
    <row r="12" spans="1:7" ht="19.5" customHeight="1">
      <c r="A12" s="74"/>
      <c r="B12" s="46" t="s">
        <v>53</v>
      </c>
      <c r="C12" s="48"/>
      <c r="D12" s="34">
        <v>3126100000</v>
      </c>
      <c r="E12" s="34">
        <v>2751300000</v>
      </c>
      <c r="F12" s="34">
        <v>3512000000</v>
      </c>
      <c r="G12" s="73">
        <f t="shared" si="0"/>
        <v>127.6</v>
      </c>
    </row>
    <row r="13" spans="1:7" ht="19.5" customHeight="1">
      <c r="A13" s="74"/>
      <c r="B13" s="46" t="s">
        <v>54</v>
      </c>
      <c r="C13" s="48"/>
      <c r="D13" s="34">
        <v>2155500000</v>
      </c>
      <c r="E13" s="34">
        <v>1043900000</v>
      </c>
      <c r="F13" s="34">
        <v>6456600000</v>
      </c>
      <c r="G13" s="73">
        <f t="shared" si="0"/>
        <v>618.5</v>
      </c>
    </row>
    <row r="14" spans="1:7" ht="19.5" customHeight="1">
      <c r="A14" s="74"/>
      <c r="B14" s="46" t="s">
        <v>55</v>
      </c>
      <c r="C14" s="48"/>
      <c r="D14" s="34">
        <v>11507100000</v>
      </c>
      <c r="E14" s="34">
        <v>13724100000</v>
      </c>
      <c r="F14" s="34">
        <v>13212100000</v>
      </c>
      <c r="G14" s="73">
        <f t="shared" si="0"/>
        <v>96.3</v>
      </c>
    </row>
    <row r="15" spans="1:7" ht="19.5" customHeight="1">
      <c r="A15" s="74"/>
      <c r="B15" s="46" t="s">
        <v>56</v>
      </c>
      <c r="C15" s="48"/>
      <c r="D15" s="34">
        <v>358000000</v>
      </c>
      <c r="E15" s="34">
        <v>280700000</v>
      </c>
      <c r="F15" s="34">
        <v>399400000</v>
      </c>
      <c r="G15" s="73">
        <f t="shared" si="0"/>
        <v>142.3</v>
      </c>
    </row>
    <row r="16" spans="1:7" ht="19.5" customHeight="1">
      <c r="A16" s="74"/>
      <c r="B16" s="46" t="s">
        <v>57</v>
      </c>
      <c r="C16" s="48"/>
      <c r="D16" s="34">
        <v>1871800000</v>
      </c>
      <c r="E16" s="34">
        <v>1558000000</v>
      </c>
      <c r="F16" s="34">
        <v>2121200000</v>
      </c>
      <c r="G16" s="73">
        <f t="shared" si="0"/>
        <v>136.1</v>
      </c>
    </row>
    <row r="17" spans="1:7" ht="19.5" customHeight="1">
      <c r="A17" s="74"/>
      <c r="B17" s="46" t="s">
        <v>58</v>
      </c>
      <c r="C17" s="48"/>
      <c r="D17" s="34">
        <v>201100000</v>
      </c>
      <c r="E17" s="34">
        <v>401100000</v>
      </c>
      <c r="F17" s="34">
        <v>618600000</v>
      </c>
      <c r="G17" s="73">
        <f t="shared" si="0"/>
        <v>154.2</v>
      </c>
    </row>
    <row r="18" spans="1:7" ht="19.5" customHeight="1">
      <c r="A18" s="74"/>
      <c r="B18" s="46" t="s">
        <v>59</v>
      </c>
      <c r="C18" s="48"/>
      <c r="D18" s="34" t="s">
        <v>13</v>
      </c>
      <c r="E18" s="34" t="s">
        <v>13</v>
      </c>
      <c r="F18" s="34" t="s">
        <v>13</v>
      </c>
      <c r="G18" s="34" t="s">
        <v>271</v>
      </c>
    </row>
    <row r="19" spans="1:7" ht="19.5" customHeight="1">
      <c r="A19" s="74"/>
      <c r="B19" s="46" t="s">
        <v>60</v>
      </c>
      <c r="C19" s="48"/>
      <c r="D19" s="34" t="s">
        <v>13</v>
      </c>
      <c r="E19" s="34" t="s">
        <v>13</v>
      </c>
      <c r="F19" s="34" t="s">
        <v>13</v>
      </c>
      <c r="G19" s="34" t="s">
        <v>271</v>
      </c>
    </row>
    <row r="20" spans="1:7" ht="19.5" customHeight="1">
      <c r="A20" s="74"/>
      <c r="B20" s="74" t="s">
        <v>61</v>
      </c>
      <c r="C20" s="53"/>
      <c r="D20" s="34">
        <v>38978500000</v>
      </c>
      <c r="E20" s="34">
        <v>34185500000</v>
      </c>
      <c r="F20" s="34">
        <v>27552500000</v>
      </c>
      <c r="G20" s="73">
        <f t="shared" si="0"/>
        <v>80.6</v>
      </c>
    </row>
    <row r="21" spans="1:7" ht="19.5" customHeight="1">
      <c r="A21" s="74"/>
      <c r="B21" s="74" t="s">
        <v>62</v>
      </c>
      <c r="C21" s="53"/>
      <c r="D21" s="34" t="s">
        <v>13</v>
      </c>
      <c r="E21" s="34" t="s">
        <v>13</v>
      </c>
      <c r="F21" s="34" t="s">
        <v>13</v>
      </c>
      <c r="G21" s="34" t="s">
        <v>271</v>
      </c>
    </row>
    <row r="22" spans="1:7" ht="19.5" customHeight="1">
      <c r="A22" s="74"/>
      <c r="B22" s="74" t="s">
        <v>63</v>
      </c>
      <c r="C22" s="53"/>
      <c r="D22" s="34" t="s">
        <v>13</v>
      </c>
      <c r="E22" s="32" t="s">
        <v>13</v>
      </c>
      <c r="F22" s="32" t="s">
        <v>13</v>
      </c>
      <c r="G22" s="32" t="s">
        <v>271</v>
      </c>
    </row>
    <row r="23" spans="1:7" ht="19.5" customHeight="1">
      <c r="A23" s="62"/>
      <c r="B23" s="75" t="s">
        <v>64</v>
      </c>
      <c r="C23" s="53"/>
      <c r="D23" s="32" t="s">
        <v>13</v>
      </c>
      <c r="E23" s="32" t="s">
        <v>13</v>
      </c>
      <c r="F23" s="32" t="s">
        <v>13</v>
      </c>
      <c r="G23" s="32" t="s">
        <v>271</v>
      </c>
    </row>
    <row r="24" spans="1:7" ht="4.5" customHeight="1" thickBot="1">
      <c r="A24" s="76"/>
      <c r="B24" s="76"/>
      <c r="C24" s="77"/>
      <c r="D24" s="12"/>
      <c r="E24" s="12"/>
      <c r="F24" s="12"/>
      <c r="G24" s="78"/>
    </row>
    <row r="25" spans="4:7" s="1" customFormat="1" ht="4.5" customHeight="1">
      <c r="D25" s="79"/>
      <c r="E25" s="79"/>
      <c r="F25" s="79"/>
      <c r="G25" s="80"/>
    </row>
    <row r="26" spans="1:7" ht="11.25">
      <c r="A26" s="81" t="s">
        <v>44</v>
      </c>
      <c r="B26" s="1"/>
      <c r="C26" s="1"/>
      <c r="D26" s="1"/>
      <c r="E26" s="1"/>
      <c r="F26" s="1"/>
      <c r="G26" s="1"/>
    </row>
    <row r="27" spans="1:3" ht="11.25">
      <c r="A27" s="81" t="s">
        <v>65</v>
      </c>
      <c r="C27" s="1"/>
    </row>
    <row r="28" spans="4:6" ht="11.25">
      <c r="D28" s="29"/>
      <c r="E28" s="29"/>
      <c r="F28" s="29"/>
    </row>
    <row r="29" spans="4:6" ht="11.25">
      <c r="D29" s="29"/>
      <c r="E29" s="29"/>
      <c r="F29" s="29"/>
    </row>
    <row r="30" ht="11.25">
      <c r="F30" s="29"/>
    </row>
  </sheetData>
  <sheetProtection/>
  <mergeCells count="3">
    <mergeCell ref="A1:G1"/>
    <mergeCell ref="A5:B5"/>
    <mergeCell ref="A7:B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&amp;L&amp;"+,標準"&amp;9 21　財政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20" zoomScaleNormal="120" zoomScaleSheetLayoutView="120" zoomScalePageLayoutView="0" workbookViewId="0" topLeftCell="A1">
      <selection activeCell="A1" sqref="A1:G1"/>
    </sheetView>
  </sheetViews>
  <sheetFormatPr defaultColWidth="8.796875" defaultRowHeight="14.25"/>
  <cols>
    <col min="1" max="1" width="3" style="17" bestFit="1" customWidth="1"/>
    <col min="2" max="2" width="38.8984375" style="17" bestFit="1" customWidth="1"/>
    <col min="3" max="3" width="0.8984375" style="17" customWidth="1"/>
    <col min="4" max="4" width="14.3984375" style="17" customWidth="1"/>
    <col min="5" max="5" width="14.5" style="17" customWidth="1"/>
    <col min="6" max="6" width="14.09765625" style="17" customWidth="1"/>
    <col min="7" max="7" width="12.3984375" style="17" customWidth="1"/>
    <col min="8" max="16384" width="9" style="17" customWidth="1"/>
  </cols>
  <sheetData>
    <row r="1" spans="1:7" s="83" customFormat="1" ht="17.25">
      <c r="A1" s="262" t="s">
        <v>272</v>
      </c>
      <c r="B1" s="262"/>
      <c r="C1" s="262"/>
      <c r="D1" s="262"/>
      <c r="E1" s="262"/>
      <c r="F1" s="262"/>
      <c r="G1" s="262"/>
    </row>
    <row r="2" spans="1:7" s="83" customFormat="1" ht="15" customHeight="1">
      <c r="A2" s="82"/>
      <c r="B2" s="82"/>
      <c r="C2" s="82"/>
      <c r="D2" s="82"/>
      <c r="E2" s="82"/>
      <c r="F2" s="82"/>
      <c r="G2" s="82"/>
    </row>
    <row r="3" spans="1:7" ht="12" customHeight="1">
      <c r="A3" s="23" t="s">
        <v>273</v>
      </c>
      <c r="C3" s="84"/>
      <c r="D3" s="29"/>
      <c r="E3" s="29"/>
      <c r="F3" s="29"/>
      <c r="G3" s="85" t="s">
        <v>274</v>
      </c>
    </row>
    <row r="4" spans="1:7" ht="4.5" customHeight="1" thickBot="1">
      <c r="A4" s="86"/>
      <c r="C4" s="86"/>
      <c r="E4" s="86"/>
      <c r="F4" s="86"/>
      <c r="G4" s="86"/>
    </row>
    <row r="5" spans="1:7" ht="15" customHeight="1">
      <c r="A5" s="263" t="s">
        <v>66</v>
      </c>
      <c r="B5" s="263"/>
      <c r="C5" s="15"/>
      <c r="D5" s="35" t="s">
        <v>15</v>
      </c>
      <c r="E5" s="87" t="s">
        <v>16</v>
      </c>
      <c r="F5" s="87" t="s">
        <v>334</v>
      </c>
      <c r="G5" s="87" t="s">
        <v>67</v>
      </c>
    </row>
    <row r="6" spans="1:7" ht="4.5" customHeight="1">
      <c r="A6" s="19"/>
      <c r="B6" s="25"/>
      <c r="C6" s="88"/>
      <c r="D6" s="89"/>
      <c r="E6" s="89"/>
      <c r="F6" s="89"/>
      <c r="G6" s="90"/>
    </row>
    <row r="7" spans="1:7" ht="15" customHeight="1">
      <c r="A7" s="91"/>
      <c r="B7" s="19" t="s">
        <v>68</v>
      </c>
      <c r="C7" s="16"/>
      <c r="D7" s="32">
        <v>110363246240</v>
      </c>
      <c r="E7" s="32">
        <v>110814336035</v>
      </c>
      <c r="F7" s="32">
        <v>117029661742</v>
      </c>
      <c r="G7" s="33">
        <f aca="true" t="shared" si="0" ref="G7:G28">ROUND(F7/E7*100,1)</f>
        <v>105.6</v>
      </c>
    </row>
    <row r="8" spans="1:7" ht="15" customHeight="1">
      <c r="A8" s="92">
        <v>1</v>
      </c>
      <c r="B8" s="93" t="s">
        <v>275</v>
      </c>
      <c r="C8" s="94"/>
      <c r="D8" s="32">
        <v>279621186</v>
      </c>
      <c r="E8" s="32">
        <v>274988218</v>
      </c>
      <c r="F8" s="32">
        <v>298852133</v>
      </c>
      <c r="G8" s="33">
        <f t="shared" si="0"/>
        <v>108.7</v>
      </c>
    </row>
    <row r="9" spans="1:7" ht="15" customHeight="1">
      <c r="A9" s="92">
        <v>2</v>
      </c>
      <c r="B9" s="93" t="s">
        <v>69</v>
      </c>
      <c r="C9" s="94"/>
      <c r="D9" s="32">
        <v>1926743453</v>
      </c>
      <c r="E9" s="32">
        <v>1490322353</v>
      </c>
      <c r="F9" s="32">
        <v>1556457224</v>
      </c>
      <c r="G9" s="33">
        <f t="shared" si="0"/>
        <v>104.4</v>
      </c>
    </row>
    <row r="10" spans="1:7" ht="15" customHeight="1">
      <c r="A10" s="92">
        <v>3</v>
      </c>
      <c r="B10" s="93" t="s">
        <v>276</v>
      </c>
      <c r="C10" s="94"/>
      <c r="D10" s="32">
        <v>864443210</v>
      </c>
      <c r="E10" s="32">
        <v>979747450</v>
      </c>
      <c r="F10" s="95">
        <v>1055525416</v>
      </c>
      <c r="G10" s="33">
        <f t="shared" si="0"/>
        <v>107.7</v>
      </c>
    </row>
    <row r="11" spans="1:7" ht="15" customHeight="1">
      <c r="A11" s="92">
        <v>4</v>
      </c>
      <c r="B11" s="93" t="s">
        <v>277</v>
      </c>
      <c r="C11" s="94"/>
      <c r="D11" s="32">
        <v>393574672</v>
      </c>
      <c r="E11" s="32">
        <v>388450075</v>
      </c>
      <c r="F11" s="32">
        <v>380092418</v>
      </c>
      <c r="G11" s="33">
        <f t="shared" si="0"/>
        <v>97.8</v>
      </c>
    </row>
    <row r="12" spans="1:7" ht="15" customHeight="1">
      <c r="A12" s="92">
        <v>5</v>
      </c>
      <c r="B12" s="93" t="s">
        <v>70</v>
      </c>
      <c r="C12" s="94"/>
      <c r="D12" s="32">
        <v>336888906</v>
      </c>
      <c r="E12" s="32">
        <v>330494779</v>
      </c>
      <c r="F12" s="32">
        <v>281060090</v>
      </c>
      <c r="G12" s="33">
        <f t="shared" si="0"/>
        <v>85</v>
      </c>
    </row>
    <row r="13" spans="1:7" ht="15" customHeight="1">
      <c r="A13" s="92">
        <v>6</v>
      </c>
      <c r="B13" s="19" t="s">
        <v>278</v>
      </c>
      <c r="C13" s="16"/>
      <c r="D13" s="32">
        <v>15214600003</v>
      </c>
      <c r="E13" s="32">
        <v>15317682147</v>
      </c>
      <c r="F13" s="32">
        <v>14020127608</v>
      </c>
      <c r="G13" s="33">
        <f t="shared" si="0"/>
        <v>91.5</v>
      </c>
    </row>
    <row r="14" spans="1:7" ht="15" customHeight="1">
      <c r="A14" s="92">
        <v>7</v>
      </c>
      <c r="B14" s="93" t="s">
        <v>279</v>
      </c>
      <c r="C14" s="94"/>
      <c r="D14" s="32">
        <v>249174091</v>
      </c>
      <c r="E14" s="32">
        <v>305338092</v>
      </c>
      <c r="F14" s="32">
        <v>356092550</v>
      </c>
      <c r="G14" s="33">
        <f t="shared" si="0"/>
        <v>116.6</v>
      </c>
    </row>
    <row r="15" spans="1:7" ht="15" customHeight="1">
      <c r="A15" s="92">
        <v>8</v>
      </c>
      <c r="B15" s="19" t="s">
        <v>280</v>
      </c>
      <c r="C15" s="16"/>
      <c r="D15" s="32">
        <v>769417199</v>
      </c>
      <c r="E15" s="32">
        <v>692861419</v>
      </c>
      <c r="F15" s="32">
        <v>531568776</v>
      </c>
      <c r="G15" s="33">
        <f t="shared" si="0"/>
        <v>76.7</v>
      </c>
    </row>
    <row r="16" spans="1:7" ht="15" customHeight="1">
      <c r="A16" s="92">
        <v>9</v>
      </c>
      <c r="B16" s="93" t="s">
        <v>281</v>
      </c>
      <c r="C16" s="94"/>
      <c r="D16" s="32">
        <v>380852589</v>
      </c>
      <c r="E16" s="32">
        <v>983553013</v>
      </c>
      <c r="F16" s="32">
        <v>476556981</v>
      </c>
      <c r="G16" s="33">
        <f t="shared" si="0"/>
        <v>48.5</v>
      </c>
    </row>
    <row r="17" spans="1:7" ht="15" customHeight="1">
      <c r="A17" s="92">
        <v>10</v>
      </c>
      <c r="B17" s="19" t="s">
        <v>282</v>
      </c>
      <c r="C17" s="16"/>
      <c r="D17" s="32">
        <v>55114834</v>
      </c>
      <c r="E17" s="32">
        <v>68643351</v>
      </c>
      <c r="F17" s="32">
        <v>76738735</v>
      </c>
      <c r="G17" s="33">
        <f t="shared" si="0"/>
        <v>111.8</v>
      </c>
    </row>
    <row r="18" spans="1:7" ht="15" customHeight="1">
      <c r="A18" s="92">
        <v>11</v>
      </c>
      <c r="B18" s="93" t="s">
        <v>283</v>
      </c>
      <c r="C18" s="94"/>
      <c r="D18" s="32">
        <v>2906942147</v>
      </c>
      <c r="E18" s="32">
        <v>3819562192</v>
      </c>
      <c r="F18" s="32">
        <v>4045161241</v>
      </c>
      <c r="G18" s="33">
        <f t="shared" si="0"/>
        <v>105.9</v>
      </c>
    </row>
    <row r="19" spans="1:7" ht="15" customHeight="1">
      <c r="A19" s="92">
        <v>12</v>
      </c>
      <c r="B19" s="93" t="s">
        <v>284</v>
      </c>
      <c r="C19" s="94"/>
      <c r="D19" s="32">
        <v>573085493</v>
      </c>
      <c r="E19" s="32">
        <v>481164672</v>
      </c>
      <c r="F19" s="32">
        <v>679305335</v>
      </c>
      <c r="G19" s="33">
        <f t="shared" si="0"/>
        <v>141.2</v>
      </c>
    </row>
    <row r="20" spans="1:7" ht="15" customHeight="1">
      <c r="A20" s="92">
        <v>13</v>
      </c>
      <c r="B20" s="19" t="s">
        <v>71</v>
      </c>
      <c r="C20" s="16"/>
      <c r="D20" s="32">
        <v>268632937</v>
      </c>
      <c r="E20" s="32">
        <v>1743018864</v>
      </c>
      <c r="F20" s="32">
        <v>585393961</v>
      </c>
      <c r="G20" s="33">
        <f t="shared" si="0"/>
        <v>33.6</v>
      </c>
    </row>
    <row r="21" spans="1:7" ht="15" customHeight="1">
      <c r="A21" s="92">
        <v>14</v>
      </c>
      <c r="B21" s="19" t="s">
        <v>285</v>
      </c>
      <c r="C21" s="16"/>
      <c r="D21" s="32" t="s">
        <v>13</v>
      </c>
      <c r="E21" s="32" t="s">
        <v>13</v>
      </c>
      <c r="F21" s="32" t="s">
        <v>13</v>
      </c>
      <c r="G21" s="33" t="s">
        <v>13</v>
      </c>
    </row>
    <row r="22" spans="1:7" ht="15" customHeight="1">
      <c r="A22" s="92">
        <v>15</v>
      </c>
      <c r="B22" s="93" t="s">
        <v>286</v>
      </c>
      <c r="C22" s="94"/>
      <c r="D22" s="32">
        <v>347099400</v>
      </c>
      <c r="E22" s="32">
        <v>347446568</v>
      </c>
      <c r="F22" s="32">
        <v>262980579</v>
      </c>
      <c r="G22" s="33">
        <f t="shared" si="0"/>
        <v>75.7</v>
      </c>
    </row>
    <row r="23" spans="1:7" ht="15" customHeight="1">
      <c r="A23" s="92">
        <v>16</v>
      </c>
      <c r="B23" s="93" t="s">
        <v>72</v>
      </c>
      <c r="C23" s="94"/>
      <c r="D23" s="32">
        <v>440341056</v>
      </c>
      <c r="E23" s="32">
        <v>656000213</v>
      </c>
      <c r="F23" s="32">
        <v>804070322</v>
      </c>
      <c r="G23" s="33">
        <f t="shared" si="0"/>
        <v>122.6</v>
      </c>
    </row>
    <row r="24" spans="1:7" ht="15" customHeight="1">
      <c r="A24" s="92">
        <v>17</v>
      </c>
      <c r="B24" s="93" t="s">
        <v>287</v>
      </c>
      <c r="C24" s="94"/>
      <c r="D24" s="32">
        <v>3279363362</v>
      </c>
      <c r="E24" s="32">
        <v>2272508342</v>
      </c>
      <c r="F24" s="32">
        <v>7741843464</v>
      </c>
      <c r="G24" s="33">
        <f t="shared" si="0"/>
        <v>340.7</v>
      </c>
    </row>
    <row r="25" spans="1:7" ht="15" customHeight="1">
      <c r="A25" s="92">
        <v>18</v>
      </c>
      <c r="B25" s="19" t="s">
        <v>288</v>
      </c>
      <c r="C25" s="16"/>
      <c r="D25" s="34">
        <v>135708337</v>
      </c>
      <c r="E25" s="34">
        <v>160638535</v>
      </c>
      <c r="F25" s="34">
        <v>118300576</v>
      </c>
      <c r="G25" s="33">
        <f t="shared" si="0"/>
        <v>73.6</v>
      </c>
    </row>
    <row r="26" spans="1:7" ht="15" customHeight="1">
      <c r="A26" s="92">
        <v>19</v>
      </c>
      <c r="B26" s="93" t="s">
        <v>289</v>
      </c>
      <c r="C26" s="94"/>
      <c r="D26" s="34" t="s">
        <v>13</v>
      </c>
      <c r="E26" s="34" t="s">
        <v>13</v>
      </c>
      <c r="F26" s="34" t="s">
        <v>13</v>
      </c>
      <c r="G26" s="34" t="s">
        <v>13</v>
      </c>
    </row>
    <row r="27" spans="1:7" ht="15" customHeight="1">
      <c r="A27" s="92">
        <v>20</v>
      </c>
      <c r="B27" s="93" t="s">
        <v>73</v>
      </c>
      <c r="C27" s="20"/>
      <c r="D27" s="34">
        <v>349383896</v>
      </c>
      <c r="E27" s="34">
        <v>462513008</v>
      </c>
      <c r="F27" s="34">
        <v>365832745</v>
      </c>
      <c r="G27" s="33">
        <f t="shared" si="0"/>
        <v>79.1</v>
      </c>
    </row>
    <row r="28" spans="1:7" ht="15" customHeight="1">
      <c r="A28" s="92">
        <v>21</v>
      </c>
      <c r="B28" s="93" t="s">
        <v>74</v>
      </c>
      <c r="C28" s="20"/>
      <c r="D28" s="34">
        <v>81592259469</v>
      </c>
      <c r="E28" s="34">
        <v>80039402744</v>
      </c>
      <c r="F28" s="34">
        <v>83393701588</v>
      </c>
      <c r="G28" s="33">
        <f t="shared" si="0"/>
        <v>104.2</v>
      </c>
    </row>
    <row r="29" spans="1:7" ht="4.5" customHeight="1" thickBot="1">
      <c r="A29" s="26"/>
      <c r="B29" s="21"/>
      <c r="C29" s="22"/>
      <c r="D29" s="12"/>
      <c r="E29" s="12"/>
      <c r="F29" s="12"/>
      <c r="G29" s="14"/>
    </row>
    <row r="30" spans="1:7" ht="4.5" customHeight="1">
      <c r="A30" s="96"/>
      <c r="B30" s="23"/>
      <c r="C30" s="23"/>
      <c r="D30" s="23"/>
      <c r="E30" s="23"/>
      <c r="F30" s="23"/>
      <c r="G30" s="23"/>
    </row>
    <row r="31" spans="1:6" ht="11.25">
      <c r="A31" s="97" t="s">
        <v>75</v>
      </c>
      <c r="D31" s="29"/>
      <c r="E31" s="29"/>
      <c r="F31" s="29"/>
    </row>
    <row r="32" spans="1:6" ht="11.25">
      <c r="A32" s="97" t="s">
        <v>76</v>
      </c>
      <c r="D32" s="29"/>
      <c r="E32" s="29"/>
      <c r="F32" s="29"/>
    </row>
    <row r="33" spans="1:3" ht="13.5" customHeight="1">
      <c r="A33" s="24"/>
      <c r="B33" s="98"/>
      <c r="C33" s="98"/>
    </row>
    <row r="34" spans="1:6" ht="13.5" customHeight="1">
      <c r="A34" s="24"/>
      <c r="B34" s="98"/>
      <c r="C34" s="98"/>
      <c r="D34" s="29"/>
      <c r="E34" s="29"/>
      <c r="F34" s="29"/>
    </row>
    <row r="35" spans="1:6" ht="13.5" customHeight="1">
      <c r="A35" s="24"/>
      <c r="B35" s="98"/>
      <c r="C35" s="98"/>
      <c r="D35" s="29"/>
      <c r="E35" s="29"/>
      <c r="F35" s="29"/>
    </row>
    <row r="36" spans="1:7" s="23" customFormat="1" ht="15" customHeight="1">
      <c r="A36" s="23" t="s">
        <v>77</v>
      </c>
      <c r="C36" s="99"/>
      <c r="D36" s="100"/>
      <c r="E36" s="100"/>
      <c r="F36" s="100"/>
      <c r="G36" s="85" t="s">
        <v>274</v>
      </c>
    </row>
    <row r="37" spans="1:7" ht="4.5" customHeight="1" thickBot="1">
      <c r="A37" s="101"/>
      <c r="C37" s="86"/>
      <c r="E37" s="86"/>
      <c r="F37" s="86"/>
      <c r="G37" s="86"/>
    </row>
    <row r="38" spans="1:7" ht="15" customHeight="1">
      <c r="A38" s="263" t="s">
        <v>66</v>
      </c>
      <c r="B38" s="263"/>
      <c r="C38" s="15"/>
      <c r="D38" s="102" t="s">
        <v>15</v>
      </c>
      <c r="E38" s="103" t="s">
        <v>16</v>
      </c>
      <c r="F38" s="103" t="s">
        <v>334</v>
      </c>
      <c r="G38" s="103" t="s">
        <v>67</v>
      </c>
    </row>
    <row r="39" spans="1:7" ht="4.5" customHeight="1">
      <c r="A39" s="19"/>
      <c r="B39" s="25"/>
      <c r="C39" s="88"/>
      <c r="D39" s="89"/>
      <c r="E39" s="89"/>
      <c r="F39" s="89"/>
      <c r="G39" s="90"/>
    </row>
    <row r="40" spans="1:7" ht="15" customHeight="1">
      <c r="A40" s="91"/>
      <c r="B40" s="19" t="s">
        <v>68</v>
      </c>
      <c r="C40" s="16"/>
      <c r="D40" s="32">
        <v>105575054323</v>
      </c>
      <c r="E40" s="32">
        <v>105588077188</v>
      </c>
      <c r="F40" s="32">
        <v>104175368699</v>
      </c>
      <c r="G40" s="33">
        <f aca="true" t="shared" si="1" ref="G40:G61">ROUND(F40/E40*100,1)</f>
        <v>98.7</v>
      </c>
    </row>
    <row r="41" spans="1:7" ht="15" customHeight="1">
      <c r="A41" s="92">
        <v>1</v>
      </c>
      <c r="B41" s="93" t="s">
        <v>275</v>
      </c>
      <c r="C41" s="94"/>
      <c r="D41" s="32">
        <v>74516618</v>
      </c>
      <c r="E41" s="32">
        <v>45373544</v>
      </c>
      <c r="F41" s="32">
        <v>208147655</v>
      </c>
      <c r="G41" s="33">
        <f t="shared" si="1"/>
        <v>458.7</v>
      </c>
    </row>
    <row r="42" spans="1:7" ht="15" customHeight="1">
      <c r="A42" s="92">
        <v>2</v>
      </c>
      <c r="B42" s="93" t="s">
        <v>69</v>
      </c>
      <c r="C42" s="94"/>
      <c r="D42" s="32">
        <v>834238832</v>
      </c>
      <c r="E42" s="32">
        <v>339673000</v>
      </c>
      <c r="F42" s="32">
        <v>247427710</v>
      </c>
      <c r="G42" s="33">
        <f t="shared" si="1"/>
        <v>72.8</v>
      </c>
    </row>
    <row r="43" spans="1:7" ht="15" customHeight="1">
      <c r="A43" s="92">
        <v>3</v>
      </c>
      <c r="B43" s="93" t="s">
        <v>276</v>
      </c>
      <c r="C43" s="94"/>
      <c r="D43" s="32">
        <v>327380760</v>
      </c>
      <c r="E43" s="32">
        <v>241328034</v>
      </c>
      <c r="F43" s="32">
        <v>77667721</v>
      </c>
      <c r="G43" s="33">
        <f t="shared" si="1"/>
        <v>32.2</v>
      </c>
    </row>
    <row r="44" spans="1:7" ht="15" customHeight="1">
      <c r="A44" s="92">
        <v>4</v>
      </c>
      <c r="B44" s="93" t="s">
        <v>277</v>
      </c>
      <c r="C44" s="94"/>
      <c r="D44" s="32">
        <v>392665193</v>
      </c>
      <c r="E44" s="32">
        <v>375499150</v>
      </c>
      <c r="F44" s="32">
        <v>370905205</v>
      </c>
      <c r="G44" s="33">
        <f t="shared" si="1"/>
        <v>98.8</v>
      </c>
    </row>
    <row r="45" spans="1:7" ht="15" customHeight="1">
      <c r="A45" s="92">
        <v>5</v>
      </c>
      <c r="B45" s="93" t="s">
        <v>70</v>
      </c>
      <c r="C45" s="94"/>
      <c r="D45" s="32">
        <v>133574218</v>
      </c>
      <c r="E45" s="32">
        <v>164044722</v>
      </c>
      <c r="F45" s="32">
        <v>171361513</v>
      </c>
      <c r="G45" s="33">
        <f t="shared" si="1"/>
        <v>104.5</v>
      </c>
    </row>
    <row r="46" spans="1:7" ht="15" customHeight="1">
      <c r="A46" s="92">
        <v>6</v>
      </c>
      <c r="B46" s="19" t="s">
        <v>278</v>
      </c>
      <c r="C46" s="16"/>
      <c r="D46" s="32">
        <v>14025333898</v>
      </c>
      <c r="E46" s="32">
        <v>14166405308</v>
      </c>
      <c r="F46" s="32">
        <v>12594975592</v>
      </c>
      <c r="G46" s="33">
        <f t="shared" si="1"/>
        <v>88.9</v>
      </c>
    </row>
    <row r="47" spans="1:7" ht="15" customHeight="1">
      <c r="A47" s="92">
        <v>7</v>
      </c>
      <c r="B47" s="93" t="s">
        <v>279</v>
      </c>
      <c r="C47" s="94"/>
      <c r="D47" s="32">
        <v>114033966</v>
      </c>
      <c r="E47" s="32">
        <v>167630811</v>
      </c>
      <c r="F47" s="32">
        <v>201201536</v>
      </c>
      <c r="G47" s="33">
        <f t="shared" si="1"/>
        <v>120</v>
      </c>
    </row>
    <row r="48" spans="1:7" ht="15" customHeight="1">
      <c r="A48" s="92">
        <v>8</v>
      </c>
      <c r="B48" s="19" t="s">
        <v>280</v>
      </c>
      <c r="C48" s="16"/>
      <c r="D48" s="32">
        <v>100316711</v>
      </c>
      <c r="E48" s="32">
        <v>182285729</v>
      </c>
      <c r="F48" s="32">
        <v>725973</v>
      </c>
      <c r="G48" s="33">
        <f t="shared" si="1"/>
        <v>0.4</v>
      </c>
    </row>
    <row r="49" spans="1:7" ht="15" customHeight="1">
      <c r="A49" s="92">
        <v>9</v>
      </c>
      <c r="B49" s="93" t="s">
        <v>281</v>
      </c>
      <c r="C49" s="94"/>
      <c r="D49" s="32">
        <v>380766214</v>
      </c>
      <c r="E49" s="32">
        <v>968981568</v>
      </c>
      <c r="F49" s="32">
        <v>466602133</v>
      </c>
      <c r="G49" s="33">
        <f t="shared" si="1"/>
        <v>48.2</v>
      </c>
    </row>
    <row r="50" spans="1:7" ht="15" customHeight="1">
      <c r="A50" s="92">
        <v>10</v>
      </c>
      <c r="B50" s="19" t="s">
        <v>282</v>
      </c>
      <c r="C50" s="16"/>
      <c r="D50" s="32">
        <v>662296</v>
      </c>
      <c r="E50" s="32">
        <v>708160</v>
      </c>
      <c r="F50" s="32">
        <v>561544</v>
      </c>
      <c r="G50" s="33">
        <f t="shared" si="1"/>
        <v>79.3</v>
      </c>
    </row>
    <row r="51" spans="1:7" ht="15" customHeight="1">
      <c r="A51" s="92">
        <v>11</v>
      </c>
      <c r="B51" s="93" t="s">
        <v>283</v>
      </c>
      <c r="C51" s="94"/>
      <c r="D51" s="32">
        <v>2898129705</v>
      </c>
      <c r="E51" s="32">
        <v>3577630179</v>
      </c>
      <c r="F51" s="32">
        <v>2119196106</v>
      </c>
      <c r="G51" s="33">
        <f t="shared" si="1"/>
        <v>59.2</v>
      </c>
    </row>
    <row r="52" spans="1:7" ht="15" customHeight="1">
      <c r="A52" s="92">
        <v>12</v>
      </c>
      <c r="B52" s="93" t="s">
        <v>284</v>
      </c>
      <c r="C52" s="94"/>
      <c r="D52" s="32">
        <v>521339149</v>
      </c>
      <c r="E52" s="32">
        <v>415512906</v>
      </c>
      <c r="F52" s="32">
        <v>595222450</v>
      </c>
      <c r="G52" s="33">
        <f t="shared" si="1"/>
        <v>143.3</v>
      </c>
    </row>
    <row r="53" spans="1:7" ht="15" customHeight="1">
      <c r="A53" s="92">
        <v>13</v>
      </c>
      <c r="B53" s="19" t="s">
        <v>71</v>
      </c>
      <c r="C53" s="16"/>
      <c r="D53" s="32">
        <v>267253872</v>
      </c>
      <c r="E53" s="32">
        <v>1704578223</v>
      </c>
      <c r="F53" s="32">
        <v>514211685</v>
      </c>
      <c r="G53" s="33">
        <f t="shared" si="1"/>
        <v>30.2</v>
      </c>
    </row>
    <row r="54" spans="1:13" ht="15" customHeight="1">
      <c r="A54" s="92">
        <v>14</v>
      </c>
      <c r="B54" s="19" t="s">
        <v>285</v>
      </c>
      <c r="C54" s="16"/>
      <c r="D54" s="32" t="s">
        <v>13</v>
      </c>
      <c r="E54" s="32" t="s">
        <v>13</v>
      </c>
      <c r="F54" s="32" t="s">
        <v>13</v>
      </c>
      <c r="G54" s="32" t="s">
        <v>13</v>
      </c>
      <c r="H54" s="19"/>
      <c r="I54" s="19"/>
      <c r="J54" s="11"/>
      <c r="K54" s="11"/>
      <c r="L54" s="11"/>
      <c r="M54" s="13"/>
    </row>
    <row r="55" spans="1:7" ht="15" customHeight="1">
      <c r="A55" s="92">
        <v>15</v>
      </c>
      <c r="B55" s="93" t="s">
        <v>286</v>
      </c>
      <c r="C55" s="94"/>
      <c r="D55" s="32">
        <v>299634851</v>
      </c>
      <c r="E55" s="32">
        <v>305231545</v>
      </c>
      <c r="F55" s="32">
        <v>215334227</v>
      </c>
      <c r="G55" s="33">
        <f t="shared" si="1"/>
        <v>70.5</v>
      </c>
    </row>
    <row r="56" spans="1:7" ht="15" customHeight="1">
      <c r="A56" s="92">
        <v>16</v>
      </c>
      <c r="B56" s="93" t="s">
        <v>72</v>
      </c>
      <c r="C56" s="94"/>
      <c r="D56" s="32">
        <v>393713082</v>
      </c>
      <c r="E56" s="32">
        <v>607803848</v>
      </c>
      <c r="F56" s="32">
        <v>738619639</v>
      </c>
      <c r="G56" s="33">
        <f t="shared" si="1"/>
        <v>121.5</v>
      </c>
    </row>
    <row r="57" spans="1:7" ht="15" customHeight="1">
      <c r="A57" s="92">
        <v>17</v>
      </c>
      <c r="B57" s="93" t="s">
        <v>287</v>
      </c>
      <c r="C57" s="94"/>
      <c r="D57" s="32">
        <v>2737065299</v>
      </c>
      <c r="E57" s="32">
        <v>1665619495</v>
      </c>
      <c r="F57" s="32">
        <v>1777933285</v>
      </c>
      <c r="G57" s="33">
        <f t="shared" si="1"/>
        <v>106.7</v>
      </c>
    </row>
    <row r="58" spans="1:7" ht="15" customHeight="1">
      <c r="A58" s="92">
        <v>18</v>
      </c>
      <c r="B58" s="19" t="s">
        <v>288</v>
      </c>
      <c r="C58" s="16"/>
      <c r="D58" s="34">
        <v>135691302</v>
      </c>
      <c r="E58" s="34">
        <v>160623959</v>
      </c>
      <c r="F58" s="34">
        <v>118297744</v>
      </c>
      <c r="G58" s="33">
        <f t="shared" si="1"/>
        <v>73.6</v>
      </c>
    </row>
    <row r="59" spans="1:7" ht="15" customHeight="1">
      <c r="A59" s="92">
        <v>19</v>
      </c>
      <c r="B59" s="93" t="s">
        <v>289</v>
      </c>
      <c r="C59" s="94"/>
      <c r="D59" s="34" t="s">
        <v>13</v>
      </c>
      <c r="E59" s="34" t="s">
        <v>13</v>
      </c>
      <c r="F59" s="34" t="s">
        <v>13</v>
      </c>
      <c r="G59" s="34" t="s">
        <v>13</v>
      </c>
    </row>
    <row r="60" spans="1:7" ht="15" customHeight="1">
      <c r="A60" s="92">
        <v>20</v>
      </c>
      <c r="B60" s="93" t="s">
        <v>73</v>
      </c>
      <c r="C60" s="20"/>
      <c r="D60" s="34">
        <v>346478888</v>
      </c>
      <c r="E60" s="34">
        <v>459744263</v>
      </c>
      <c r="F60" s="34">
        <v>363275393</v>
      </c>
      <c r="G60" s="33">
        <f t="shared" si="1"/>
        <v>79</v>
      </c>
    </row>
    <row r="61" spans="1:7" ht="15" customHeight="1">
      <c r="A61" s="92">
        <v>21</v>
      </c>
      <c r="B61" s="93" t="s">
        <v>74</v>
      </c>
      <c r="C61" s="20"/>
      <c r="D61" s="34">
        <v>81592259469</v>
      </c>
      <c r="E61" s="34">
        <v>80039402744</v>
      </c>
      <c r="F61" s="34">
        <v>83393701588</v>
      </c>
      <c r="G61" s="33">
        <f t="shared" si="1"/>
        <v>104.2</v>
      </c>
    </row>
    <row r="62" spans="1:7" ht="4.5" customHeight="1" thickBot="1">
      <c r="A62" s="26"/>
      <c r="B62" s="21"/>
      <c r="C62" s="22"/>
      <c r="D62" s="104"/>
      <c r="E62" s="12"/>
      <c r="F62" s="12"/>
      <c r="G62" s="14"/>
    </row>
    <row r="63" spans="1:3" ht="4.5" customHeight="1">
      <c r="A63" s="96"/>
      <c r="B63" s="23"/>
      <c r="C63" s="23"/>
    </row>
    <row r="64" s="23" customFormat="1" ht="11.25">
      <c r="A64" s="97" t="s">
        <v>75</v>
      </c>
    </row>
    <row r="65" ht="11.25">
      <c r="A65" s="105" t="s">
        <v>76</v>
      </c>
    </row>
  </sheetData>
  <sheetProtection/>
  <mergeCells count="3">
    <mergeCell ref="A1:G1"/>
    <mergeCell ref="A5:B5"/>
    <mergeCell ref="A38:B3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4" r:id="rId1"/>
  <headerFooter scaleWithDoc="0">
    <oddHeader>&amp;R&amp;"+,標準"&amp;9 21　財政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showGridLines="0" zoomScale="110" zoomScaleNormal="110" zoomScaleSheetLayoutView="12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I1"/>
    </sheetView>
  </sheetViews>
  <sheetFormatPr defaultColWidth="8.796875" defaultRowHeight="14.25"/>
  <cols>
    <col min="1" max="1" width="3" style="2" bestFit="1" customWidth="1"/>
    <col min="2" max="2" width="7.69921875" style="2" customWidth="1"/>
    <col min="3" max="3" width="0.8984375" style="2" customWidth="1"/>
    <col min="4" max="5" width="12.59765625" style="2" customWidth="1"/>
    <col min="6" max="6" width="12" style="2" customWidth="1"/>
    <col min="7" max="9" width="12.59765625" style="2" customWidth="1"/>
    <col min="10" max="12" width="11.59765625" style="2" customWidth="1"/>
    <col min="13" max="16" width="11.59765625" style="1" customWidth="1"/>
    <col min="17" max="17" width="0.8984375" style="1" customWidth="1"/>
    <col min="18" max="19" width="4.8984375" style="1" bestFit="1" customWidth="1"/>
    <col min="20" max="20" width="7.59765625" style="1" customWidth="1"/>
    <col min="21" max="21" width="0.8984375" style="1" customWidth="1"/>
    <col min="22" max="22" width="11.59765625" style="1" customWidth="1"/>
    <col min="23" max="24" width="11.59765625" style="2" customWidth="1"/>
    <col min="25" max="26" width="11.5" style="2" customWidth="1"/>
    <col min="27" max="35" width="11.59765625" style="2" customWidth="1"/>
    <col min="36" max="36" width="0.8984375" style="2" customWidth="1"/>
    <col min="37" max="37" width="3" style="2" bestFit="1" customWidth="1"/>
    <col min="38" max="38" width="0.1015625" style="2" customWidth="1"/>
    <col min="39" max="16384" width="9" style="2" customWidth="1"/>
  </cols>
  <sheetData>
    <row r="1" spans="1:37" s="9" customFormat="1" ht="17.25">
      <c r="A1" s="273" t="s">
        <v>290</v>
      </c>
      <c r="B1" s="273"/>
      <c r="C1" s="273"/>
      <c r="D1" s="273"/>
      <c r="E1" s="273"/>
      <c r="F1" s="273"/>
      <c r="G1" s="273"/>
      <c r="H1" s="273"/>
      <c r="I1" s="273"/>
      <c r="J1" s="273" t="s">
        <v>291</v>
      </c>
      <c r="K1" s="273"/>
      <c r="L1" s="273"/>
      <c r="M1" s="273"/>
      <c r="N1" s="273"/>
      <c r="O1" s="273"/>
      <c r="P1" s="273"/>
      <c r="Q1" s="273"/>
      <c r="R1" s="273"/>
      <c r="S1" s="273" t="s">
        <v>78</v>
      </c>
      <c r="T1" s="273"/>
      <c r="U1" s="273"/>
      <c r="V1" s="273"/>
      <c r="W1" s="273"/>
      <c r="X1" s="273"/>
      <c r="Y1" s="273"/>
      <c r="Z1" s="273"/>
      <c r="AA1" s="273"/>
      <c r="AB1" s="273"/>
      <c r="AC1" s="273" t="s">
        <v>291</v>
      </c>
      <c r="AD1" s="273"/>
      <c r="AE1" s="273"/>
      <c r="AF1" s="273"/>
      <c r="AG1" s="273"/>
      <c r="AH1" s="273"/>
      <c r="AI1" s="273"/>
      <c r="AJ1" s="273"/>
      <c r="AK1" s="273"/>
    </row>
    <row r="2" spans="1:36" s="9" customFormat="1" ht="17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</row>
    <row r="3" spans="1:37" ht="11.25">
      <c r="A3" s="107" t="s">
        <v>292</v>
      </c>
      <c r="C3" s="108"/>
      <c r="D3" s="108"/>
      <c r="E3" s="108"/>
      <c r="F3" s="109"/>
      <c r="G3" s="108"/>
      <c r="H3" s="108"/>
      <c r="I3" s="108"/>
      <c r="J3" s="108"/>
      <c r="K3" s="108"/>
      <c r="L3" s="108"/>
      <c r="Q3" s="110"/>
      <c r="R3" s="111" t="s">
        <v>79</v>
      </c>
      <c r="S3" s="112" t="s">
        <v>292</v>
      </c>
      <c r="U3" s="108"/>
      <c r="V3" s="108"/>
      <c r="W3" s="113"/>
      <c r="X3" s="113"/>
      <c r="Y3" s="108"/>
      <c r="Z3" s="108"/>
      <c r="AB3" s="108"/>
      <c r="AK3" s="111" t="s">
        <v>79</v>
      </c>
    </row>
    <row r="4" spans="1:36" s="1" customFormat="1" ht="4.5" customHeight="1" thickBot="1">
      <c r="A4" s="274"/>
      <c r="B4" s="274"/>
      <c r="C4" s="114"/>
      <c r="D4" s="115"/>
      <c r="E4" s="116"/>
      <c r="F4" s="117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8"/>
      <c r="T4" s="114"/>
      <c r="U4" s="114"/>
      <c r="V4" s="119"/>
      <c r="Z4" s="116"/>
      <c r="AA4" s="116"/>
      <c r="AB4" s="120"/>
      <c r="AI4" s="116"/>
      <c r="AJ4" s="107"/>
    </row>
    <row r="5" spans="1:37" ht="19.5" customHeight="1">
      <c r="A5" s="275" t="s">
        <v>80</v>
      </c>
      <c r="B5" s="275"/>
      <c r="C5" s="122"/>
      <c r="D5" s="278" t="s">
        <v>81</v>
      </c>
      <c r="E5" s="278" t="s">
        <v>330</v>
      </c>
      <c r="F5" s="123"/>
      <c r="G5" s="124"/>
      <c r="H5" s="124"/>
      <c r="I5" s="124"/>
      <c r="J5" s="121"/>
      <c r="K5" s="121"/>
      <c r="L5" s="124"/>
      <c r="M5" s="121"/>
      <c r="N5" s="121"/>
      <c r="O5" s="124"/>
      <c r="P5" s="124"/>
      <c r="Q5" s="125"/>
      <c r="R5" s="270" t="s">
        <v>82</v>
      </c>
      <c r="S5" s="275" t="s">
        <v>293</v>
      </c>
      <c r="T5" s="275"/>
      <c r="U5" s="125"/>
      <c r="V5" s="126"/>
      <c r="W5" s="127"/>
      <c r="X5" s="123"/>
      <c r="Y5" s="123"/>
      <c r="Z5" s="123"/>
      <c r="AA5" s="127"/>
      <c r="AB5" s="123"/>
      <c r="AC5" s="123"/>
      <c r="AD5" s="123"/>
      <c r="AE5" s="123"/>
      <c r="AF5" s="123"/>
      <c r="AG5" s="123"/>
      <c r="AH5" s="123"/>
      <c r="AI5" s="123"/>
      <c r="AJ5" s="128"/>
      <c r="AK5" s="270" t="s">
        <v>82</v>
      </c>
    </row>
    <row r="6" spans="1:37" ht="19.5" customHeight="1">
      <c r="A6" s="276"/>
      <c r="B6" s="276"/>
      <c r="C6" s="122"/>
      <c r="D6" s="279"/>
      <c r="E6" s="279"/>
      <c r="F6" s="129" t="s">
        <v>83</v>
      </c>
      <c r="G6" s="268" t="s">
        <v>294</v>
      </c>
      <c r="H6" s="268" t="s">
        <v>84</v>
      </c>
      <c r="I6" s="268" t="s">
        <v>85</v>
      </c>
      <c r="J6" s="264" t="s">
        <v>86</v>
      </c>
      <c r="K6" s="264" t="s">
        <v>87</v>
      </c>
      <c r="L6" s="268" t="s">
        <v>88</v>
      </c>
      <c r="M6" s="264" t="s">
        <v>89</v>
      </c>
      <c r="N6" s="264" t="s">
        <v>90</v>
      </c>
      <c r="O6" s="268" t="s">
        <v>91</v>
      </c>
      <c r="P6" s="269" t="s">
        <v>92</v>
      </c>
      <c r="Q6" s="130"/>
      <c r="R6" s="271"/>
      <c r="S6" s="276"/>
      <c r="T6" s="276"/>
      <c r="U6" s="131"/>
      <c r="V6" s="268" t="s">
        <v>93</v>
      </c>
      <c r="W6" s="268" t="s">
        <v>94</v>
      </c>
      <c r="X6" s="264" t="s">
        <v>95</v>
      </c>
      <c r="Y6" s="264" t="s">
        <v>295</v>
      </c>
      <c r="Z6" s="264" t="s">
        <v>296</v>
      </c>
      <c r="AA6" s="268" t="s">
        <v>96</v>
      </c>
      <c r="AB6" s="264" t="s">
        <v>97</v>
      </c>
      <c r="AC6" s="264" t="s">
        <v>297</v>
      </c>
      <c r="AD6" s="264" t="s">
        <v>298</v>
      </c>
      <c r="AE6" s="264" t="s">
        <v>329</v>
      </c>
      <c r="AF6" s="264" t="s">
        <v>299</v>
      </c>
      <c r="AG6" s="264" t="s">
        <v>300</v>
      </c>
      <c r="AH6" s="264" t="s">
        <v>301</v>
      </c>
      <c r="AI6" s="266" t="s">
        <v>302</v>
      </c>
      <c r="AJ6" s="132"/>
      <c r="AK6" s="271"/>
    </row>
    <row r="7" spans="1:37" ht="19.5" customHeight="1">
      <c r="A7" s="277"/>
      <c r="B7" s="277"/>
      <c r="C7" s="133"/>
      <c r="D7" s="280"/>
      <c r="E7" s="280"/>
      <c r="F7" s="134" t="s">
        <v>303</v>
      </c>
      <c r="G7" s="265"/>
      <c r="H7" s="265"/>
      <c r="I7" s="265"/>
      <c r="J7" s="265"/>
      <c r="K7" s="265"/>
      <c r="L7" s="265"/>
      <c r="M7" s="265"/>
      <c r="N7" s="265"/>
      <c r="O7" s="265"/>
      <c r="P7" s="267"/>
      <c r="Q7" s="135"/>
      <c r="R7" s="272"/>
      <c r="S7" s="277"/>
      <c r="T7" s="277"/>
      <c r="U7" s="136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7"/>
      <c r="AJ7" s="137"/>
      <c r="AK7" s="272"/>
    </row>
    <row r="8" spans="1:37" ht="4.5" customHeight="1">
      <c r="A8" s="138"/>
      <c r="B8" s="138"/>
      <c r="C8" s="138"/>
      <c r="D8" s="244"/>
      <c r="E8" s="139"/>
      <c r="F8" s="140"/>
      <c r="G8" s="139"/>
      <c r="H8" s="139"/>
      <c r="I8" s="139"/>
      <c r="J8" s="139"/>
      <c r="K8" s="141"/>
      <c r="L8" s="139"/>
      <c r="M8" s="139"/>
      <c r="N8" s="139"/>
      <c r="O8" s="139"/>
      <c r="P8" s="139"/>
      <c r="Q8" s="142"/>
      <c r="R8" s="143"/>
      <c r="S8" s="138"/>
      <c r="T8" s="138"/>
      <c r="U8" s="144"/>
      <c r="V8" s="139"/>
      <c r="W8" s="139"/>
      <c r="X8" s="139"/>
      <c r="Y8" s="141"/>
      <c r="Z8" s="139"/>
      <c r="AA8" s="145"/>
      <c r="AB8" s="139"/>
      <c r="AC8" s="141"/>
      <c r="AD8" s="141"/>
      <c r="AE8" s="141"/>
      <c r="AF8" s="141"/>
      <c r="AG8" s="141"/>
      <c r="AH8" s="141"/>
      <c r="AI8" s="141"/>
      <c r="AJ8" s="146"/>
      <c r="AK8" s="143"/>
    </row>
    <row r="9" spans="1:38" s="1" customFormat="1" ht="15" customHeight="1">
      <c r="A9" s="243" t="s">
        <v>320</v>
      </c>
      <c r="B9" s="147" t="s">
        <v>98</v>
      </c>
      <c r="C9" s="74"/>
      <c r="D9" s="245">
        <v>779971022</v>
      </c>
      <c r="E9" s="148">
        <v>807232115</v>
      </c>
      <c r="F9" s="149">
        <f>IF(AND(E9=0,D9=0),0,IF(E9=0,"皆減",IF(D9=0,"皆増",(E9-D9)/D9%)))</f>
        <v>3.4951417720747067</v>
      </c>
      <c r="G9" s="148">
        <v>159160828</v>
      </c>
      <c r="H9" s="148">
        <v>3700144</v>
      </c>
      <c r="I9" s="148">
        <v>202690</v>
      </c>
      <c r="J9" s="148">
        <v>406506</v>
      </c>
      <c r="K9" s="148">
        <v>327249</v>
      </c>
      <c r="L9" s="148">
        <v>23329668</v>
      </c>
      <c r="M9" s="148">
        <v>540474</v>
      </c>
      <c r="N9" s="150">
        <v>0</v>
      </c>
      <c r="O9" s="148">
        <v>581285</v>
      </c>
      <c r="P9" s="148">
        <v>387038</v>
      </c>
      <c r="Q9" s="142"/>
      <c r="R9" s="151" t="s">
        <v>319</v>
      </c>
      <c r="S9" s="147" t="s">
        <v>319</v>
      </c>
      <c r="T9" s="147" t="s">
        <v>98</v>
      </c>
      <c r="U9" s="53"/>
      <c r="V9" s="148">
        <v>146855671</v>
      </c>
      <c r="W9" s="148">
        <v>201517</v>
      </c>
      <c r="X9" s="148">
        <v>38342399</v>
      </c>
      <c r="Y9" s="148">
        <v>9263500</v>
      </c>
      <c r="Z9" s="148">
        <v>4480811</v>
      </c>
      <c r="AA9" s="148">
        <v>151755386</v>
      </c>
      <c r="AB9" s="150">
        <v>6958859</v>
      </c>
      <c r="AC9" s="148">
        <v>120188453</v>
      </c>
      <c r="AD9" s="148">
        <v>15831195</v>
      </c>
      <c r="AE9" s="148">
        <v>2372022</v>
      </c>
      <c r="AF9" s="148">
        <v>19443438</v>
      </c>
      <c r="AG9" s="148">
        <v>28404927</v>
      </c>
      <c r="AH9" s="148">
        <v>12617346</v>
      </c>
      <c r="AI9" s="148">
        <v>61880709</v>
      </c>
      <c r="AJ9" s="142"/>
      <c r="AK9" s="151" t="s">
        <v>319</v>
      </c>
      <c r="AL9" s="79"/>
    </row>
    <row r="10" spans="1:38" s="1" customFormat="1" ht="19.5" customHeight="1">
      <c r="A10" s="243" t="s">
        <v>322</v>
      </c>
      <c r="B10" s="147" t="s">
        <v>99</v>
      </c>
      <c r="C10" s="74"/>
      <c r="D10" s="245">
        <v>47044007</v>
      </c>
      <c r="E10" s="148">
        <v>40706458</v>
      </c>
      <c r="F10" s="149">
        <f aca="true" t="shared" si="0" ref="F10:F54">IF(AND(E10=0,D10=0),0,IF(E10=0,"皆減",IF(D10=0,"皆増",(E10-D10)/D10%)))</f>
        <v>-13.47153315405297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42"/>
      <c r="R10" s="151" t="s">
        <v>321</v>
      </c>
      <c r="S10" s="147" t="s">
        <v>321</v>
      </c>
      <c r="T10" s="147" t="s">
        <v>99</v>
      </c>
      <c r="U10" s="53"/>
      <c r="V10" s="150">
        <v>0</v>
      </c>
      <c r="W10" s="150">
        <v>0</v>
      </c>
      <c r="X10" s="153">
        <v>30300386</v>
      </c>
      <c r="Y10" s="153">
        <v>572860</v>
      </c>
      <c r="Z10" s="153">
        <v>789979</v>
      </c>
      <c r="AA10" s="153">
        <v>2011381</v>
      </c>
      <c r="AB10" s="150">
        <v>0</v>
      </c>
      <c r="AC10" s="153">
        <v>1826155</v>
      </c>
      <c r="AD10" s="153">
        <v>122202</v>
      </c>
      <c r="AE10" s="152">
        <v>0</v>
      </c>
      <c r="AF10" s="153">
        <v>840163</v>
      </c>
      <c r="AG10" s="153">
        <v>1115090</v>
      </c>
      <c r="AH10" s="153">
        <v>1122542</v>
      </c>
      <c r="AI10" s="153">
        <v>2005700</v>
      </c>
      <c r="AJ10" s="142"/>
      <c r="AK10" s="151" t="s">
        <v>321</v>
      </c>
      <c r="AL10" s="79"/>
    </row>
    <row r="11" spans="1:38" ht="19.5" customHeight="1">
      <c r="A11" s="243" t="s">
        <v>324</v>
      </c>
      <c r="B11" s="147" t="s">
        <v>100</v>
      </c>
      <c r="C11" s="62"/>
      <c r="D11" s="245">
        <v>732927015</v>
      </c>
      <c r="E11" s="148">
        <v>766525657</v>
      </c>
      <c r="F11" s="149">
        <f t="shared" si="0"/>
        <v>4.584172954792777</v>
      </c>
      <c r="G11" s="148">
        <v>159160828</v>
      </c>
      <c r="H11" s="148">
        <v>3700144</v>
      </c>
      <c r="I11" s="148">
        <v>202690</v>
      </c>
      <c r="J11" s="148">
        <v>406506</v>
      </c>
      <c r="K11" s="148">
        <v>327249</v>
      </c>
      <c r="L11" s="148">
        <v>23329668</v>
      </c>
      <c r="M11" s="148">
        <v>540474</v>
      </c>
      <c r="N11" s="152">
        <v>0</v>
      </c>
      <c r="O11" s="148">
        <v>581285</v>
      </c>
      <c r="P11" s="148">
        <v>387038</v>
      </c>
      <c r="Q11" s="142"/>
      <c r="R11" s="151" t="s">
        <v>323</v>
      </c>
      <c r="S11" s="147" t="s">
        <v>323</v>
      </c>
      <c r="T11" s="147" t="s">
        <v>100</v>
      </c>
      <c r="U11" s="53"/>
      <c r="V11" s="148">
        <v>146855671</v>
      </c>
      <c r="W11" s="148">
        <v>201517</v>
      </c>
      <c r="X11" s="148">
        <v>8042013</v>
      </c>
      <c r="Y11" s="148">
        <v>8690640</v>
      </c>
      <c r="Z11" s="148">
        <v>3690832</v>
      </c>
      <c r="AA11" s="148">
        <v>149744005</v>
      </c>
      <c r="AB11" s="150">
        <v>6958859</v>
      </c>
      <c r="AC11" s="148">
        <v>118362298</v>
      </c>
      <c r="AD11" s="148">
        <v>15708993</v>
      </c>
      <c r="AE11" s="148">
        <v>2372022</v>
      </c>
      <c r="AF11" s="148">
        <v>18603275</v>
      </c>
      <c r="AG11" s="148">
        <v>27289837</v>
      </c>
      <c r="AH11" s="148">
        <v>11494804</v>
      </c>
      <c r="AI11" s="148">
        <v>59875009</v>
      </c>
      <c r="AJ11" s="142"/>
      <c r="AK11" s="151" t="s">
        <v>323</v>
      </c>
      <c r="AL11" s="79"/>
    </row>
    <row r="12" spans="1:38" ht="15" customHeight="1">
      <c r="A12" s="243" t="s">
        <v>326</v>
      </c>
      <c r="B12" s="147" t="s">
        <v>101</v>
      </c>
      <c r="C12" s="62"/>
      <c r="D12" s="245">
        <v>518073774</v>
      </c>
      <c r="E12" s="148">
        <v>543462329</v>
      </c>
      <c r="F12" s="149">
        <f t="shared" si="0"/>
        <v>4.900567501029303</v>
      </c>
      <c r="G12" s="148">
        <v>124968729</v>
      </c>
      <c r="H12" s="148">
        <v>2645372</v>
      </c>
      <c r="I12" s="148">
        <v>160499</v>
      </c>
      <c r="J12" s="148">
        <v>321775</v>
      </c>
      <c r="K12" s="148">
        <v>258836</v>
      </c>
      <c r="L12" s="148">
        <v>18227628</v>
      </c>
      <c r="M12" s="148">
        <v>255661</v>
      </c>
      <c r="N12" s="150">
        <v>0</v>
      </c>
      <c r="O12" s="148">
        <v>400418</v>
      </c>
      <c r="P12" s="148">
        <v>290568</v>
      </c>
      <c r="Q12" s="142"/>
      <c r="R12" s="151" t="s">
        <v>325</v>
      </c>
      <c r="S12" s="147" t="s">
        <v>325</v>
      </c>
      <c r="T12" s="147" t="s">
        <v>101</v>
      </c>
      <c r="U12" s="53"/>
      <c r="V12" s="148">
        <v>94178328</v>
      </c>
      <c r="W12" s="148">
        <v>155606</v>
      </c>
      <c r="X12" s="148">
        <v>5407571</v>
      </c>
      <c r="Y12" s="148">
        <v>6244461</v>
      </c>
      <c r="Z12" s="148">
        <v>2329643</v>
      </c>
      <c r="AA12" s="148">
        <v>118115581</v>
      </c>
      <c r="AB12" s="150">
        <v>3579758</v>
      </c>
      <c r="AC12" s="148">
        <v>78849632</v>
      </c>
      <c r="AD12" s="148">
        <v>6863728</v>
      </c>
      <c r="AE12" s="148">
        <v>750128</v>
      </c>
      <c r="AF12" s="148">
        <v>8768396</v>
      </c>
      <c r="AG12" s="148">
        <v>18336641</v>
      </c>
      <c r="AH12" s="148">
        <v>7442536</v>
      </c>
      <c r="AI12" s="148">
        <v>44910834</v>
      </c>
      <c r="AJ12" s="142"/>
      <c r="AK12" s="151" t="s">
        <v>325</v>
      </c>
      <c r="AL12" s="154"/>
    </row>
    <row r="13" spans="1:38" ht="15" customHeight="1">
      <c r="A13" s="243" t="s">
        <v>328</v>
      </c>
      <c r="B13" s="147" t="s">
        <v>102</v>
      </c>
      <c r="C13" s="62"/>
      <c r="D13" s="245">
        <v>214853241</v>
      </c>
      <c r="E13" s="148">
        <v>223063328</v>
      </c>
      <c r="F13" s="149">
        <f t="shared" si="0"/>
        <v>3.821253503920846</v>
      </c>
      <c r="G13" s="148">
        <v>34192099</v>
      </c>
      <c r="H13" s="148">
        <v>1054772</v>
      </c>
      <c r="I13" s="148">
        <v>42191</v>
      </c>
      <c r="J13" s="148">
        <v>84731</v>
      </c>
      <c r="K13" s="148">
        <v>68413</v>
      </c>
      <c r="L13" s="148">
        <v>5102040</v>
      </c>
      <c r="M13" s="153">
        <v>284813</v>
      </c>
      <c r="N13" s="150">
        <v>0</v>
      </c>
      <c r="O13" s="148">
        <v>180867</v>
      </c>
      <c r="P13" s="148">
        <v>96470</v>
      </c>
      <c r="Q13" s="142"/>
      <c r="R13" s="151" t="s">
        <v>327</v>
      </c>
      <c r="S13" s="147" t="s">
        <v>327</v>
      </c>
      <c r="T13" s="147" t="s">
        <v>102</v>
      </c>
      <c r="U13" s="53"/>
      <c r="V13" s="148">
        <v>52677343</v>
      </c>
      <c r="W13" s="148">
        <v>45911</v>
      </c>
      <c r="X13" s="148">
        <v>2634442</v>
      </c>
      <c r="Y13" s="148">
        <v>2446179</v>
      </c>
      <c r="Z13" s="148">
        <v>1361189</v>
      </c>
      <c r="AA13" s="148">
        <v>31628424</v>
      </c>
      <c r="AB13" s="150">
        <v>3379101</v>
      </c>
      <c r="AC13" s="148">
        <v>39512666</v>
      </c>
      <c r="AD13" s="148">
        <v>8845265</v>
      </c>
      <c r="AE13" s="148">
        <v>1621894</v>
      </c>
      <c r="AF13" s="148">
        <v>9834879</v>
      </c>
      <c r="AG13" s="148">
        <v>8953196</v>
      </c>
      <c r="AH13" s="148">
        <v>4052268</v>
      </c>
      <c r="AI13" s="148">
        <v>14964175</v>
      </c>
      <c r="AJ13" s="142"/>
      <c r="AK13" s="151" t="s">
        <v>327</v>
      </c>
      <c r="AL13" s="154"/>
    </row>
    <row r="14" spans="1:38" ht="19.5" customHeight="1">
      <c r="A14" s="155">
        <v>1</v>
      </c>
      <c r="B14" s="147" t="s">
        <v>103</v>
      </c>
      <c r="C14" s="62"/>
      <c r="D14" s="245">
        <v>139074465</v>
      </c>
      <c r="E14" s="148">
        <v>146098081</v>
      </c>
      <c r="F14" s="149">
        <f t="shared" si="0"/>
        <v>5.050255631039099</v>
      </c>
      <c r="G14" s="148">
        <v>45353129</v>
      </c>
      <c r="H14" s="148">
        <v>728416</v>
      </c>
      <c r="I14" s="148">
        <v>56684</v>
      </c>
      <c r="J14" s="148">
        <v>113586</v>
      </c>
      <c r="K14" s="148">
        <v>91261</v>
      </c>
      <c r="L14" s="148">
        <v>5772159</v>
      </c>
      <c r="M14" s="152">
        <v>0</v>
      </c>
      <c r="N14" s="150">
        <v>0</v>
      </c>
      <c r="O14" s="148">
        <v>84267</v>
      </c>
      <c r="P14" s="153">
        <v>66887</v>
      </c>
      <c r="Q14" s="142"/>
      <c r="R14" s="156">
        <v>1</v>
      </c>
      <c r="S14" s="155">
        <v>1</v>
      </c>
      <c r="T14" s="147" t="s">
        <v>103</v>
      </c>
      <c r="U14" s="53"/>
      <c r="V14" s="148">
        <v>12036484</v>
      </c>
      <c r="W14" s="153">
        <v>49084</v>
      </c>
      <c r="X14" s="153">
        <v>1304828</v>
      </c>
      <c r="Y14" s="148">
        <v>2550271</v>
      </c>
      <c r="Z14" s="148">
        <v>625860</v>
      </c>
      <c r="AA14" s="148">
        <v>37198442</v>
      </c>
      <c r="AB14" s="150">
        <v>289865</v>
      </c>
      <c r="AC14" s="148">
        <v>17993585</v>
      </c>
      <c r="AD14" s="148">
        <v>1931121</v>
      </c>
      <c r="AE14" s="148">
        <v>16025</v>
      </c>
      <c r="AF14" s="148">
        <v>738071</v>
      </c>
      <c r="AG14" s="148">
        <v>4631468</v>
      </c>
      <c r="AH14" s="148">
        <v>1904219</v>
      </c>
      <c r="AI14" s="148">
        <v>12562369</v>
      </c>
      <c r="AJ14" s="142"/>
      <c r="AK14" s="156">
        <v>1</v>
      </c>
      <c r="AL14" s="157"/>
    </row>
    <row r="15" spans="1:38" ht="15" customHeight="1">
      <c r="A15" s="155">
        <v>2</v>
      </c>
      <c r="B15" s="147" t="s">
        <v>17</v>
      </c>
      <c r="C15" s="62"/>
      <c r="D15" s="245">
        <v>41443575</v>
      </c>
      <c r="E15" s="148">
        <v>38556801</v>
      </c>
      <c r="F15" s="149">
        <f t="shared" si="0"/>
        <v>-6.965552561524917</v>
      </c>
      <c r="G15" s="148">
        <v>10431763</v>
      </c>
      <c r="H15" s="148">
        <v>146072</v>
      </c>
      <c r="I15" s="148">
        <v>14917</v>
      </c>
      <c r="J15" s="148">
        <v>29929</v>
      </c>
      <c r="K15" s="148">
        <v>24124</v>
      </c>
      <c r="L15" s="148">
        <v>1461168</v>
      </c>
      <c r="M15" s="152">
        <v>0</v>
      </c>
      <c r="N15" s="150">
        <v>0</v>
      </c>
      <c r="O15" s="148">
        <v>25622</v>
      </c>
      <c r="P15" s="153">
        <v>26465</v>
      </c>
      <c r="Q15" s="142"/>
      <c r="R15" s="156">
        <v>2</v>
      </c>
      <c r="S15" s="155">
        <v>2</v>
      </c>
      <c r="T15" s="147" t="s">
        <v>17</v>
      </c>
      <c r="U15" s="53"/>
      <c r="V15" s="148">
        <v>5478381</v>
      </c>
      <c r="W15" s="153">
        <v>14420</v>
      </c>
      <c r="X15" s="153">
        <v>467593</v>
      </c>
      <c r="Y15" s="148">
        <v>251023</v>
      </c>
      <c r="Z15" s="148">
        <v>193989</v>
      </c>
      <c r="AA15" s="148">
        <v>8370158</v>
      </c>
      <c r="AB15" s="150">
        <v>572283</v>
      </c>
      <c r="AC15" s="148">
        <v>5639244</v>
      </c>
      <c r="AD15" s="148">
        <v>427196</v>
      </c>
      <c r="AE15" s="148">
        <v>32466</v>
      </c>
      <c r="AF15" s="148">
        <v>1031516</v>
      </c>
      <c r="AG15" s="148">
        <v>1016497</v>
      </c>
      <c r="AH15" s="148">
        <v>718929</v>
      </c>
      <c r="AI15" s="148">
        <v>2183046</v>
      </c>
      <c r="AJ15" s="142"/>
      <c r="AK15" s="156">
        <v>2</v>
      </c>
      <c r="AL15" s="157"/>
    </row>
    <row r="16" spans="1:38" ht="15" customHeight="1">
      <c r="A16" s="155">
        <v>3</v>
      </c>
      <c r="B16" s="147" t="s">
        <v>104</v>
      </c>
      <c r="C16" s="62"/>
      <c r="D16" s="245">
        <v>25314873</v>
      </c>
      <c r="E16" s="148">
        <v>27042366</v>
      </c>
      <c r="F16" s="149">
        <f t="shared" si="0"/>
        <v>6.824023964094151</v>
      </c>
      <c r="G16" s="148">
        <v>5131619</v>
      </c>
      <c r="H16" s="148">
        <v>192919</v>
      </c>
      <c r="I16" s="148">
        <v>6204</v>
      </c>
      <c r="J16" s="148">
        <v>12436</v>
      </c>
      <c r="K16" s="148">
        <v>10000</v>
      </c>
      <c r="L16" s="148">
        <v>814536</v>
      </c>
      <c r="M16" s="152">
        <v>0</v>
      </c>
      <c r="N16" s="150">
        <v>0</v>
      </c>
      <c r="O16" s="148">
        <v>24382</v>
      </c>
      <c r="P16" s="153">
        <v>13019</v>
      </c>
      <c r="Q16" s="142"/>
      <c r="R16" s="156">
        <v>3</v>
      </c>
      <c r="S16" s="155">
        <v>3</v>
      </c>
      <c r="T16" s="147" t="s">
        <v>104</v>
      </c>
      <c r="U16" s="53"/>
      <c r="V16" s="148">
        <v>7154949</v>
      </c>
      <c r="W16" s="153">
        <v>4875</v>
      </c>
      <c r="X16" s="153">
        <v>202197</v>
      </c>
      <c r="Y16" s="148">
        <v>356221</v>
      </c>
      <c r="Z16" s="148">
        <v>121494</v>
      </c>
      <c r="AA16" s="148">
        <v>4813654</v>
      </c>
      <c r="AB16" s="150">
        <v>300</v>
      </c>
      <c r="AC16" s="148">
        <v>4541897</v>
      </c>
      <c r="AD16" s="148">
        <v>124626</v>
      </c>
      <c r="AE16" s="148">
        <v>90709</v>
      </c>
      <c r="AF16" s="148">
        <v>88699</v>
      </c>
      <c r="AG16" s="148">
        <v>652818</v>
      </c>
      <c r="AH16" s="148">
        <v>238638</v>
      </c>
      <c r="AI16" s="148">
        <v>2446174</v>
      </c>
      <c r="AJ16" s="142"/>
      <c r="AK16" s="156">
        <v>3</v>
      </c>
      <c r="AL16" s="157"/>
    </row>
    <row r="17" spans="1:38" ht="15" customHeight="1">
      <c r="A17" s="155">
        <v>4</v>
      </c>
      <c r="B17" s="147" t="s">
        <v>105</v>
      </c>
      <c r="C17" s="62"/>
      <c r="D17" s="245">
        <v>45819573</v>
      </c>
      <c r="E17" s="148">
        <v>47934554</v>
      </c>
      <c r="F17" s="149">
        <f t="shared" si="0"/>
        <v>4.615889807615623</v>
      </c>
      <c r="G17" s="148">
        <v>14088234</v>
      </c>
      <c r="H17" s="148">
        <v>172753</v>
      </c>
      <c r="I17" s="148">
        <v>17980</v>
      </c>
      <c r="J17" s="148">
        <v>36024</v>
      </c>
      <c r="K17" s="148">
        <v>28931</v>
      </c>
      <c r="L17" s="148">
        <v>1968363</v>
      </c>
      <c r="M17" s="152">
        <v>0</v>
      </c>
      <c r="N17" s="150">
        <v>0</v>
      </c>
      <c r="O17" s="148">
        <v>30233</v>
      </c>
      <c r="P17" s="153">
        <v>28587</v>
      </c>
      <c r="Q17" s="142"/>
      <c r="R17" s="156">
        <v>4</v>
      </c>
      <c r="S17" s="155">
        <v>4</v>
      </c>
      <c r="T17" s="147" t="s">
        <v>105</v>
      </c>
      <c r="U17" s="53"/>
      <c r="V17" s="148">
        <v>4761239</v>
      </c>
      <c r="W17" s="153">
        <v>17832</v>
      </c>
      <c r="X17" s="153">
        <v>602075</v>
      </c>
      <c r="Y17" s="148">
        <v>340626</v>
      </c>
      <c r="Z17" s="148">
        <v>269772</v>
      </c>
      <c r="AA17" s="148">
        <v>9549140</v>
      </c>
      <c r="AB17" s="150">
        <v>481315</v>
      </c>
      <c r="AC17" s="148">
        <v>9076077</v>
      </c>
      <c r="AD17" s="148">
        <v>35984</v>
      </c>
      <c r="AE17" s="148">
        <v>43194</v>
      </c>
      <c r="AF17" s="148">
        <v>1437968</v>
      </c>
      <c r="AG17" s="148">
        <v>1071177</v>
      </c>
      <c r="AH17" s="148">
        <v>905218</v>
      </c>
      <c r="AI17" s="148">
        <v>2971832</v>
      </c>
      <c r="AJ17" s="142"/>
      <c r="AK17" s="156">
        <v>4</v>
      </c>
      <c r="AL17" s="157"/>
    </row>
    <row r="18" spans="1:38" ht="15" customHeight="1">
      <c r="A18" s="155">
        <v>5</v>
      </c>
      <c r="B18" s="147" t="s">
        <v>106</v>
      </c>
      <c r="C18" s="62"/>
      <c r="D18" s="245">
        <v>38867783</v>
      </c>
      <c r="E18" s="148">
        <v>43558235</v>
      </c>
      <c r="F18" s="149">
        <f t="shared" si="0"/>
        <v>12.067711708692002</v>
      </c>
      <c r="G18" s="148">
        <v>6142008</v>
      </c>
      <c r="H18" s="148">
        <v>154157</v>
      </c>
      <c r="I18" s="148">
        <v>7029</v>
      </c>
      <c r="J18" s="148">
        <v>14075</v>
      </c>
      <c r="K18" s="148">
        <v>11283</v>
      </c>
      <c r="L18" s="148">
        <v>1024860</v>
      </c>
      <c r="M18" s="153">
        <v>69854</v>
      </c>
      <c r="N18" s="150">
        <v>0</v>
      </c>
      <c r="O18" s="148">
        <v>27068</v>
      </c>
      <c r="P18" s="153">
        <v>17095</v>
      </c>
      <c r="Q18" s="142"/>
      <c r="R18" s="156">
        <v>5</v>
      </c>
      <c r="S18" s="155">
        <v>5</v>
      </c>
      <c r="T18" s="147" t="s">
        <v>106</v>
      </c>
      <c r="U18" s="53"/>
      <c r="V18" s="148">
        <v>8128522</v>
      </c>
      <c r="W18" s="153">
        <v>9115</v>
      </c>
      <c r="X18" s="153">
        <v>436584</v>
      </c>
      <c r="Y18" s="148">
        <v>494933</v>
      </c>
      <c r="Z18" s="148">
        <v>121763</v>
      </c>
      <c r="AA18" s="148">
        <v>9954234</v>
      </c>
      <c r="AB18" s="150">
        <v>292914</v>
      </c>
      <c r="AC18" s="148">
        <v>5862935</v>
      </c>
      <c r="AD18" s="148">
        <v>2182136</v>
      </c>
      <c r="AE18" s="148">
        <v>259065</v>
      </c>
      <c r="AF18" s="148">
        <v>1833539</v>
      </c>
      <c r="AG18" s="148">
        <v>2359627</v>
      </c>
      <c r="AH18" s="148">
        <v>325466</v>
      </c>
      <c r="AI18" s="148">
        <v>3829973</v>
      </c>
      <c r="AJ18" s="142"/>
      <c r="AK18" s="156">
        <v>5</v>
      </c>
      <c r="AL18" s="157"/>
    </row>
    <row r="19" spans="1:38" ht="15" customHeight="1">
      <c r="A19" s="155">
        <v>6</v>
      </c>
      <c r="B19" s="147" t="s">
        <v>107</v>
      </c>
      <c r="C19" s="62"/>
      <c r="D19" s="245">
        <v>23457521</v>
      </c>
      <c r="E19" s="148">
        <v>24540693</v>
      </c>
      <c r="F19" s="149">
        <f t="shared" si="0"/>
        <v>4.617589386363546</v>
      </c>
      <c r="G19" s="148">
        <v>5109514</v>
      </c>
      <c r="H19" s="148">
        <v>140758</v>
      </c>
      <c r="I19" s="148">
        <v>6556</v>
      </c>
      <c r="J19" s="148">
        <v>13145</v>
      </c>
      <c r="K19" s="148">
        <v>10575</v>
      </c>
      <c r="L19" s="148">
        <v>920010</v>
      </c>
      <c r="M19" s="153">
        <v>45756</v>
      </c>
      <c r="N19" s="150">
        <v>0</v>
      </c>
      <c r="O19" s="148">
        <v>27676</v>
      </c>
      <c r="P19" s="153">
        <v>15090</v>
      </c>
      <c r="Q19" s="142"/>
      <c r="R19" s="156">
        <v>6</v>
      </c>
      <c r="S19" s="155">
        <v>6</v>
      </c>
      <c r="T19" s="147" t="s">
        <v>107</v>
      </c>
      <c r="U19" s="53"/>
      <c r="V19" s="148">
        <v>5983648</v>
      </c>
      <c r="W19" s="153">
        <v>6993</v>
      </c>
      <c r="X19" s="153">
        <v>335885</v>
      </c>
      <c r="Y19" s="148">
        <v>163542</v>
      </c>
      <c r="Z19" s="148">
        <v>101554</v>
      </c>
      <c r="AA19" s="148">
        <v>5180037</v>
      </c>
      <c r="AB19" s="150">
        <v>15183</v>
      </c>
      <c r="AC19" s="148">
        <v>3638753</v>
      </c>
      <c r="AD19" s="148">
        <v>48708</v>
      </c>
      <c r="AE19" s="148">
        <v>52178</v>
      </c>
      <c r="AF19" s="148">
        <v>52673</v>
      </c>
      <c r="AG19" s="148">
        <v>220166</v>
      </c>
      <c r="AH19" s="148">
        <v>1055081</v>
      </c>
      <c r="AI19" s="148">
        <v>1397212</v>
      </c>
      <c r="AJ19" s="142"/>
      <c r="AK19" s="156">
        <v>6</v>
      </c>
      <c r="AL19" s="157"/>
    </row>
    <row r="20" spans="1:38" ht="15" customHeight="1">
      <c r="A20" s="155">
        <v>7</v>
      </c>
      <c r="B20" s="147" t="s">
        <v>108</v>
      </c>
      <c r="C20" s="62"/>
      <c r="D20" s="245">
        <v>60623239</v>
      </c>
      <c r="E20" s="148">
        <v>65661307</v>
      </c>
      <c r="F20" s="149">
        <f t="shared" si="0"/>
        <v>8.310456655079086</v>
      </c>
      <c r="G20" s="148">
        <v>14262746</v>
      </c>
      <c r="H20" s="148">
        <v>242089</v>
      </c>
      <c r="I20" s="148">
        <v>18977</v>
      </c>
      <c r="J20" s="148">
        <v>38063</v>
      </c>
      <c r="K20" s="148">
        <v>30655</v>
      </c>
      <c r="L20" s="148">
        <v>2113262</v>
      </c>
      <c r="M20" s="152">
        <v>0</v>
      </c>
      <c r="N20" s="150">
        <v>0</v>
      </c>
      <c r="O20" s="148">
        <v>42296</v>
      </c>
      <c r="P20" s="153">
        <v>34988</v>
      </c>
      <c r="Q20" s="142"/>
      <c r="R20" s="156">
        <v>7</v>
      </c>
      <c r="S20" s="155">
        <v>7</v>
      </c>
      <c r="T20" s="147" t="s">
        <v>108</v>
      </c>
      <c r="U20" s="53"/>
      <c r="V20" s="148">
        <v>11076820</v>
      </c>
      <c r="W20" s="153">
        <v>20059</v>
      </c>
      <c r="X20" s="153">
        <v>583478</v>
      </c>
      <c r="Y20" s="148">
        <v>491676</v>
      </c>
      <c r="Z20" s="148">
        <v>227123</v>
      </c>
      <c r="AA20" s="148">
        <v>17136611</v>
      </c>
      <c r="AB20" s="150">
        <v>1317646</v>
      </c>
      <c r="AC20" s="148">
        <v>8032402</v>
      </c>
      <c r="AD20" s="148">
        <v>1292279</v>
      </c>
      <c r="AE20" s="148">
        <v>115331</v>
      </c>
      <c r="AF20" s="148">
        <v>1405430</v>
      </c>
      <c r="AG20" s="148">
        <v>2720819</v>
      </c>
      <c r="AH20" s="148">
        <v>518938</v>
      </c>
      <c r="AI20" s="148">
        <v>3939619</v>
      </c>
      <c r="AJ20" s="142"/>
      <c r="AK20" s="156">
        <v>7</v>
      </c>
      <c r="AL20" s="157"/>
    </row>
    <row r="21" spans="1:38" ht="15" customHeight="1">
      <c r="A21" s="155">
        <v>8</v>
      </c>
      <c r="B21" s="147" t="s">
        <v>30</v>
      </c>
      <c r="C21" s="62"/>
      <c r="D21" s="245">
        <v>25519324</v>
      </c>
      <c r="E21" s="148">
        <v>25758778</v>
      </c>
      <c r="F21" s="149">
        <f t="shared" si="0"/>
        <v>0.9383242283377099</v>
      </c>
      <c r="G21" s="148">
        <v>5820436</v>
      </c>
      <c r="H21" s="148">
        <v>108478</v>
      </c>
      <c r="I21" s="148">
        <v>8958</v>
      </c>
      <c r="J21" s="148">
        <v>17980</v>
      </c>
      <c r="K21" s="148">
        <v>14505</v>
      </c>
      <c r="L21" s="148">
        <v>902728</v>
      </c>
      <c r="M21" s="153">
        <v>1500</v>
      </c>
      <c r="N21" s="150">
        <v>0</v>
      </c>
      <c r="O21" s="148">
        <v>18897</v>
      </c>
      <c r="P21" s="153">
        <v>33945</v>
      </c>
      <c r="Q21" s="142"/>
      <c r="R21" s="156">
        <v>8</v>
      </c>
      <c r="S21" s="155">
        <v>8</v>
      </c>
      <c r="T21" s="147" t="s">
        <v>30</v>
      </c>
      <c r="U21" s="53"/>
      <c r="V21" s="148">
        <v>3920290</v>
      </c>
      <c r="W21" s="153">
        <v>7025</v>
      </c>
      <c r="X21" s="153">
        <v>477637</v>
      </c>
      <c r="Y21" s="148">
        <v>362436</v>
      </c>
      <c r="Z21" s="148">
        <v>107166</v>
      </c>
      <c r="AA21" s="148">
        <v>4677245</v>
      </c>
      <c r="AB21" s="150">
        <v>0</v>
      </c>
      <c r="AC21" s="148">
        <v>5553905</v>
      </c>
      <c r="AD21" s="148">
        <v>102966</v>
      </c>
      <c r="AE21" s="148">
        <v>15623</v>
      </c>
      <c r="AF21" s="148">
        <v>11692</v>
      </c>
      <c r="AG21" s="148">
        <v>521599</v>
      </c>
      <c r="AH21" s="148">
        <v>591955</v>
      </c>
      <c r="AI21" s="148">
        <v>2481812</v>
      </c>
      <c r="AJ21" s="142"/>
      <c r="AK21" s="156">
        <v>8</v>
      </c>
      <c r="AL21" s="157"/>
    </row>
    <row r="22" spans="1:38" ht="15" customHeight="1">
      <c r="A22" s="155">
        <v>9</v>
      </c>
      <c r="B22" s="147" t="s">
        <v>31</v>
      </c>
      <c r="C22" s="62"/>
      <c r="D22" s="245">
        <v>55411641</v>
      </c>
      <c r="E22" s="148">
        <v>59527006</v>
      </c>
      <c r="F22" s="149">
        <f t="shared" si="0"/>
        <v>7.426896092104545</v>
      </c>
      <c r="G22" s="148">
        <v>10638963</v>
      </c>
      <c r="H22" s="148">
        <v>294464</v>
      </c>
      <c r="I22" s="148">
        <v>12741</v>
      </c>
      <c r="J22" s="148">
        <v>25575</v>
      </c>
      <c r="K22" s="148">
        <v>20640</v>
      </c>
      <c r="L22" s="148">
        <v>1803771</v>
      </c>
      <c r="M22" s="153">
        <v>26254</v>
      </c>
      <c r="N22" s="150">
        <v>0</v>
      </c>
      <c r="O22" s="148">
        <v>45024</v>
      </c>
      <c r="P22" s="153">
        <v>33146</v>
      </c>
      <c r="Q22" s="142"/>
      <c r="R22" s="156">
        <v>9</v>
      </c>
      <c r="S22" s="155">
        <v>9</v>
      </c>
      <c r="T22" s="147" t="s">
        <v>31</v>
      </c>
      <c r="U22" s="53"/>
      <c r="V22" s="148">
        <v>14179565</v>
      </c>
      <c r="W22" s="153">
        <v>12865</v>
      </c>
      <c r="X22" s="153">
        <v>419797</v>
      </c>
      <c r="Y22" s="148">
        <v>442865</v>
      </c>
      <c r="Z22" s="148">
        <v>342216</v>
      </c>
      <c r="AA22" s="148">
        <v>12289089</v>
      </c>
      <c r="AB22" s="150">
        <v>574671</v>
      </c>
      <c r="AC22" s="148">
        <v>7556996</v>
      </c>
      <c r="AD22" s="148">
        <v>492836</v>
      </c>
      <c r="AE22" s="148">
        <v>16035</v>
      </c>
      <c r="AF22" s="148">
        <v>766473</v>
      </c>
      <c r="AG22" s="148">
        <v>2205412</v>
      </c>
      <c r="AH22" s="148">
        <v>375720</v>
      </c>
      <c r="AI22" s="148">
        <v>6951888</v>
      </c>
      <c r="AJ22" s="142"/>
      <c r="AK22" s="156">
        <v>9</v>
      </c>
      <c r="AL22" s="157"/>
    </row>
    <row r="23" spans="1:38" ht="15" customHeight="1">
      <c r="A23" s="147">
        <v>10</v>
      </c>
      <c r="B23" s="147" t="s">
        <v>109</v>
      </c>
      <c r="C23" s="62"/>
      <c r="D23" s="245">
        <v>38512745</v>
      </c>
      <c r="E23" s="148">
        <v>41697933</v>
      </c>
      <c r="F23" s="149">
        <f t="shared" si="0"/>
        <v>8.270477734059206</v>
      </c>
      <c r="G23" s="148">
        <v>4830195</v>
      </c>
      <c r="H23" s="148">
        <v>341912</v>
      </c>
      <c r="I23" s="148">
        <v>6197</v>
      </c>
      <c r="J23" s="148">
        <v>12422</v>
      </c>
      <c r="K23" s="148">
        <v>9982</v>
      </c>
      <c r="L23" s="148">
        <v>862043</v>
      </c>
      <c r="M23" s="153">
        <v>45619</v>
      </c>
      <c r="N23" s="150">
        <v>0</v>
      </c>
      <c r="O23" s="148">
        <v>53302</v>
      </c>
      <c r="P23" s="153">
        <v>7206</v>
      </c>
      <c r="Q23" s="142"/>
      <c r="R23" s="151">
        <v>10</v>
      </c>
      <c r="S23" s="147">
        <v>10</v>
      </c>
      <c r="T23" s="147" t="s">
        <v>109</v>
      </c>
      <c r="U23" s="53"/>
      <c r="V23" s="148">
        <v>13998225</v>
      </c>
      <c r="W23" s="153">
        <v>10028</v>
      </c>
      <c r="X23" s="153">
        <v>254381</v>
      </c>
      <c r="Y23" s="148">
        <v>580555</v>
      </c>
      <c r="Z23" s="148">
        <v>149022</v>
      </c>
      <c r="AA23" s="148">
        <v>5753684</v>
      </c>
      <c r="AB23" s="150">
        <v>21132</v>
      </c>
      <c r="AC23" s="148">
        <v>7376841</v>
      </c>
      <c r="AD23" s="148">
        <v>102301</v>
      </c>
      <c r="AE23" s="148">
        <v>80611</v>
      </c>
      <c r="AF23" s="148">
        <v>273003</v>
      </c>
      <c r="AG23" s="148">
        <v>1799327</v>
      </c>
      <c r="AH23" s="148">
        <v>334836</v>
      </c>
      <c r="AI23" s="148">
        <v>4795109</v>
      </c>
      <c r="AJ23" s="142"/>
      <c r="AK23" s="151">
        <v>10</v>
      </c>
      <c r="AL23" s="157"/>
    </row>
    <row r="24" spans="1:38" ht="15" customHeight="1">
      <c r="A24" s="147">
        <v>11</v>
      </c>
      <c r="B24" s="147" t="s">
        <v>110</v>
      </c>
      <c r="C24" s="62"/>
      <c r="D24" s="245">
        <v>24029035</v>
      </c>
      <c r="E24" s="148">
        <v>23086575</v>
      </c>
      <c r="F24" s="149">
        <f t="shared" si="0"/>
        <v>-3.9221716560819027</v>
      </c>
      <c r="G24" s="148">
        <v>3160122</v>
      </c>
      <c r="H24" s="148">
        <v>123354</v>
      </c>
      <c r="I24" s="148">
        <v>4256</v>
      </c>
      <c r="J24" s="148">
        <v>8540</v>
      </c>
      <c r="K24" s="148">
        <v>6880</v>
      </c>
      <c r="L24" s="148">
        <v>584728</v>
      </c>
      <c r="M24" s="153">
        <v>66678</v>
      </c>
      <c r="N24" s="150">
        <v>0</v>
      </c>
      <c r="O24" s="148">
        <v>21651</v>
      </c>
      <c r="P24" s="153">
        <v>14140</v>
      </c>
      <c r="Q24" s="142"/>
      <c r="R24" s="151">
        <v>11</v>
      </c>
      <c r="S24" s="147">
        <v>11</v>
      </c>
      <c r="T24" s="147" t="s">
        <v>110</v>
      </c>
      <c r="U24" s="53"/>
      <c r="V24" s="148">
        <v>7460205</v>
      </c>
      <c r="W24" s="153">
        <v>3310</v>
      </c>
      <c r="X24" s="153">
        <v>323116</v>
      </c>
      <c r="Y24" s="148">
        <v>210313</v>
      </c>
      <c r="Z24" s="148">
        <v>69684</v>
      </c>
      <c r="AA24" s="148">
        <v>3193287</v>
      </c>
      <c r="AB24" s="150">
        <v>14449</v>
      </c>
      <c r="AC24" s="148">
        <v>3576997</v>
      </c>
      <c r="AD24" s="148">
        <v>123575</v>
      </c>
      <c r="AE24" s="148">
        <v>28891</v>
      </c>
      <c r="AF24" s="148">
        <v>1129332</v>
      </c>
      <c r="AG24" s="148">
        <v>1137731</v>
      </c>
      <c r="AH24" s="148">
        <v>473536</v>
      </c>
      <c r="AI24" s="148">
        <v>1351800</v>
      </c>
      <c r="AJ24" s="142"/>
      <c r="AK24" s="151">
        <v>11</v>
      </c>
      <c r="AL24" s="157"/>
    </row>
    <row r="25" spans="1:38" ht="15" customHeight="1">
      <c r="A25" s="147">
        <v>12</v>
      </c>
      <c r="B25" s="147" t="s">
        <v>111</v>
      </c>
      <c r="C25" s="62"/>
      <c r="D25" s="245">
        <v>6063769</v>
      </c>
      <c r="E25" s="148">
        <v>6699275</v>
      </c>
      <c r="F25" s="149">
        <f t="shared" si="0"/>
        <v>10.480379447172211</v>
      </c>
      <c r="G25" s="148">
        <v>615624</v>
      </c>
      <c r="H25" s="148">
        <v>30875</v>
      </c>
      <c r="I25" s="148">
        <v>462</v>
      </c>
      <c r="J25" s="148">
        <v>929</v>
      </c>
      <c r="K25" s="148">
        <v>752</v>
      </c>
      <c r="L25" s="148">
        <v>82292</v>
      </c>
      <c r="M25" s="152">
        <v>0</v>
      </c>
      <c r="N25" s="150">
        <v>0</v>
      </c>
      <c r="O25" s="148">
        <v>5410</v>
      </c>
      <c r="P25" s="153">
        <v>460</v>
      </c>
      <c r="Q25" s="142"/>
      <c r="R25" s="151">
        <v>12</v>
      </c>
      <c r="S25" s="147">
        <v>12</v>
      </c>
      <c r="T25" s="147" t="s">
        <v>111</v>
      </c>
      <c r="U25" s="53"/>
      <c r="V25" s="148">
        <v>2387269</v>
      </c>
      <c r="W25" s="153">
        <v>1035</v>
      </c>
      <c r="X25" s="153">
        <v>4302</v>
      </c>
      <c r="Y25" s="148">
        <v>51375</v>
      </c>
      <c r="Z25" s="148">
        <v>5121</v>
      </c>
      <c r="AA25" s="148">
        <v>769339</v>
      </c>
      <c r="AB25" s="150">
        <v>72892</v>
      </c>
      <c r="AC25" s="148">
        <v>1106497</v>
      </c>
      <c r="AD25" s="148">
        <v>64726</v>
      </c>
      <c r="AE25" s="148">
        <v>50859</v>
      </c>
      <c r="AF25" s="148">
        <v>509439</v>
      </c>
      <c r="AG25" s="148">
        <v>413706</v>
      </c>
      <c r="AH25" s="148">
        <v>119257</v>
      </c>
      <c r="AI25" s="148">
        <v>406654</v>
      </c>
      <c r="AJ25" s="142"/>
      <c r="AK25" s="151">
        <v>12</v>
      </c>
      <c r="AL25" s="157"/>
    </row>
    <row r="26" spans="1:38" ht="15" customHeight="1">
      <c r="A26" s="147">
        <v>13</v>
      </c>
      <c r="B26" s="147" t="s">
        <v>18</v>
      </c>
      <c r="C26" s="62"/>
      <c r="D26" s="245">
        <v>4364688</v>
      </c>
      <c r="E26" s="148">
        <v>5569020</v>
      </c>
      <c r="F26" s="149">
        <f t="shared" si="0"/>
        <v>27.592625177332266</v>
      </c>
      <c r="G26" s="148">
        <v>697397</v>
      </c>
      <c r="H26" s="148">
        <v>24712</v>
      </c>
      <c r="I26" s="148">
        <v>224</v>
      </c>
      <c r="J26" s="148">
        <v>450</v>
      </c>
      <c r="K26" s="148">
        <v>362</v>
      </c>
      <c r="L26" s="148">
        <v>51150</v>
      </c>
      <c r="M26" s="152">
        <v>0</v>
      </c>
      <c r="N26" s="150">
        <v>0</v>
      </c>
      <c r="O26" s="148">
        <v>4306</v>
      </c>
      <c r="P26" s="153">
        <v>509</v>
      </c>
      <c r="Q26" s="142"/>
      <c r="R26" s="151">
        <v>13</v>
      </c>
      <c r="S26" s="147">
        <v>13</v>
      </c>
      <c r="T26" s="147" t="s">
        <v>18</v>
      </c>
      <c r="U26" s="53"/>
      <c r="V26" s="148">
        <v>1141215</v>
      </c>
      <c r="W26" s="153">
        <v>1024</v>
      </c>
      <c r="X26" s="153">
        <v>4</v>
      </c>
      <c r="Y26" s="148">
        <v>65418</v>
      </c>
      <c r="Z26" s="148">
        <v>3434</v>
      </c>
      <c r="AA26" s="148">
        <v>1142331</v>
      </c>
      <c r="AB26" s="150">
        <v>0</v>
      </c>
      <c r="AC26" s="148">
        <v>690721</v>
      </c>
      <c r="AD26" s="148">
        <v>48663</v>
      </c>
      <c r="AE26" s="148">
        <v>69727</v>
      </c>
      <c r="AF26" s="148">
        <v>78446</v>
      </c>
      <c r="AG26" s="148">
        <v>228574</v>
      </c>
      <c r="AH26" s="148">
        <v>159732</v>
      </c>
      <c r="AI26" s="148">
        <v>1160621</v>
      </c>
      <c r="AJ26" s="142"/>
      <c r="AK26" s="151">
        <v>13</v>
      </c>
      <c r="AL26" s="157"/>
    </row>
    <row r="27" spans="1:38" ht="15" customHeight="1">
      <c r="A27" s="147">
        <v>14</v>
      </c>
      <c r="B27" s="147" t="s">
        <v>112</v>
      </c>
      <c r="C27" s="62"/>
      <c r="D27" s="245">
        <v>3229697</v>
      </c>
      <c r="E27" s="148">
        <v>3087274</v>
      </c>
      <c r="F27" s="149">
        <f t="shared" si="0"/>
        <v>-4.409794479172504</v>
      </c>
      <c r="G27" s="148">
        <v>249806</v>
      </c>
      <c r="H27" s="148">
        <v>13229</v>
      </c>
      <c r="I27" s="148">
        <v>330</v>
      </c>
      <c r="J27" s="148">
        <v>667</v>
      </c>
      <c r="K27" s="148">
        <v>546</v>
      </c>
      <c r="L27" s="148">
        <v>28606</v>
      </c>
      <c r="M27" s="152">
        <v>0</v>
      </c>
      <c r="N27" s="150">
        <v>0</v>
      </c>
      <c r="O27" s="148">
        <v>2310</v>
      </c>
      <c r="P27" s="153">
        <v>68</v>
      </c>
      <c r="Q27" s="142"/>
      <c r="R27" s="151">
        <v>14</v>
      </c>
      <c r="S27" s="147">
        <v>14</v>
      </c>
      <c r="T27" s="147" t="s">
        <v>112</v>
      </c>
      <c r="U27" s="53"/>
      <c r="V27" s="148">
        <v>1327307</v>
      </c>
      <c r="W27" s="153">
        <v>1101</v>
      </c>
      <c r="X27" s="153">
        <v>11968</v>
      </c>
      <c r="Y27" s="148">
        <v>34277</v>
      </c>
      <c r="Z27" s="148">
        <v>11653</v>
      </c>
      <c r="AA27" s="148">
        <v>210480</v>
      </c>
      <c r="AB27" s="150">
        <v>107928</v>
      </c>
      <c r="AC27" s="148">
        <v>482566</v>
      </c>
      <c r="AD27" s="148">
        <v>8088</v>
      </c>
      <c r="AE27" s="148">
        <v>19843</v>
      </c>
      <c r="AF27" s="152">
        <v>0</v>
      </c>
      <c r="AG27" s="148">
        <v>213691</v>
      </c>
      <c r="AH27" s="148">
        <v>45510</v>
      </c>
      <c r="AI27" s="148">
        <v>317300</v>
      </c>
      <c r="AJ27" s="142"/>
      <c r="AK27" s="151">
        <v>14</v>
      </c>
      <c r="AL27" s="157"/>
    </row>
    <row r="28" spans="1:38" ht="15" customHeight="1">
      <c r="A28" s="147">
        <v>15</v>
      </c>
      <c r="B28" s="147" t="s">
        <v>19</v>
      </c>
      <c r="C28" s="62"/>
      <c r="D28" s="245">
        <v>6165624</v>
      </c>
      <c r="E28" s="148">
        <v>6196286</v>
      </c>
      <c r="F28" s="149">
        <f t="shared" si="0"/>
        <v>0.49730570660812273</v>
      </c>
      <c r="G28" s="148">
        <v>597700</v>
      </c>
      <c r="H28" s="148">
        <v>47038</v>
      </c>
      <c r="I28" s="148">
        <v>698</v>
      </c>
      <c r="J28" s="148">
        <v>1402</v>
      </c>
      <c r="K28" s="148">
        <v>1130</v>
      </c>
      <c r="L28" s="148">
        <v>139535</v>
      </c>
      <c r="M28" s="153">
        <v>14825</v>
      </c>
      <c r="N28" s="150">
        <v>0</v>
      </c>
      <c r="O28" s="148">
        <v>8243</v>
      </c>
      <c r="P28" s="153">
        <v>2150</v>
      </c>
      <c r="Q28" s="142"/>
      <c r="R28" s="151">
        <v>15</v>
      </c>
      <c r="S28" s="147">
        <v>15</v>
      </c>
      <c r="T28" s="147" t="s">
        <v>19</v>
      </c>
      <c r="U28" s="53"/>
      <c r="V28" s="148">
        <v>2369057</v>
      </c>
      <c r="W28" s="153">
        <v>2307</v>
      </c>
      <c r="X28" s="153">
        <v>43363</v>
      </c>
      <c r="Y28" s="148">
        <v>187236</v>
      </c>
      <c r="Z28" s="148">
        <v>12960</v>
      </c>
      <c r="AA28" s="148">
        <v>647850</v>
      </c>
      <c r="AB28" s="150">
        <v>0</v>
      </c>
      <c r="AC28" s="148">
        <v>1043124</v>
      </c>
      <c r="AD28" s="148">
        <v>33654</v>
      </c>
      <c r="AE28" s="148">
        <v>185329</v>
      </c>
      <c r="AF28" s="148">
        <v>203087</v>
      </c>
      <c r="AG28" s="148">
        <v>264208</v>
      </c>
      <c r="AH28" s="148">
        <v>117765</v>
      </c>
      <c r="AI28" s="148">
        <v>273625</v>
      </c>
      <c r="AJ28" s="142"/>
      <c r="AK28" s="151">
        <v>15</v>
      </c>
      <c r="AL28" s="157"/>
    </row>
    <row r="29" spans="1:38" ht="15" customHeight="1">
      <c r="A29" s="147">
        <v>16</v>
      </c>
      <c r="B29" s="147" t="s">
        <v>113</v>
      </c>
      <c r="C29" s="62"/>
      <c r="D29" s="245">
        <v>8520574</v>
      </c>
      <c r="E29" s="148">
        <v>7557905</v>
      </c>
      <c r="F29" s="149">
        <f t="shared" si="0"/>
        <v>-11.298170757040547</v>
      </c>
      <c r="G29" s="148">
        <v>1046490</v>
      </c>
      <c r="H29" s="148">
        <v>51706</v>
      </c>
      <c r="I29" s="148">
        <v>1064</v>
      </c>
      <c r="J29" s="148">
        <v>2141</v>
      </c>
      <c r="K29" s="148">
        <v>1733</v>
      </c>
      <c r="L29" s="148">
        <v>227959</v>
      </c>
      <c r="M29" s="153">
        <v>19163</v>
      </c>
      <c r="N29" s="150">
        <v>0</v>
      </c>
      <c r="O29" s="148">
        <v>9074</v>
      </c>
      <c r="P29" s="153">
        <v>1306</v>
      </c>
      <c r="Q29" s="142"/>
      <c r="R29" s="151">
        <v>16</v>
      </c>
      <c r="S29" s="147">
        <v>16</v>
      </c>
      <c r="T29" s="147" t="s">
        <v>113</v>
      </c>
      <c r="U29" s="53"/>
      <c r="V29" s="148">
        <v>2575480</v>
      </c>
      <c r="W29" s="153">
        <v>974</v>
      </c>
      <c r="X29" s="153">
        <v>153510</v>
      </c>
      <c r="Y29" s="148">
        <v>83486</v>
      </c>
      <c r="Z29" s="148">
        <v>20650</v>
      </c>
      <c r="AA29" s="148">
        <v>1234977</v>
      </c>
      <c r="AB29" s="150">
        <v>13247</v>
      </c>
      <c r="AC29" s="148">
        <v>955054</v>
      </c>
      <c r="AD29" s="148">
        <v>51317</v>
      </c>
      <c r="AE29" s="148">
        <v>9735</v>
      </c>
      <c r="AF29" s="148">
        <v>117860</v>
      </c>
      <c r="AG29" s="148">
        <v>448286</v>
      </c>
      <c r="AH29" s="148">
        <v>42781</v>
      </c>
      <c r="AI29" s="148">
        <v>489912</v>
      </c>
      <c r="AJ29" s="142"/>
      <c r="AK29" s="151">
        <v>16</v>
      </c>
      <c r="AL29" s="157"/>
    </row>
    <row r="30" spans="1:38" ht="15" customHeight="1">
      <c r="A30" s="147">
        <v>17</v>
      </c>
      <c r="B30" s="147" t="s">
        <v>114</v>
      </c>
      <c r="C30" s="62"/>
      <c r="D30" s="245">
        <v>8973257</v>
      </c>
      <c r="E30" s="148">
        <v>8850002</v>
      </c>
      <c r="F30" s="149">
        <f t="shared" si="0"/>
        <v>-1.3735815211801021</v>
      </c>
      <c r="G30" s="148">
        <v>1465086</v>
      </c>
      <c r="H30" s="148">
        <v>23628</v>
      </c>
      <c r="I30" s="148">
        <v>1237</v>
      </c>
      <c r="J30" s="148">
        <v>2489</v>
      </c>
      <c r="K30" s="148">
        <v>2021</v>
      </c>
      <c r="L30" s="148">
        <v>195363</v>
      </c>
      <c r="M30" s="153">
        <v>75633</v>
      </c>
      <c r="N30" s="150">
        <v>0</v>
      </c>
      <c r="O30" s="148">
        <v>4148</v>
      </c>
      <c r="P30" s="153">
        <v>1714</v>
      </c>
      <c r="Q30" s="142"/>
      <c r="R30" s="151">
        <v>17</v>
      </c>
      <c r="S30" s="147">
        <v>17</v>
      </c>
      <c r="T30" s="147" t="s">
        <v>114</v>
      </c>
      <c r="U30" s="53"/>
      <c r="V30" s="148">
        <v>1419595</v>
      </c>
      <c r="W30" s="153">
        <v>943</v>
      </c>
      <c r="X30" s="153">
        <v>207346</v>
      </c>
      <c r="Y30" s="148">
        <v>79218</v>
      </c>
      <c r="Z30" s="148">
        <v>94052</v>
      </c>
      <c r="AA30" s="148">
        <v>2029645</v>
      </c>
      <c r="AB30" s="150">
        <v>56913</v>
      </c>
      <c r="AC30" s="148">
        <v>678250</v>
      </c>
      <c r="AD30" s="148">
        <v>1816465</v>
      </c>
      <c r="AE30" s="148">
        <v>5464</v>
      </c>
      <c r="AF30" s="148">
        <v>171287</v>
      </c>
      <c r="AG30" s="148">
        <v>321637</v>
      </c>
      <c r="AH30" s="148">
        <v>47868</v>
      </c>
      <c r="AI30" s="148">
        <v>150000</v>
      </c>
      <c r="AJ30" s="142"/>
      <c r="AK30" s="151">
        <v>17</v>
      </c>
      <c r="AL30" s="157"/>
    </row>
    <row r="31" spans="1:38" ht="15" customHeight="1">
      <c r="A31" s="147">
        <v>18</v>
      </c>
      <c r="B31" s="147" t="s">
        <v>115</v>
      </c>
      <c r="C31" s="62"/>
      <c r="D31" s="245">
        <v>7737389</v>
      </c>
      <c r="E31" s="148">
        <v>7324308</v>
      </c>
      <c r="F31" s="149">
        <f t="shared" si="0"/>
        <v>-5.33876479520417</v>
      </c>
      <c r="G31" s="148">
        <v>565723</v>
      </c>
      <c r="H31" s="148">
        <v>31085</v>
      </c>
      <c r="I31" s="148">
        <v>589</v>
      </c>
      <c r="J31" s="148">
        <v>1183</v>
      </c>
      <c r="K31" s="148">
        <v>954</v>
      </c>
      <c r="L31" s="148">
        <v>86953</v>
      </c>
      <c r="M31" s="153">
        <v>20874</v>
      </c>
      <c r="N31" s="150">
        <v>0</v>
      </c>
      <c r="O31" s="148">
        <v>5438</v>
      </c>
      <c r="P31" s="153">
        <v>2085</v>
      </c>
      <c r="Q31" s="142"/>
      <c r="R31" s="151">
        <v>18</v>
      </c>
      <c r="S31" s="147">
        <v>18</v>
      </c>
      <c r="T31" s="147" t="s">
        <v>115</v>
      </c>
      <c r="U31" s="53"/>
      <c r="V31" s="148">
        <v>1409626</v>
      </c>
      <c r="W31" s="153">
        <v>888</v>
      </c>
      <c r="X31" s="153">
        <v>114234</v>
      </c>
      <c r="Y31" s="148">
        <v>247821</v>
      </c>
      <c r="Z31" s="148">
        <v>18982</v>
      </c>
      <c r="AA31" s="148">
        <v>1254095</v>
      </c>
      <c r="AB31" s="150">
        <v>107627</v>
      </c>
      <c r="AC31" s="148">
        <v>675704</v>
      </c>
      <c r="AD31" s="148">
        <v>1969307</v>
      </c>
      <c r="AE31" s="148">
        <v>7604</v>
      </c>
      <c r="AF31" s="148">
        <v>405015</v>
      </c>
      <c r="AG31" s="148">
        <v>172132</v>
      </c>
      <c r="AH31" s="148">
        <v>61450</v>
      </c>
      <c r="AI31" s="148">
        <v>164939</v>
      </c>
      <c r="AJ31" s="142"/>
      <c r="AK31" s="151">
        <v>18</v>
      </c>
      <c r="AL31" s="157"/>
    </row>
    <row r="32" spans="1:38" ht="15" customHeight="1">
      <c r="A32" s="147">
        <v>19</v>
      </c>
      <c r="B32" s="147" t="s">
        <v>116</v>
      </c>
      <c r="C32" s="62"/>
      <c r="D32" s="245">
        <v>10923805</v>
      </c>
      <c r="E32" s="148">
        <v>11283455</v>
      </c>
      <c r="F32" s="149">
        <f t="shared" si="0"/>
        <v>3.292350971113087</v>
      </c>
      <c r="G32" s="148">
        <v>1108357</v>
      </c>
      <c r="H32" s="148">
        <v>40680</v>
      </c>
      <c r="I32" s="148">
        <v>1326</v>
      </c>
      <c r="J32" s="148">
        <v>2659</v>
      </c>
      <c r="K32" s="148">
        <v>2141</v>
      </c>
      <c r="L32" s="148">
        <v>174025</v>
      </c>
      <c r="M32" s="152">
        <v>0</v>
      </c>
      <c r="N32" s="150">
        <v>0</v>
      </c>
      <c r="O32" s="148">
        <v>6205</v>
      </c>
      <c r="P32" s="153">
        <v>2957</v>
      </c>
      <c r="Q32" s="142"/>
      <c r="R32" s="151">
        <v>19</v>
      </c>
      <c r="S32" s="147">
        <v>19</v>
      </c>
      <c r="T32" s="147" t="s">
        <v>116</v>
      </c>
      <c r="U32" s="53"/>
      <c r="V32" s="148">
        <v>2190204</v>
      </c>
      <c r="W32" s="153">
        <v>2025</v>
      </c>
      <c r="X32" s="153">
        <v>73603</v>
      </c>
      <c r="Y32" s="148">
        <v>132021</v>
      </c>
      <c r="Z32" s="148">
        <v>40581</v>
      </c>
      <c r="AA32" s="148">
        <v>2388253</v>
      </c>
      <c r="AB32" s="150">
        <v>528862</v>
      </c>
      <c r="AC32" s="148">
        <v>1219251</v>
      </c>
      <c r="AD32" s="148">
        <v>2023674</v>
      </c>
      <c r="AE32" s="148">
        <v>1270</v>
      </c>
      <c r="AF32" s="148">
        <v>450307</v>
      </c>
      <c r="AG32" s="148">
        <v>484510</v>
      </c>
      <c r="AH32" s="148">
        <v>214344</v>
      </c>
      <c r="AI32" s="148">
        <v>196200</v>
      </c>
      <c r="AJ32" s="142"/>
      <c r="AK32" s="151">
        <v>19</v>
      </c>
      <c r="AL32" s="157"/>
    </row>
    <row r="33" spans="1:38" ht="15" customHeight="1">
      <c r="A33" s="147">
        <v>20</v>
      </c>
      <c r="B33" s="147" t="s">
        <v>117</v>
      </c>
      <c r="C33" s="62"/>
      <c r="D33" s="245">
        <v>6463270</v>
      </c>
      <c r="E33" s="148">
        <v>8293676</v>
      </c>
      <c r="F33" s="149">
        <f t="shared" si="0"/>
        <v>28.32012278614386</v>
      </c>
      <c r="G33" s="148">
        <v>344221</v>
      </c>
      <c r="H33" s="148">
        <v>44118</v>
      </c>
      <c r="I33" s="148">
        <v>467</v>
      </c>
      <c r="J33" s="148">
        <v>940</v>
      </c>
      <c r="K33" s="148">
        <v>764</v>
      </c>
      <c r="L33" s="148">
        <v>73273</v>
      </c>
      <c r="M33" s="153">
        <v>2298</v>
      </c>
      <c r="N33" s="150">
        <v>0</v>
      </c>
      <c r="O33" s="148">
        <v>7734</v>
      </c>
      <c r="P33" s="153">
        <v>235</v>
      </c>
      <c r="Q33" s="142"/>
      <c r="R33" s="151">
        <v>20</v>
      </c>
      <c r="S33" s="147">
        <v>20</v>
      </c>
      <c r="T33" s="147" t="s">
        <v>117</v>
      </c>
      <c r="U33" s="53"/>
      <c r="V33" s="148">
        <v>2069289</v>
      </c>
      <c r="W33" s="153">
        <v>1721</v>
      </c>
      <c r="X33" s="153">
        <v>36258</v>
      </c>
      <c r="Y33" s="148">
        <v>74624</v>
      </c>
      <c r="Z33" s="148">
        <v>308109</v>
      </c>
      <c r="AA33" s="148">
        <v>2065179</v>
      </c>
      <c r="AB33" s="150">
        <v>72124</v>
      </c>
      <c r="AC33" s="148">
        <v>1527608</v>
      </c>
      <c r="AD33" s="148">
        <v>117432</v>
      </c>
      <c r="AE33" s="148">
        <v>10133</v>
      </c>
      <c r="AF33" s="148">
        <v>366373</v>
      </c>
      <c r="AG33" s="148">
        <v>240472</v>
      </c>
      <c r="AH33" s="148">
        <v>121532</v>
      </c>
      <c r="AI33" s="148">
        <v>808772</v>
      </c>
      <c r="AJ33" s="142"/>
      <c r="AK33" s="151">
        <v>20</v>
      </c>
      <c r="AL33" s="157"/>
    </row>
    <row r="34" spans="1:38" ht="15" customHeight="1">
      <c r="A34" s="147">
        <v>21</v>
      </c>
      <c r="B34" s="147" t="s">
        <v>118</v>
      </c>
      <c r="C34" s="62"/>
      <c r="D34" s="245">
        <v>15249737</v>
      </c>
      <c r="E34" s="148">
        <v>15625439</v>
      </c>
      <c r="F34" s="149">
        <f t="shared" si="0"/>
        <v>2.463662160206435</v>
      </c>
      <c r="G34" s="148">
        <v>3712372</v>
      </c>
      <c r="H34" s="148">
        <v>74426</v>
      </c>
      <c r="I34" s="148">
        <v>5210</v>
      </c>
      <c r="J34" s="148">
        <v>10461</v>
      </c>
      <c r="K34" s="148">
        <v>8445</v>
      </c>
      <c r="L34" s="148">
        <v>554606</v>
      </c>
      <c r="M34" s="153">
        <v>16120</v>
      </c>
      <c r="N34" s="150">
        <v>0</v>
      </c>
      <c r="O34" s="148">
        <v>13048</v>
      </c>
      <c r="P34" s="153">
        <v>12194</v>
      </c>
      <c r="Q34" s="142"/>
      <c r="R34" s="151">
        <v>21</v>
      </c>
      <c r="S34" s="147">
        <v>21</v>
      </c>
      <c r="T34" s="147" t="s">
        <v>118</v>
      </c>
      <c r="U34" s="53"/>
      <c r="V34" s="148">
        <v>2676720</v>
      </c>
      <c r="W34" s="153">
        <v>3164</v>
      </c>
      <c r="X34" s="153">
        <v>213543</v>
      </c>
      <c r="Y34" s="148">
        <v>163551</v>
      </c>
      <c r="Z34" s="148">
        <v>280797</v>
      </c>
      <c r="AA34" s="148">
        <v>2351739</v>
      </c>
      <c r="AB34" s="150">
        <v>315850</v>
      </c>
      <c r="AC34" s="148">
        <v>2191392</v>
      </c>
      <c r="AD34" s="148">
        <v>671290</v>
      </c>
      <c r="AE34" s="148">
        <v>10440</v>
      </c>
      <c r="AF34" s="148">
        <v>754508</v>
      </c>
      <c r="AG34" s="148">
        <v>501557</v>
      </c>
      <c r="AH34" s="148">
        <v>134277</v>
      </c>
      <c r="AI34" s="148">
        <v>949729</v>
      </c>
      <c r="AJ34" s="142"/>
      <c r="AK34" s="151">
        <v>21</v>
      </c>
      <c r="AL34" s="157"/>
    </row>
    <row r="35" spans="1:38" ht="15" customHeight="1">
      <c r="A35" s="147">
        <v>22</v>
      </c>
      <c r="B35" s="147" t="s">
        <v>20</v>
      </c>
      <c r="C35" s="62"/>
      <c r="D35" s="245">
        <v>8330184</v>
      </c>
      <c r="E35" s="148">
        <v>9283023</v>
      </c>
      <c r="F35" s="149">
        <f t="shared" si="0"/>
        <v>11.43839079664987</v>
      </c>
      <c r="G35" s="148">
        <v>2310980</v>
      </c>
      <c r="H35" s="148">
        <v>28745</v>
      </c>
      <c r="I35" s="148">
        <v>2420</v>
      </c>
      <c r="J35" s="148">
        <v>4852</v>
      </c>
      <c r="K35" s="148">
        <v>3904</v>
      </c>
      <c r="L35" s="148">
        <v>225221</v>
      </c>
      <c r="M35" s="152">
        <v>0</v>
      </c>
      <c r="N35" s="150">
        <v>0</v>
      </c>
      <c r="O35" s="148">
        <v>4259</v>
      </c>
      <c r="P35" s="153">
        <v>1582</v>
      </c>
      <c r="Q35" s="142"/>
      <c r="R35" s="151">
        <v>22</v>
      </c>
      <c r="S35" s="147">
        <v>22</v>
      </c>
      <c r="T35" s="147" t="s">
        <v>20</v>
      </c>
      <c r="U35" s="53"/>
      <c r="V35" s="148">
        <v>1593576</v>
      </c>
      <c r="W35" s="153">
        <v>2009</v>
      </c>
      <c r="X35" s="153">
        <v>36036</v>
      </c>
      <c r="Y35" s="148">
        <v>174242</v>
      </c>
      <c r="Z35" s="148">
        <v>38691</v>
      </c>
      <c r="AA35" s="148">
        <v>1340062</v>
      </c>
      <c r="AB35" s="150">
        <v>930597</v>
      </c>
      <c r="AC35" s="148">
        <v>1134419</v>
      </c>
      <c r="AD35" s="148">
        <v>713778</v>
      </c>
      <c r="AE35" s="148">
        <v>11217</v>
      </c>
      <c r="AF35" s="148">
        <v>268738</v>
      </c>
      <c r="AG35" s="148">
        <v>224911</v>
      </c>
      <c r="AH35" s="148">
        <v>161784</v>
      </c>
      <c r="AI35" s="148">
        <v>71000</v>
      </c>
      <c r="AJ35" s="142"/>
      <c r="AK35" s="151">
        <v>22</v>
      </c>
      <c r="AL35" s="157"/>
    </row>
    <row r="36" spans="1:38" ht="15" customHeight="1">
      <c r="A36" s="147">
        <v>23</v>
      </c>
      <c r="B36" s="147" t="s">
        <v>119</v>
      </c>
      <c r="C36" s="62"/>
      <c r="D36" s="245">
        <v>14797621</v>
      </c>
      <c r="E36" s="148">
        <v>15344554</v>
      </c>
      <c r="F36" s="149">
        <f t="shared" si="0"/>
        <v>3.6960873643134935</v>
      </c>
      <c r="G36" s="148">
        <v>4737251</v>
      </c>
      <c r="H36" s="148">
        <v>59940</v>
      </c>
      <c r="I36" s="148">
        <v>5303</v>
      </c>
      <c r="J36" s="148">
        <v>10631</v>
      </c>
      <c r="K36" s="148">
        <v>8548</v>
      </c>
      <c r="L36" s="148">
        <v>464851</v>
      </c>
      <c r="M36" s="152">
        <v>0</v>
      </c>
      <c r="N36" s="150">
        <v>0</v>
      </c>
      <c r="O36" s="148">
        <v>10492</v>
      </c>
      <c r="P36" s="153">
        <v>8723</v>
      </c>
      <c r="Q36" s="142"/>
      <c r="R36" s="151">
        <v>23</v>
      </c>
      <c r="S36" s="147">
        <v>23</v>
      </c>
      <c r="T36" s="147" t="s">
        <v>119</v>
      </c>
      <c r="U36" s="53"/>
      <c r="V36" s="148">
        <v>1477392</v>
      </c>
      <c r="W36" s="153">
        <v>5721</v>
      </c>
      <c r="X36" s="153">
        <v>116985</v>
      </c>
      <c r="Y36" s="148">
        <v>202710</v>
      </c>
      <c r="Z36" s="148">
        <v>55683</v>
      </c>
      <c r="AA36" s="148">
        <v>2562944</v>
      </c>
      <c r="AB36" s="150">
        <v>808505</v>
      </c>
      <c r="AC36" s="148">
        <v>1911634</v>
      </c>
      <c r="AD36" s="148">
        <v>599974</v>
      </c>
      <c r="AE36" s="148">
        <v>5418</v>
      </c>
      <c r="AF36" s="148">
        <v>963902</v>
      </c>
      <c r="AG36" s="148">
        <v>623727</v>
      </c>
      <c r="AH36" s="148">
        <v>226820</v>
      </c>
      <c r="AI36" s="148">
        <v>477400</v>
      </c>
      <c r="AJ36" s="142"/>
      <c r="AK36" s="151">
        <v>23</v>
      </c>
      <c r="AL36" s="157"/>
    </row>
    <row r="37" spans="1:38" ht="15" customHeight="1">
      <c r="A37" s="147">
        <v>24</v>
      </c>
      <c r="B37" s="147" t="s">
        <v>21</v>
      </c>
      <c r="C37" s="62"/>
      <c r="D37" s="245">
        <v>7212311</v>
      </c>
      <c r="E37" s="148">
        <v>8114185</v>
      </c>
      <c r="F37" s="149">
        <f t="shared" si="0"/>
        <v>12.504646568901425</v>
      </c>
      <c r="G37" s="148">
        <v>1843466</v>
      </c>
      <c r="H37" s="148">
        <v>35589</v>
      </c>
      <c r="I37" s="148">
        <v>2573</v>
      </c>
      <c r="J37" s="148">
        <v>5163</v>
      </c>
      <c r="K37" s="148">
        <v>4162</v>
      </c>
      <c r="L37" s="148">
        <v>243195</v>
      </c>
      <c r="M37" s="153">
        <v>6982</v>
      </c>
      <c r="N37" s="150">
        <v>0</v>
      </c>
      <c r="O37" s="148">
        <v>6255</v>
      </c>
      <c r="P37" s="153">
        <v>5180</v>
      </c>
      <c r="Q37" s="142"/>
      <c r="R37" s="151">
        <v>24</v>
      </c>
      <c r="S37" s="147">
        <v>24</v>
      </c>
      <c r="T37" s="147" t="s">
        <v>21</v>
      </c>
      <c r="U37" s="53"/>
      <c r="V37" s="148">
        <v>1670631</v>
      </c>
      <c r="W37" s="153">
        <v>1830</v>
      </c>
      <c r="X37" s="153">
        <v>91748</v>
      </c>
      <c r="Y37" s="148">
        <v>38723</v>
      </c>
      <c r="Z37" s="148">
        <v>25933</v>
      </c>
      <c r="AA37" s="148">
        <v>1557104</v>
      </c>
      <c r="AB37" s="150">
        <v>325651</v>
      </c>
      <c r="AC37" s="148">
        <v>949889</v>
      </c>
      <c r="AD37" s="148">
        <v>32274</v>
      </c>
      <c r="AE37" s="148">
        <v>1442</v>
      </c>
      <c r="AF37" s="148">
        <v>414931</v>
      </c>
      <c r="AG37" s="148">
        <v>171917</v>
      </c>
      <c r="AH37" s="148">
        <v>221847</v>
      </c>
      <c r="AI37" s="148">
        <v>457700</v>
      </c>
      <c r="AJ37" s="142"/>
      <c r="AK37" s="151">
        <v>24</v>
      </c>
      <c r="AL37" s="157"/>
    </row>
    <row r="38" spans="1:38" ht="15" customHeight="1">
      <c r="A38" s="147">
        <v>25</v>
      </c>
      <c r="B38" s="147" t="s">
        <v>120</v>
      </c>
      <c r="C38" s="62"/>
      <c r="D38" s="245">
        <v>6996255</v>
      </c>
      <c r="E38" s="148">
        <v>8844882</v>
      </c>
      <c r="F38" s="149">
        <f t="shared" si="0"/>
        <v>26.423093497878508</v>
      </c>
      <c r="G38" s="148">
        <v>1971493</v>
      </c>
      <c r="H38" s="148">
        <v>42166</v>
      </c>
      <c r="I38" s="148">
        <v>2535</v>
      </c>
      <c r="J38" s="148">
        <v>5114</v>
      </c>
      <c r="K38" s="148">
        <v>4180</v>
      </c>
      <c r="L38" s="148">
        <v>279235</v>
      </c>
      <c r="M38" s="153">
        <v>26253</v>
      </c>
      <c r="N38" s="150">
        <v>0</v>
      </c>
      <c r="O38" s="148">
        <v>7332</v>
      </c>
      <c r="P38" s="153">
        <v>9862</v>
      </c>
      <c r="Q38" s="142"/>
      <c r="R38" s="151">
        <v>25</v>
      </c>
      <c r="S38" s="147">
        <v>25</v>
      </c>
      <c r="T38" s="147" t="s">
        <v>120</v>
      </c>
      <c r="U38" s="53"/>
      <c r="V38" s="148">
        <v>1659344</v>
      </c>
      <c r="W38" s="153">
        <v>1201</v>
      </c>
      <c r="X38" s="153">
        <v>43780</v>
      </c>
      <c r="Y38" s="148">
        <v>102315</v>
      </c>
      <c r="Z38" s="148">
        <v>32710</v>
      </c>
      <c r="AA38" s="148">
        <v>1290903</v>
      </c>
      <c r="AB38" s="150">
        <v>0</v>
      </c>
      <c r="AC38" s="148">
        <v>1761259</v>
      </c>
      <c r="AD38" s="148">
        <v>12335</v>
      </c>
      <c r="AE38" s="148">
        <v>784061</v>
      </c>
      <c r="AF38" s="148">
        <v>135736</v>
      </c>
      <c r="AG38" s="148">
        <v>106388</v>
      </c>
      <c r="AH38" s="148">
        <v>162763</v>
      </c>
      <c r="AI38" s="148">
        <v>403917</v>
      </c>
      <c r="AJ38" s="142"/>
      <c r="AK38" s="151">
        <v>25</v>
      </c>
      <c r="AL38" s="157"/>
    </row>
    <row r="39" spans="1:38" ht="15" customHeight="1">
      <c r="A39" s="147">
        <v>26</v>
      </c>
      <c r="B39" s="147" t="s">
        <v>121</v>
      </c>
      <c r="C39" s="62"/>
      <c r="D39" s="245">
        <v>13902637</v>
      </c>
      <c r="E39" s="148">
        <v>14069131</v>
      </c>
      <c r="F39" s="149">
        <f t="shared" si="0"/>
        <v>1.197571367216162</v>
      </c>
      <c r="G39" s="148">
        <v>3467369</v>
      </c>
      <c r="H39" s="148">
        <v>74995</v>
      </c>
      <c r="I39" s="148">
        <v>4738</v>
      </c>
      <c r="J39" s="148">
        <v>9496</v>
      </c>
      <c r="K39" s="148">
        <v>7631</v>
      </c>
      <c r="L39" s="148">
        <v>629896</v>
      </c>
      <c r="M39" s="153">
        <v>19728</v>
      </c>
      <c r="N39" s="150">
        <v>0</v>
      </c>
      <c r="O39" s="148">
        <v>11749</v>
      </c>
      <c r="P39" s="153">
        <v>9647</v>
      </c>
      <c r="Q39" s="142"/>
      <c r="R39" s="151">
        <v>26</v>
      </c>
      <c r="S39" s="147">
        <v>26</v>
      </c>
      <c r="T39" s="147" t="s">
        <v>121</v>
      </c>
      <c r="U39" s="53"/>
      <c r="V39" s="148">
        <v>2016182</v>
      </c>
      <c r="W39" s="153">
        <v>3905</v>
      </c>
      <c r="X39" s="153">
        <v>384860</v>
      </c>
      <c r="Y39" s="148">
        <v>89570</v>
      </c>
      <c r="Z39" s="148">
        <v>73288</v>
      </c>
      <c r="AA39" s="148">
        <v>2001212</v>
      </c>
      <c r="AB39" s="150">
        <v>0</v>
      </c>
      <c r="AC39" s="148">
        <v>2470589</v>
      </c>
      <c r="AD39" s="148">
        <v>357668</v>
      </c>
      <c r="AE39" s="148">
        <v>7495</v>
      </c>
      <c r="AF39" s="148">
        <v>899277</v>
      </c>
      <c r="AG39" s="148">
        <v>402989</v>
      </c>
      <c r="AH39" s="148">
        <v>272100</v>
      </c>
      <c r="AI39" s="148">
        <v>854747</v>
      </c>
      <c r="AJ39" s="142"/>
      <c r="AK39" s="151">
        <v>26</v>
      </c>
      <c r="AL39" s="157"/>
    </row>
    <row r="40" spans="1:38" ht="15" customHeight="1">
      <c r="A40" s="147">
        <v>27</v>
      </c>
      <c r="B40" s="147" t="s">
        <v>22</v>
      </c>
      <c r="C40" s="62"/>
      <c r="D40" s="245">
        <v>8146818</v>
      </c>
      <c r="E40" s="148">
        <v>7496910</v>
      </c>
      <c r="F40" s="149">
        <f t="shared" si="0"/>
        <v>-7.977445918148657</v>
      </c>
      <c r="G40" s="148">
        <v>1557753</v>
      </c>
      <c r="H40" s="148">
        <v>33864</v>
      </c>
      <c r="I40" s="148">
        <v>2305</v>
      </c>
      <c r="J40" s="148">
        <v>4642</v>
      </c>
      <c r="K40" s="148">
        <v>3775</v>
      </c>
      <c r="L40" s="148">
        <v>259461</v>
      </c>
      <c r="M40" s="153">
        <v>1683</v>
      </c>
      <c r="N40" s="150">
        <v>0</v>
      </c>
      <c r="O40" s="148">
        <v>5933</v>
      </c>
      <c r="P40" s="153">
        <v>10755</v>
      </c>
      <c r="Q40" s="142"/>
      <c r="R40" s="151">
        <v>27</v>
      </c>
      <c r="S40" s="147">
        <v>27</v>
      </c>
      <c r="T40" s="147" t="s">
        <v>22</v>
      </c>
      <c r="U40" s="53"/>
      <c r="V40" s="148">
        <v>1889508</v>
      </c>
      <c r="W40" s="153">
        <v>2500</v>
      </c>
      <c r="X40" s="153">
        <v>118914</v>
      </c>
      <c r="Y40" s="148">
        <v>69961</v>
      </c>
      <c r="Z40" s="148">
        <v>12815</v>
      </c>
      <c r="AA40" s="148">
        <v>973255</v>
      </c>
      <c r="AB40" s="150">
        <v>0</v>
      </c>
      <c r="AC40" s="148">
        <v>1724421</v>
      </c>
      <c r="AD40" s="148">
        <v>6598</v>
      </c>
      <c r="AE40" s="148">
        <v>9021</v>
      </c>
      <c r="AF40" s="148">
        <v>316</v>
      </c>
      <c r="AG40" s="148">
        <v>231988</v>
      </c>
      <c r="AH40" s="148">
        <v>229830</v>
      </c>
      <c r="AI40" s="148">
        <v>347612</v>
      </c>
      <c r="AJ40" s="142"/>
      <c r="AK40" s="151">
        <v>27</v>
      </c>
      <c r="AL40" s="157"/>
    </row>
    <row r="41" spans="1:38" ht="15" customHeight="1">
      <c r="A41" s="147">
        <v>28</v>
      </c>
      <c r="B41" s="147" t="s">
        <v>23</v>
      </c>
      <c r="C41" s="62"/>
      <c r="D41" s="245">
        <v>14906394</v>
      </c>
      <c r="E41" s="148">
        <v>17070307</v>
      </c>
      <c r="F41" s="149">
        <f t="shared" si="0"/>
        <v>14.51667653491515</v>
      </c>
      <c r="G41" s="148">
        <v>3691476</v>
      </c>
      <c r="H41" s="148">
        <v>64574</v>
      </c>
      <c r="I41" s="148">
        <v>5123</v>
      </c>
      <c r="J41" s="148">
        <v>10293</v>
      </c>
      <c r="K41" s="148">
        <v>8328</v>
      </c>
      <c r="L41" s="148">
        <v>599364</v>
      </c>
      <c r="M41" s="152">
        <v>0</v>
      </c>
      <c r="N41" s="150">
        <v>0</v>
      </c>
      <c r="O41" s="148">
        <v>11336</v>
      </c>
      <c r="P41" s="153">
        <v>11763</v>
      </c>
      <c r="Q41" s="142"/>
      <c r="R41" s="151">
        <v>28</v>
      </c>
      <c r="S41" s="147">
        <v>28</v>
      </c>
      <c r="T41" s="147" t="s">
        <v>23</v>
      </c>
      <c r="U41" s="53"/>
      <c r="V41" s="148">
        <v>2217627</v>
      </c>
      <c r="W41" s="153">
        <v>5458</v>
      </c>
      <c r="X41" s="153">
        <v>335810</v>
      </c>
      <c r="Y41" s="148">
        <v>87026</v>
      </c>
      <c r="Z41" s="148">
        <v>22784</v>
      </c>
      <c r="AA41" s="148">
        <v>2068698</v>
      </c>
      <c r="AB41" s="150">
        <v>0</v>
      </c>
      <c r="AC41" s="148">
        <v>3679409</v>
      </c>
      <c r="AD41" s="148">
        <v>13178</v>
      </c>
      <c r="AE41" s="148">
        <v>2900</v>
      </c>
      <c r="AF41" s="148">
        <v>1335556</v>
      </c>
      <c r="AG41" s="148">
        <v>1141716</v>
      </c>
      <c r="AH41" s="148">
        <v>404588</v>
      </c>
      <c r="AI41" s="148">
        <v>1353300</v>
      </c>
      <c r="AJ41" s="142"/>
      <c r="AK41" s="151">
        <v>28</v>
      </c>
      <c r="AL41" s="157"/>
    </row>
    <row r="42" spans="1:38" ht="15" customHeight="1">
      <c r="A42" s="147">
        <v>29</v>
      </c>
      <c r="B42" s="147" t="s">
        <v>24</v>
      </c>
      <c r="C42" s="62"/>
      <c r="D42" s="245">
        <v>1796364</v>
      </c>
      <c r="E42" s="148">
        <v>1896015</v>
      </c>
      <c r="F42" s="149">
        <f t="shared" si="0"/>
        <v>5.547372358831507</v>
      </c>
      <c r="G42" s="148">
        <v>73364</v>
      </c>
      <c r="H42" s="148">
        <v>5961</v>
      </c>
      <c r="I42" s="148">
        <v>105</v>
      </c>
      <c r="J42" s="148">
        <v>212</v>
      </c>
      <c r="K42" s="148">
        <v>170</v>
      </c>
      <c r="L42" s="148">
        <v>14561</v>
      </c>
      <c r="M42" s="152">
        <v>0</v>
      </c>
      <c r="N42" s="150">
        <v>0</v>
      </c>
      <c r="O42" s="148">
        <v>1039</v>
      </c>
      <c r="P42" s="152">
        <v>0</v>
      </c>
      <c r="Q42" s="142"/>
      <c r="R42" s="151">
        <v>29</v>
      </c>
      <c r="S42" s="147">
        <v>29</v>
      </c>
      <c r="T42" s="147" t="s">
        <v>24</v>
      </c>
      <c r="U42" s="53"/>
      <c r="V42" s="148">
        <v>834007</v>
      </c>
      <c r="W42" s="152">
        <v>0</v>
      </c>
      <c r="X42" s="153">
        <v>992</v>
      </c>
      <c r="Y42" s="148">
        <v>31275</v>
      </c>
      <c r="Z42" s="148">
        <v>9870</v>
      </c>
      <c r="AA42" s="148">
        <v>183054</v>
      </c>
      <c r="AB42" s="150">
        <v>0</v>
      </c>
      <c r="AC42" s="148">
        <v>458242</v>
      </c>
      <c r="AD42" s="148">
        <v>7813</v>
      </c>
      <c r="AE42" s="148">
        <v>8150</v>
      </c>
      <c r="AF42" s="148">
        <v>74573</v>
      </c>
      <c r="AG42" s="148">
        <v>36390</v>
      </c>
      <c r="AH42" s="148">
        <v>14533</v>
      </c>
      <c r="AI42" s="148">
        <v>141704</v>
      </c>
      <c r="AJ42" s="142"/>
      <c r="AK42" s="151">
        <v>29</v>
      </c>
      <c r="AL42" s="157"/>
    </row>
    <row r="43" spans="1:38" ht="15" customHeight="1">
      <c r="A43" s="147">
        <v>30</v>
      </c>
      <c r="B43" s="147" t="s">
        <v>25</v>
      </c>
      <c r="C43" s="62"/>
      <c r="D43" s="245">
        <v>2259712</v>
      </c>
      <c r="E43" s="148">
        <v>2386373</v>
      </c>
      <c r="F43" s="149">
        <f t="shared" si="0"/>
        <v>5.605183315395944</v>
      </c>
      <c r="G43" s="148">
        <v>75660</v>
      </c>
      <c r="H43" s="148">
        <v>7690</v>
      </c>
      <c r="I43" s="148">
        <v>113</v>
      </c>
      <c r="J43" s="148">
        <v>229</v>
      </c>
      <c r="K43" s="148">
        <v>185</v>
      </c>
      <c r="L43" s="148">
        <v>16926</v>
      </c>
      <c r="M43" s="152">
        <v>0</v>
      </c>
      <c r="N43" s="150">
        <v>0</v>
      </c>
      <c r="O43" s="148">
        <v>1338</v>
      </c>
      <c r="P43" s="152">
        <v>0</v>
      </c>
      <c r="Q43" s="142"/>
      <c r="R43" s="151">
        <v>30</v>
      </c>
      <c r="S43" s="147">
        <v>30</v>
      </c>
      <c r="T43" s="147" t="s">
        <v>25</v>
      </c>
      <c r="U43" s="53"/>
      <c r="V43" s="148">
        <v>927041</v>
      </c>
      <c r="W43" s="152">
        <v>0</v>
      </c>
      <c r="X43" s="153">
        <v>2509</v>
      </c>
      <c r="Y43" s="148">
        <v>52643</v>
      </c>
      <c r="Z43" s="148">
        <v>6112</v>
      </c>
      <c r="AA43" s="148">
        <v>278161</v>
      </c>
      <c r="AB43" s="150">
        <v>0</v>
      </c>
      <c r="AC43" s="148">
        <v>526886</v>
      </c>
      <c r="AD43" s="148">
        <v>446</v>
      </c>
      <c r="AE43" s="148">
        <v>6516</v>
      </c>
      <c r="AF43" s="148">
        <v>114830</v>
      </c>
      <c r="AG43" s="148">
        <v>146000</v>
      </c>
      <c r="AH43" s="148">
        <v>20801</v>
      </c>
      <c r="AI43" s="148">
        <v>202287</v>
      </c>
      <c r="AJ43" s="142"/>
      <c r="AK43" s="151">
        <v>30</v>
      </c>
      <c r="AL43" s="157"/>
    </row>
    <row r="44" spans="1:38" ht="15" customHeight="1">
      <c r="A44" s="147">
        <v>31</v>
      </c>
      <c r="B44" s="147" t="s">
        <v>122</v>
      </c>
      <c r="C44" s="62"/>
      <c r="D44" s="245">
        <v>1994160</v>
      </c>
      <c r="E44" s="148">
        <v>3154363</v>
      </c>
      <c r="F44" s="149">
        <f t="shared" si="0"/>
        <v>58.18003570425643</v>
      </c>
      <c r="G44" s="148">
        <v>52345</v>
      </c>
      <c r="H44" s="148">
        <v>7278</v>
      </c>
      <c r="I44" s="148">
        <v>79</v>
      </c>
      <c r="J44" s="148">
        <v>157</v>
      </c>
      <c r="K44" s="148">
        <v>124</v>
      </c>
      <c r="L44" s="148">
        <v>13830</v>
      </c>
      <c r="M44" s="152">
        <v>0</v>
      </c>
      <c r="N44" s="150">
        <v>0</v>
      </c>
      <c r="O44" s="148">
        <v>1269</v>
      </c>
      <c r="P44" s="152">
        <v>0</v>
      </c>
      <c r="Q44" s="142"/>
      <c r="R44" s="151">
        <v>31</v>
      </c>
      <c r="S44" s="147">
        <v>31</v>
      </c>
      <c r="T44" s="147" t="s">
        <v>122</v>
      </c>
      <c r="U44" s="53"/>
      <c r="V44" s="148">
        <v>820085</v>
      </c>
      <c r="W44" s="152">
        <v>0</v>
      </c>
      <c r="X44" s="153">
        <v>7077</v>
      </c>
      <c r="Y44" s="148">
        <v>10097</v>
      </c>
      <c r="Z44" s="148">
        <v>759</v>
      </c>
      <c r="AA44" s="148">
        <v>859661</v>
      </c>
      <c r="AB44" s="150">
        <v>0</v>
      </c>
      <c r="AC44" s="148">
        <v>281839</v>
      </c>
      <c r="AD44" s="148">
        <v>6788</v>
      </c>
      <c r="AE44" s="148">
        <v>185</v>
      </c>
      <c r="AF44" s="148">
        <v>295181</v>
      </c>
      <c r="AG44" s="148">
        <v>131523</v>
      </c>
      <c r="AH44" s="148">
        <v>43058</v>
      </c>
      <c r="AI44" s="148">
        <v>623028</v>
      </c>
      <c r="AJ44" s="142"/>
      <c r="AK44" s="151">
        <v>31</v>
      </c>
      <c r="AL44" s="157"/>
    </row>
    <row r="45" spans="1:38" ht="15" customHeight="1">
      <c r="A45" s="147">
        <v>32</v>
      </c>
      <c r="B45" s="147" t="s">
        <v>26</v>
      </c>
      <c r="C45" s="62"/>
      <c r="D45" s="245">
        <v>1515953</v>
      </c>
      <c r="E45" s="148">
        <v>1268984</v>
      </c>
      <c r="F45" s="149">
        <f t="shared" si="0"/>
        <v>-16.291336208972176</v>
      </c>
      <c r="G45" s="148">
        <v>24450</v>
      </c>
      <c r="H45" s="148">
        <v>2329</v>
      </c>
      <c r="I45" s="148">
        <v>46</v>
      </c>
      <c r="J45" s="148">
        <v>92</v>
      </c>
      <c r="K45" s="148">
        <v>73</v>
      </c>
      <c r="L45" s="148">
        <v>6588</v>
      </c>
      <c r="M45" s="152">
        <v>0</v>
      </c>
      <c r="N45" s="150">
        <v>0</v>
      </c>
      <c r="O45" s="148">
        <v>409</v>
      </c>
      <c r="P45" s="152">
        <v>0</v>
      </c>
      <c r="Q45" s="142"/>
      <c r="R45" s="151">
        <v>32</v>
      </c>
      <c r="S45" s="147">
        <v>32</v>
      </c>
      <c r="T45" s="147" t="s">
        <v>26</v>
      </c>
      <c r="U45" s="53"/>
      <c r="V45" s="148">
        <v>598039</v>
      </c>
      <c r="W45" s="152">
        <v>0</v>
      </c>
      <c r="X45" s="153">
        <v>819</v>
      </c>
      <c r="Y45" s="148">
        <v>3277</v>
      </c>
      <c r="Z45" s="148">
        <v>361</v>
      </c>
      <c r="AA45" s="148">
        <v>123727</v>
      </c>
      <c r="AB45" s="150">
        <v>7537</v>
      </c>
      <c r="AC45" s="148">
        <v>315398</v>
      </c>
      <c r="AD45" s="148">
        <v>14541</v>
      </c>
      <c r="AE45" s="148">
        <v>573</v>
      </c>
      <c r="AF45" s="148">
        <v>67376</v>
      </c>
      <c r="AG45" s="148">
        <v>26095</v>
      </c>
      <c r="AH45" s="148">
        <v>23228</v>
      </c>
      <c r="AI45" s="148">
        <v>54026</v>
      </c>
      <c r="AJ45" s="142"/>
      <c r="AK45" s="151">
        <v>32</v>
      </c>
      <c r="AL45" s="157"/>
    </row>
    <row r="46" spans="1:38" ht="15" customHeight="1">
      <c r="A46" s="147">
        <v>33</v>
      </c>
      <c r="B46" s="147" t="s">
        <v>27</v>
      </c>
      <c r="C46" s="62"/>
      <c r="D46" s="245">
        <v>3911846</v>
      </c>
      <c r="E46" s="148">
        <v>4175547</v>
      </c>
      <c r="F46" s="149">
        <f t="shared" si="0"/>
        <v>6.741088478431922</v>
      </c>
      <c r="G46" s="148">
        <v>153372</v>
      </c>
      <c r="H46" s="148">
        <v>16478</v>
      </c>
      <c r="I46" s="148">
        <v>200</v>
      </c>
      <c r="J46" s="148">
        <v>397</v>
      </c>
      <c r="K46" s="148">
        <v>307</v>
      </c>
      <c r="L46" s="148">
        <v>24368</v>
      </c>
      <c r="M46" s="152">
        <v>0</v>
      </c>
      <c r="N46" s="150">
        <v>0</v>
      </c>
      <c r="O46" s="148">
        <v>2780</v>
      </c>
      <c r="P46" s="153">
        <v>40</v>
      </c>
      <c r="Q46" s="142"/>
      <c r="R46" s="151">
        <v>33</v>
      </c>
      <c r="S46" s="147">
        <v>33</v>
      </c>
      <c r="T46" s="147" t="s">
        <v>27</v>
      </c>
      <c r="U46" s="53"/>
      <c r="V46" s="148">
        <v>1334775</v>
      </c>
      <c r="W46" s="152">
        <v>664</v>
      </c>
      <c r="X46" s="153">
        <v>11195</v>
      </c>
      <c r="Y46" s="148">
        <v>59156</v>
      </c>
      <c r="Z46" s="148">
        <v>84994</v>
      </c>
      <c r="AA46" s="148">
        <v>105232</v>
      </c>
      <c r="AB46" s="150">
        <v>0</v>
      </c>
      <c r="AC46" s="148">
        <v>1889616</v>
      </c>
      <c r="AD46" s="148">
        <v>7725</v>
      </c>
      <c r="AE46" s="148">
        <v>1632</v>
      </c>
      <c r="AF46" s="148">
        <v>296</v>
      </c>
      <c r="AG46" s="148">
        <v>190286</v>
      </c>
      <c r="AH46" s="148">
        <v>71145</v>
      </c>
      <c r="AI46" s="148">
        <v>220889</v>
      </c>
      <c r="AJ46" s="142"/>
      <c r="AK46" s="151">
        <v>33</v>
      </c>
      <c r="AL46" s="157"/>
    </row>
    <row r="47" spans="1:38" ht="15" customHeight="1">
      <c r="A47" s="147">
        <v>34</v>
      </c>
      <c r="B47" s="147" t="s">
        <v>123</v>
      </c>
      <c r="C47" s="62"/>
      <c r="D47" s="245">
        <v>2771891</v>
      </c>
      <c r="E47" s="148">
        <v>2954806</v>
      </c>
      <c r="F47" s="149">
        <f t="shared" si="0"/>
        <v>6.598924705192232</v>
      </c>
      <c r="G47" s="148">
        <v>83269</v>
      </c>
      <c r="H47" s="148">
        <v>11888</v>
      </c>
      <c r="I47" s="148">
        <v>125</v>
      </c>
      <c r="J47" s="148">
        <v>255</v>
      </c>
      <c r="K47" s="148">
        <v>211</v>
      </c>
      <c r="L47" s="148">
        <v>11278</v>
      </c>
      <c r="M47" s="152">
        <v>0</v>
      </c>
      <c r="N47" s="150">
        <v>0</v>
      </c>
      <c r="O47" s="148">
        <v>2041</v>
      </c>
      <c r="P47" s="152">
        <v>0</v>
      </c>
      <c r="Q47" s="142"/>
      <c r="R47" s="151">
        <v>34</v>
      </c>
      <c r="S47" s="147">
        <v>34</v>
      </c>
      <c r="T47" s="147" t="s">
        <v>123</v>
      </c>
      <c r="U47" s="53"/>
      <c r="V47" s="148">
        <v>866520</v>
      </c>
      <c r="W47" s="152">
        <v>0</v>
      </c>
      <c r="X47" s="152">
        <v>0</v>
      </c>
      <c r="Y47" s="148">
        <v>41858</v>
      </c>
      <c r="Z47" s="148">
        <v>159143</v>
      </c>
      <c r="AA47" s="148">
        <v>127806</v>
      </c>
      <c r="AB47" s="150">
        <v>0</v>
      </c>
      <c r="AC47" s="148">
        <v>1022335</v>
      </c>
      <c r="AD47" s="148">
        <v>16443</v>
      </c>
      <c r="AE47" s="148">
        <v>963</v>
      </c>
      <c r="AF47" s="148">
        <v>180315</v>
      </c>
      <c r="AG47" s="148">
        <v>99959</v>
      </c>
      <c r="AH47" s="148">
        <v>40269</v>
      </c>
      <c r="AI47" s="148">
        <v>290128</v>
      </c>
      <c r="AJ47" s="142"/>
      <c r="AK47" s="151">
        <v>34</v>
      </c>
      <c r="AL47" s="157"/>
    </row>
    <row r="48" spans="1:38" ht="15" customHeight="1">
      <c r="A48" s="147">
        <v>35</v>
      </c>
      <c r="B48" s="147" t="s">
        <v>28</v>
      </c>
      <c r="C48" s="62"/>
      <c r="D48" s="245">
        <v>3281326</v>
      </c>
      <c r="E48" s="148">
        <v>3211060</v>
      </c>
      <c r="F48" s="149">
        <f t="shared" si="0"/>
        <v>-2.1413904013194665</v>
      </c>
      <c r="G48" s="148">
        <v>78815</v>
      </c>
      <c r="H48" s="148">
        <v>19143</v>
      </c>
      <c r="I48" s="148">
        <v>126</v>
      </c>
      <c r="J48" s="148">
        <v>253</v>
      </c>
      <c r="K48" s="148">
        <v>205</v>
      </c>
      <c r="L48" s="148">
        <v>22130</v>
      </c>
      <c r="M48" s="152">
        <v>0</v>
      </c>
      <c r="N48" s="150">
        <v>0</v>
      </c>
      <c r="O48" s="148">
        <v>3348</v>
      </c>
      <c r="P48" s="152">
        <v>0</v>
      </c>
      <c r="Q48" s="142"/>
      <c r="R48" s="151">
        <v>35</v>
      </c>
      <c r="S48" s="147">
        <v>35</v>
      </c>
      <c r="T48" s="147" t="s">
        <v>28</v>
      </c>
      <c r="U48" s="53"/>
      <c r="V48" s="148">
        <v>1233892</v>
      </c>
      <c r="W48" s="153">
        <v>1234</v>
      </c>
      <c r="X48" s="153">
        <v>31856</v>
      </c>
      <c r="Y48" s="148">
        <v>34080</v>
      </c>
      <c r="Z48" s="148">
        <v>1378</v>
      </c>
      <c r="AA48" s="148">
        <v>122645</v>
      </c>
      <c r="AB48" s="150">
        <v>0</v>
      </c>
      <c r="AC48" s="148">
        <v>1197454</v>
      </c>
      <c r="AD48" s="148">
        <v>6633</v>
      </c>
      <c r="AE48" s="148">
        <v>10430</v>
      </c>
      <c r="AF48" s="148">
        <v>77021</v>
      </c>
      <c r="AG48" s="148">
        <v>137515</v>
      </c>
      <c r="AH48" s="148">
        <v>36202</v>
      </c>
      <c r="AI48" s="148">
        <v>196700</v>
      </c>
      <c r="AJ48" s="142"/>
      <c r="AK48" s="151">
        <v>35</v>
      </c>
      <c r="AL48" s="157"/>
    </row>
    <row r="49" spans="1:38" ht="15" customHeight="1">
      <c r="A49" s="147">
        <v>36</v>
      </c>
      <c r="B49" s="147" t="s">
        <v>29</v>
      </c>
      <c r="C49" s="62"/>
      <c r="D49" s="245">
        <v>7017960</v>
      </c>
      <c r="E49" s="148">
        <v>4871786</v>
      </c>
      <c r="F49" s="149">
        <f t="shared" si="0"/>
        <v>-30.58116603685401</v>
      </c>
      <c r="G49" s="148">
        <v>110429</v>
      </c>
      <c r="H49" s="148">
        <v>19586</v>
      </c>
      <c r="I49" s="148">
        <v>141</v>
      </c>
      <c r="J49" s="148">
        <v>286</v>
      </c>
      <c r="K49" s="148">
        <v>228</v>
      </c>
      <c r="L49" s="148">
        <v>25787</v>
      </c>
      <c r="M49" s="152">
        <v>0</v>
      </c>
      <c r="N49" s="150">
        <v>0</v>
      </c>
      <c r="O49" s="148">
        <v>3431</v>
      </c>
      <c r="P49" s="153">
        <v>62</v>
      </c>
      <c r="Q49" s="142"/>
      <c r="R49" s="151">
        <v>36</v>
      </c>
      <c r="S49" s="147">
        <v>36</v>
      </c>
      <c r="T49" s="147" t="s">
        <v>29</v>
      </c>
      <c r="U49" s="53"/>
      <c r="V49" s="148">
        <v>1261444</v>
      </c>
      <c r="W49" s="153">
        <v>1977</v>
      </c>
      <c r="X49" s="153">
        <v>8863</v>
      </c>
      <c r="Y49" s="148">
        <v>26993</v>
      </c>
      <c r="Z49" s="148">
        <v>1424</v>
      </c>
      <c r="AA49" s="148">
        <v>985965</v>
      </c>
      <c r="AB49" s="150">
        <v>0</v>
      </c>
      <c r="AC49" s="148">
        <v>821513</v>
      </c>
      <c r="AD49" s="148">
        <v>1753</v>
      </c>
      <c r="AE49" s="148">
        <v>11056</v>
      </c>
      <c r="AF49" s="148">
        <v>443358</v>
      </c>
      <c r="AG49" s="148">
        <v>172971</v>
      </c>
      <c r="AH49" s="148">
        <v>501517</v>
      </c>
      <c r="AI49" s="148">
        <v>473002</v>
      </c>
      <c r="AJ49" s="142"/>
      <c r="AK49" s="151">
        <v>36</v>
      </c>
      <c r="AL49" s="157"/>
    </row>
    <row r="50" spans="1:38" ht="15" customHeight="1">
      <c r="A50" s="147">
        <v>37</v>
      </c>
      <c r="B50" s="147" t="s">
        <v>124</v>
      </c>
      <c r="C50" s="62"/>
      <c r="D50" s="245">
        <v>8448191</v>
      </c>
      <c r="E50" s="148">
        <v>8894607</v>
      </c>
      <c r="F50" s="149">
        <f t="shared" si="0"/>
        <v>5.284160833958418</v>
      </c>
      <c r="G50" s="148">
        <v>643780</v>
      </c>
      <c r="H50" s="148">
        <v>55409</v>
      </c>
      <c r="I50" s="148">
        <v>870</v>
      </c>
      <c r="J50" s="148">
        <v>1738</v>
      </c>
      <c r="K50" s="148">
        <v>1385</v>
      </c>
      <c r="L50" s="148">
        <v>138477</v>
      </c>
      <c r="M50" s="152">
        <v>0</v>
      </c>
      <c r="N50" s="150">
        <v>0</v>
      </c>
      <c r="O50" s="148">
        <v>9212</v>
      </c>
      <c r="P50" s="153">
        <v>1322</v>
      </c>
      <c r="Q50" s="142"/>
      <c r="R50" s="151">
        <v>37</v>
      </c>
      <c r="S50" s="147">
        <v>37</v>
      </c>
      <c r="T50" s="147" t="s">
        <v>124</v>
      </c>
      <c r="U50" s="53"/>
      <c r="V50" s="148">
        <v>3490562</v>
      </c>
      <c r="W50" s="153">
        <v>1203</v>
      </c>
      <c r="X50" s="153">
        <v>93373</v>
      </c>
      <c r="Y50" s="148">
        <v>76469</v>
      </c>
      <c r="Z50" s="148">
        <v>10994</v>
      </c>
      <c r="AA50" s="148">
        <v>643512</v>
      </c>
      <c r="AB50" s="150">
        <v>21265</v>
      </c>
      <c r="AC50" s="148">
        <v>2008063</v>
      </c>
      <c r="AD50" s="148">
        <v>173473</v>
      </c>
      <c r="AE50" s="148">
        <v>305435</v>
      </c>
      <c r="AF50" s="148">
        <v>65438</v>
      </c>
      <c r="AG50" s="148">
        <v>195510</v>
      </c>
      <c r="AH50" s="148">
        <v>156216</v>
      </c>
      <c r="AI50" s="148">
        <v>800901</v>
      </c>
      <c r="AJ50" s="142"/>
      <c r="AK50" s="151">
        <v>37</v>
      </c>
      <c r="AL50" s="157"/>
    </row>
    <row r="51" spans="1:38" ht="15" customHeight="1">
      <c r="A51" s="147">
        <v>38</v>
      </c>
      <c r="B51" s="147" t="s">
        <v>32</v>
      </c>
      <c r="C51" s="62"/>
      <c r="D51" s="245">
        <v>13666157</v>
      </c>
      <c r="E51" s="148">
        <v>14193519</v>
      </c>
      <c r="F51" s="149">
        <f t="shared" si="0"/>
        <v>3.858890249833951</v>
      </c>
      <c r="G51" s="148">
        <v>2192746</v>
      </c>
      <c r="H51" s="148">
        <v>88290</v>
      </c>
      <c r="I51" s="148">
        <v>3033</v>
      </c>
      <c r="J51" s="148">
        <v>6099</v>
      </c>
      <c r="K51" s="148">
        <v>4944</v>
      </c>
      <c r="L51" s="148">
        <v>390719</v>
      </c>
      <c r="M51" s="153">
        <v>72991</v>
      </c>
      <c r="N51" s="150">
        <v>0</v>
      </c>
      <c r="O51" s="148">
        <v>15452</v>
      </c>
      <c r="P51" s="153">
        <v>13355</v>
      </c>
      <c r="Q51" s="142"/>
      <c r="R51" s="151">
        <v>38</v>
      </c>
      <c r="S51" s="147">
        <v>38</v>
      </c>
      <c r="T51" s="147" t="s">
        <v>32</v>
      </c>
      <c r="U51" s="53"/>
      <c r="V51" s="148">
        <v>3818827</v>
      </c>
      <c r="W51" s="153">
        <v>2361</v>
      </c>
      <c r="X51" s="153">
        <v>481155</v>
      </c>
      <c r="Y51" s="148">
        <v>77099</v>
      </c>
      <c r="Z51" s="148">
        <v>20824</v>
      </c>
      <c r="AA51" s="148">
        <v>1831891</v>
      </c>
      <c r="AB51" s="150">
        <v>10103</v>
      </c>
      <c r="AC51" s="148">
        <v>2068393</v>
      </c>
      <c r="AD51" s="148">
        <v>17989</v>
      </c>
      <c r="AE51" s="148">
        <v>8975</v>
      </c>
      <c r="AF51" s="148">
        <v>854585</v>
      </c>
      <c r="AG51" s="148">
        <v>559391</v>
      </c>
      <c r="AH51" s="148">
        <v>90619</v>
      </c>
      <c r="AI51" s="148">
        <v>1563678</v>
      </c>
      <c r="AJ51" s="142"/>
      <c r="AK51" s="151">
        <v>38</v>
      </c>
      <c r="AL51" s="157"/>
    </row>
    <row r="52" spans="1:38" ht="15" customHeight="1">
      <c r="A52" s="147">
        <v>39</v>
      </c>
      <c r="B52" s="147" t="s">
        <v>33</v>
      </c>
      <c r="C52" s="62"/>
      <c r="D52" s="245">
        <v>3456738</v>
      </c>
      <c r="E52" s="148">
        <v>3687817</v>
      </c>
      <c r="F52" s="149">
        <f t="shared" si="0"/>
        <v>6.6848861556762476</v>
      </c>
      <c r="G52" s="148">
        <v>89954</v>
      </c>
      <c r="H52" s="148">
        <v>34473</v>
      </c>
      <c r="I52" s="148">
        <v>98</v>
      </c>
      <c r="J52" s="148">
        <v>198</v>
      </c>
      <c r="K52" s="148">
        <v>161</v>
      </c>
      <c r="L52" s="148">
        <v>18151</v>
      </c>
      <c r="M52" s="152">
        <v>0</v>
      </c>
      <c r="N52" s="150">
        <v>0</v>
      </c>
      <c r="O52" s="148">
        <v>6004</v>
      </c>
      <c r="P52" s="152">
        <v>65</v>
      </c>
      <c r="Q52" s="142"/>
      <c r="R52" s="151">
        <v>39</v>
      </c>
      <c r="S52" s="147">
        <v>39</v>
      </c>
      <c r="T52" s="147" t="s">
        <v>33</v>
      </c>
      <c r="U52" s="53"/>
      <c r="V52" s="148">
        <v>1229322</v>
      </c>
      <c r="W52" s="152">
        <v>0</v>
      </c>
      <c r="X52" s="153">
        <v>5374</v>
      </c>
      <c r="Y52" s="148">
        <v>51714</v>
      </c>
      <c r="Z52" s="148">
        <v>952</v>
      </c>
      <c r="AA52" s="148">
        <v>79549</v>
      </c>
      <c r="AB52" s="150">
        <v>0</v>
      </c>
      <c r="AC52" s="148">
        <v>1504299</v>
      </c>
      <c r="AD52" s="148">
        <v>675</v>
      </c>
      <c r="AE52" s="148">
        <v>3865</v>
      </c>
      <c r="AF52" s="148">
        <v>215593</v>
      </c>
      <c r="AG52" s="148">
        <v>248903</v>
      </c>
      <c r="AH52" s="148">
        <v>27709</v>
      </c>
      <c r="AI52" s="148">
        <v>170758</v>
      </c>
      <c r="AJ52" s="142"/>
      <c r="AK52" s="151">
        <v>39</v>
      </c>
      <c r="AL52" s="157"/>
    </row>
    <row r="53" spans="1:38" ht="15" customHeight="1">
      <c r="A53" s="147">
        <v>40</v>
      </c>
      <c r="B53" s="147" t="s">
        <v>125</v>
      </c>
      <c r="C53" s="62"/>
      <c r="D53" s="245">
        <v>8536868</v>
      </c>
      <c r="E53" s="148">
        <v>6133387</v>
      </c>
      <c r="F53" s="149">
        <f t="shared" si="0"/>
        <v>-28.15413099979993</v>
      </c>
      <c r="G53" s="148">
        <v>465540</v>
      </c>
      <c r="H53" s="148">
        <v>33018</v>
      </c>
      <c r="I53" s="148">
        <v>466</v>
      </c>
      <c r="J53" s="148">
        <v>932</v>
      </c>
      <c r="K53" s="148">
        <v>747</v>
      </c>
      <c r="L53" s="148">
        <v>74487</v>
      </c>
      <c r="M53" s="153">
        <v>8263</v>
      </c>
      <c r="N53" s="150">
        <v>0</v>
      </c>
      <c r="O53" s="148">
        <v>5791</v>
      </c>
      <c r="P53" s="153">
        <v>301</v>
      </c>
      <c r="Q53" s="142"/>
      <c r="R53" s="151">
        <v>40</v>
      </c>
      <c r="S53" s="147">
        <v>40</v>
      </c>
      <c r="T53" s="147" t="s">
        <v>125</v>
      </c>
      <c r="U53" s="53"/>
      <c r="V53" s="148">
        <v>2710787</v>
      </c>
      <c r="W53" s="153">
        <v>666</v>
      </c>
      <c r="X53" s="153">
        <v>1606</v>
      </c>
      <c r="Y53" s="148">
        <v>60907</v>
      </c>
      <c r="Z53" s="148">
        <v>4301</v>
      </c>
      <c r="AA53" s="148">
        <v>247004</v>
      </c>
      <c r="AB53" s="150">
        <v>0</v>
      </c>
      <c r="AC53" s="148">
        <v>940451</v>
      </c>
      <c r="AD53" s="148">
        <v>28548</v>
      </c>
      <c r="AE53" s="148">
        <v>65183</v>
      </c>
      <c r="AF53" s="148">
        <v>128905</v>
      </c>
      <c r="AG53" s="148">
        <v>460661</v>
      </c>
      <c r="AH53" s="148">
        <v>66665</v>
      </c>
      <c r="AI53" s="148">
        <v>828158</v>
      </c>
      <c r="AJ53" s="142"/>
      <c r="AK53" s="151">
        <v>40</v>
      </c>
      <c r="AL53" s="157"/>
    </row>
    <row r="54" spans="1:38" ht="15" customHeight="1">
      <c r="A54" s="147">
        <v>41</v>
      </c>
      <c r="B54" s="147" t="s">
        <v>34</v>
      </c>
      <c r="C54" s="62"/>
      <c r="D54" s="245">
        <v>4212045</v>
      </c>
      <c r="E54" s="148">
        <v>5525432</v>
      </c>
      <c r="F54" s="149">
        <f t="shared" si="0"/>
        <v>31.181694402600165</v>
      </c>
      <c r="G54" s="148">
        <v>165811</v>
      </c>
      <c r="H54" s="148">
        <v>31859</v>
      </c>
      <c r="I54" s="148">
        <v>185</v>
      </c>
      <c r="J54" s="148">
        <v>371</v>
      </c>
      <c r="K54" s="148">
        <v>297</v>
      </c>
      <c r="L54" s="148">
        <v>29753</v>
      </c>
      <c r="M54" s="152">
        <v>0</v>
      </c>
      <c r="N54" s="150">
        <v>0</v>
      </c>
      <c r="O54" s="148">
        <v>5481</v>
      </c>
      <c r="P54" s="153">
        <v>135</v>
      </c>
      <c r="Q54" s="142"/>
      <c r="R54" s="151">
        <v>41</v>
      </c>
      <c r="S54" s="147">
        <v>41</v>
      </c>
      <c r="T54" s="147" t="s">
        <v>34</v>
      </c>
      <c r="U54" s="53"/>
      <c r="V54" s="148">
        <v>1462020</v>
      </c>
      <c r="W54" s="152">
        <v>0</v>
      </c>
      <c r="X54" s="153">
        <v>3359</v>
      </c>
      <c r="Y54" s="148">
        <v>37037</v>
      </c>
      <c r="Z54" s="148">
        <v>1834</v>
      </c>
      <c r="AA54" s="148">
        <v>152151</v>
      </c>
      <c r="AB54" s="150">
        <v>0</v>
      </c>
      <c r="AC54" s="148">
        <v>2276390</v>
      </c>
      <c r="AD54" s="148">
        <v>22017</v>
      </c>
      <c r="AE54" s="148">
        <v>6973</v>
      </c>
      <c r="AF54" s="148">
        <v>242630</v>
      </c>
      <c r="AG54" s="148">
        <v>355583</v>
      </c>
      <c r="AH54" s="148">
        <v>216058</v>
      </c>
      <c r="AI54" s="148">
        <v>515488</v>
      </c>
      <c r="AJ54" s="142"/>
      <c r="AK54" s="151">
        <v>41</v>
      </c>
      <c r="AL54" s="157"/>
    </row>
    <row r="55" spans="1:37" ht="4.5" customHeight="1" thickBot="1">
      <c r="A55" s="76"/>
      <c r="B55" s="76"/>
      <c r="C55" s="76"/>
      <c r="D55" s="158"/>
      <c r="E55" s="159"/>
      <c r="F55" s="160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61"/>
      <c r="R55" s="162"/>
      <c r="S55" s="76"/>
      <c r="T55" s="76"/>
      <c r="U55" s="77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61"/>
      <c r="AK55" s="162"/>
    </row>
    <row r="56" spans="1:36" ht="4.5" customHeight="1">
      <c r="A56" s="1"/>
      <c r="B56" s="1"/>
      <c r="C56" s="1"/>
      <c r="D56" s="163"/>
      <c r="E56" s="163"/>
      <c r="F56" s="164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</row>
    <row r="57" spans="1:38" ht="11.25">
      <c r="A57" s="165" t="s">
        <v>126</v>
      </c>
      <c r="C57" s="1"/>
      <c r="D57" s="163"/>
      <c r="E57" s="163"/>
      <c r="F57" s="164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S57" s="165" t="s">
        <v>126</v>
      </c>
      <c r="T57" s="2"/>
      <c r="W57" s="163"/>
      <c r="X57" s="163"/>
      <c r="Y57" s="163"/>
      <c r="Z57" s="163"/>
      <c r="AB57" s="163"/>
      <c r="AC57" s="163"/>
      <c r="AD57" s="163"/>
      <c r="AE57" s="163"/>
      <c r="AF57" s="163"/>
      <c r="AG57" s="163"/>
      <c r="AH57" s="163"/>
      <c r="AI57" s="163"/>
      <c r="AJ57" s="163"/>
      <c r="AL57" s="157"/>
    </row>
    <row r="58" spans="1:38" ht="11.25">
      <c r="A58" s="165" t="s">
        <v>127</v>
      </c>
      <c r="R58" s="2"/>
      <c r="S58" s="165" t="s">
        <v>127</v>
      </c>
      <c r="T58" s="2"/>
      <c r="U58" s="2"/>
      <c r="V58" s="2"/>
      <c r="W58" s="1"/>
      <c r="X58" s="1"/>
      <c r="Y58" s="1"/>
      <c r="Z58" s="1"/>
      <c r="AB58" s="166"/>
      <c r="AF58" s="1"/>
      <c r="AG58" s="1"/>
      <c r="AH58" s="1"/>
      <c r="AI58" s="1"/>
      <c r="AJ58" s="1"/>
      <c r="AL58" s="157"/>
    </row>
    <row r="60" spans="7:35" ht="11.25">
      <c r="G60" s="154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</row>
    <row r="61" spans="4:36" ht="11.25">
      <c r="D61" s="139"/>
      <c r="E61" s="139"/>
      <c r="F61" s="1"/>
      <c r="G61" s="168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4:36" ht="12">
      <c r="D62" s="139"/>
      <c r="E62" s="139"/>
      <c r="F62" s="169"/>
      <c r="G62" s="169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4:8" ht="11.25">
      <c r="D63" s="139"/>
      <c r="E63" s="139"/>
      <c r="F63" s="170"/>
      <c r="G63" s="168"/>
      <c r="H63" s="154"/>
    </row>
    <row r="64" spans="4:8" ht="11.25">
      <c r="D64" s="139"/>
      <c r="E64" s="139"/>
      <c r="F64" s="170"/>
      <c r="G64" s="167"/>
      <c r="H64" s="154"/>
    </row>
    <row r="65" spans="4:8" ht="11.25">
      <c r="D65" s="139"/>
      <c r="E65" s="139"/>
      <c r="F65" s="170"/>
      <c r="G65" s="167"/>
      <c r="H65" s="154"/>
    </row>
    <row r="66" spans="4:8" ht="11.25">
      <c r="D66" s="139"/>
      <c r="E66" s="139"/>
      <c r="F66" s="140"/>
      <c r="G66" s="167"/>
      <c r="H66" s="154"/>
    </row>
    <row r="67" spans="4:8" ht="11.25">
      <c r="D67" s="139"/>
      <c r="E67" s="139"/>
      <c r="F67" s="140"/>
      <c r="G67" s="167"/>
      <c r="H67" s="154"/>
    </row>
    <row r="68" spans="4:8" ht="11.25">
      <c r="D68" s="139"/>
      <c r="E68" s="139"/>
      <c r="F68" s="140"/>
      <c r="G68" s="167"/>
      <c r="H68" s="154"/>
    </row>
    <row r="69" spans="4:8" ht="11.25">
      <c r="D69" s="139"/>
      <c r="E69" s="139"/>
      <c r="F69" s="140"/>
      <c r="G69" s="167"/>
      <c r="H69" s="154"/>
    </row>
    <row r="70" spans="4:8" ht="11.25">
      <c r="D70" s="139"/>
      <c r="E70" s="139"/>
      <c r="F70" s="140"/>
      <c r="G70" s="167"/>
      <c r="H70" s="154"/>
    </row>
    <row r="71" spans="4:8" ht="11.25">
      <c r="D71" s="139"/>
      <c r="E71" s="139"/>
      <c r="F71" s="140"/>
      <c r="G71" s="167"/>
      <c r="H71" s="154"/>
    </row>
    <row r="72" spans="4:8" ht="11.25">
      <c r="D72" s="139"/>
      <c r="E72" s="139"/>
      <c r="F72" s="140"/>
      <c r="G72" s="167"/>
      <c r="H72" s="154"/>
    </row>
    <row r="73" spans="4:8" ht="11.25">
      <c r="D73" s="139"/>
      <c r="E73" s="139"/>
      <c r="F73" s="140"/>
      <c r="G73" s="167"/>
      <c r="H73" s="154"/>
    </row>
    <row r="74" spans="4:8" ht="11.25">
      <c r="D74" s="139"/>
      <c r="E74" s="139"/>
      <c r="F74" s="140"/>
      <c r="G74" s="167"/>
      <c r="H74" s="154"/>
    </row>
    <row r="75" spans="4:8" ht="11.25">
      <c r="D75" s="139"/>
      <c r="E75" s="139"/>
      <c r="F75" s="140"/>
      <c r="G75" s="167"/>
      <c r="H75" s="154"/>
    </row>
    <row r="76" spans="4:8" ht="11.25">
      <c r="D76" s="139"/>
      <c r="E76" s="139"/>
      <c r="F76" s="140"/>
      <c r="G76" s="167"/>
      <c r="H76" s="154"/>
    </row>
    <row r="77" spans="4:8" ht="11.25">
      <c r="D77" s="139"/>
      <c r="E77" s="139"/>
      <c r="F77" s="140"/>
      <c r="G77" s="167"/>
      <c r="H77" s="154"/>
    </row>
    <row r="78" spans="4:8" ht="11.25">
      <c r="D78" s="139"/>
      <c r="E78" s="139"/>
      <c r="F78" s="140"/>
      <c r="G78" s="167"/>
      <c r="H78" s="154"/>
    </row>
    <row r="79" spans="4:8" ht="11.25">
      <c r="D79" s="139"/>
      <c r="E79" s="139"/>
      <c r="F79" s="140"/>
      <c r="G79" s="167"/>
      <c r="H79" s="154"/>
    </row>
    <row r="80" spans="4:8" ht="11.25">
      <c r="D80" s="139"/>
      <c r="E80" s="139"/>
      <c r="F80" s="140"/>
      <c r="G80" s="167"/>
      <c r="H80" s="154"/>
    </row>
    <row r="81" spans="4:8" ht="11.25">
      <c r="D81" s="139"/>
      <c r="E81" s="139"/>
      <c r="F81" s="140"/>
      <c r="G81" s="167"/>
      <c r="H81" s="154"/>
    </row>
    <row r="82" spans="4:8" ht="11.25">
      <c r="D82" s="139"/>
      <c r="E82" s="139"/>
      <c r="F82" s="140"/>
      <c r="G82" s="167"/>
      <c r="H82" s="154"/>
    </row>
    <row r="83" spans="4:8" ht="11.25">
      <c r="D83" s="139"/>
      <c r="E83" s="139"/>
      <c r="F83" s="140"/>
      <c r="G83" s="167"/>
      <c r="H83" s="154"/>
    </row>
    <row r="84" spans="4:8" ht="11.25">
      <c r="D84" s="139"/>
      <c r="E84" s="139"/>
      <c r="F84" s="140"/>
      <c r="G84" s="167"/>
      <c r="H84" s="154"/>
    </row>
    <row r="85" spans="4:8" ht="11.25">
      <c r="D85" s="139"/>
      <c r="E85" s="139"/>
      <c r="F85" s="140"/>
      <c r="G85" s="167"/>
      <c r="H85" s="154"/>
    </row>
    <row r="86" spans="4:8" ht="11.25">
      <c r="D86" s="139"/>
      <c r="E86" s="139"/>
      <c r="F86" s="140"/>
      <c r="G86" s="167"/>
      <c r="H86" s="154"/>
    </row>
    <row r="87" spans="4:8" ht="11.25">
      <c r="D87" s="139"/>
      <c r="E87" s="139"/>
      <c r="F87" s="140"/>
      <c r="G87" s="167"/>
      <c r="H87" s="154"/>
    </row>
    <row r="88" spans="4:8" ht="11.25">
      <c r="D88" s="139"/>
      <c r="E88" s="139"/>
      <c r="F88" s="140"/>
      <c r="G88" s="167"/>
      <c r="H88" s="154"/>
    </row>
    <row r="89" spans="4:8" ht="11.25">
      <c r="D89" s="139"/>
      <c r="E89" s="139"/>
      <c r="F89" s="140"/>
      <c r="G89" s="167"/>
      <c r="H89" s="154"/>
    </row>
    <row r="90" spans="4:8" ht="11.25">
      <c r="D90" s="139"/>
      <c r="E90" s="139"/>
      <c r="F90" s="140"/>
      <c r="G90" s="167"/>
      <c r="H90" s="154"/>
    </row>
    <row r="91" spans="4:8" ht="11.25">
      <c r="D91" s="139"/>
      <c r="E91" s="139"/>
      <c r="F91" s="140"/>
      <c r="G91" s="167"/>
      <c r="H91" s="154"/>
    </row>
    <row r="92" spans="4:8" ht="11.25">
      <c r="D92" s="139"/>
      <c r="E92" s="139"/>
      <c r="F92" s="140"/>
      <c r="G92" s="167"/>
      <c r="H92" s="154"/>
    </row>
    <row r="93" spans="4:8" ht="11.25">
      <c r="D93" s="139"/>
      <c r="E93" s="139"/>
      <c r="F93" s="140"/>
      <c r="G93" s="167"/>
      <c r="H93" s="154"/>
    </row>
    <row r="94" spans="4:8" ht="11.25">
      <c r="D94" s="139"/>
      <c r="E94" s="139"/>
      <c r="F94" s="140"/>
      <c r="G94" s="167"/>
      <c r="H94" s="154"/>
    </row>
    <row r="95" spans="4:8" ht="11.25">
      <c r="D95" s="139"/>
      <c r="E95" s="139"/>
      <c r="F95" s="140"/>
      <c r="G95" s="167"/>
      <c r="H95" s="154"/>
    </row>
    <row r="96" spans="4:8" ht="11.25">
      <c r="D96" s="139"/>
      <c r="E96" s="139"/>
      <c r="F96" s="140"/>
      <c r="G96" s="167"/>
      <c r="H96" s="154"/>
    </row>
    <row r="97" spans="4:8" ht="11.25">
      <c r="D97" s="139"/>
      <c r="E97" s="139"/>
      <c r="F97" s="140"/>
      <c r="G97" s="167"/>
      <c r="H97" s="154"/>
    </row>
    <row r="98" spans="4:8" ht="11.25">
      <c r="D98" s="139"/>
      <c r="E98" s="139"/>
      <c r="F98" s="140"/>
      <c r="G98" s="167"/>
      <c r="H98" s="154"/>
    </row>
    <row r="99" spans="4:8" ht="11.25">
      <c r="D99" s="139"/>
      <c r="E99" s="139"/>
      <c r="F99" s="140"/>
      <c r="G99" s="167"/>
      <c r="H99" s="154"/>
    </row>
    <row r="100" spans="4:8" ht="11.25">
      <c r="D100" s="139"/>
      <c r="E100" s="139"/>
      <c r="F100" s="140"/>
      <c r="G100" s="167"/>
      <c r="H100" s="154"/>
    </row>
    <row r="101" spans="4:8" ht="11.25">
      <c r="D101" s="139"/>
      <c r="E101" s="139"/>
      <c r="F101" s="140"/>
      <c r="G101" s="167"/>
      <c r="H101" s="154"/>
    </row>
    <row r="102" spans="4:8" ht="11.25">
      <c r="D102" s="139"/>
      <c r="E102" s="139"/>
      <c r="F102" s="140"/>
      <c r="G102" s="167"/>
      <c r="H102" s="154"/>
    </row>
    <row r="103" spans="4:8" ht="11.25">
      <c r="D103" s="139"/>
      <c r="E103" s="139"/>
      <c r="F103" s="140"/>
      <c r="G103" s="167"/>
      <c r="H103" s="154"/>
    </row>
    <row r="104" spans="4:8" ht="11.25">
      <c r="D104" s="139"/>
      <c r="E104" s="139"/>
      <c r="F104" s="140"/>
      <c r="G104" s="167"/>
      <c r="H104" s="154"/>
    </row>
    <row r="105" spans="4:8" ht="11.25">
      <c r="D105" s="139"/>
      <c r="E105" s="139"/>
      <c r="F105" s="140"/>
      <c r="G105" s="167"/>
      <c r="H105" s="154"/>
    </row>
    <row r="106" spans="4:8" ht="11.25">
      <c r="D106" s="139"/>
      <c r="E106" s="139"/>
      <c r="F106" s="140"/>
      <c r="G106" s="167"/>
      <c r="H106" s="154"/>
    </row>
    <row r="107" ht="11.25">
      <c r="D107" s="1"/>
    </row>
    <row r="108" ht="11.25">
      <c r="D108" s="1"/>
    </row>
    <row r="109" ht="11.25">
      <c r="D109" s="1"/>
    </row>
    <row r="110" ht="11.25">
      <c r="D110" s="1"/>
    </row>
    <row r="111" ht="11.25">
      <c r="D111" s="1"/>
    </row>
    <row r="112" ht="11.25">
      <c r="D112" s="1"/>
    </row>
    <row r="113" ht="11.25">
      <c r="D113" s="1"/>
    </row>
    <row r="114" ht="11.25">
      <c r="D114" s="1"/>
    </row>
    <row r="115" ht="11.25">
      <c r="D115" s="1"/>
    </row>
    <row r="116" ht="11.25">
      <c r="D116" s="1"/>
    </row>
    <row r="117" ht="11.25">
      <c r="D117" s="1"/>
    </row>
    <row r="118" ht="11.25">
      <c r="D118" s="1"/>
    </row>
    <row r="119" ht="11.25">
      <c r="D119" s="1"/>
    </row>
    <row r="120" ht="11.25">
      <c r="D120" s="1"/>
    </row>
    <row r="121" ht="11.25">
      <c r="D121" s="1"/>
    </row>
    <row r="122" ht="11.25">
      <c r="D122" s="1"/>
    </row>
    <row r="123" ht="11.25">
      <c r="D123" s="1"/>
    </row>
    <row r="124" ht="11.25">
      <c r="D124" s="1"/>
    </row>
    <row r="125" ht="11.25">
      <c r="D125" s="1"/>
    </row>
    <row r="126" ht="11.25">
      <c r="D126" s="1"/>
    </row>
    <row r="127" ht="11.25">
      <c r="D127" s="1"/>
    </row>
    <row r="128" ht="11.25">
      <c r="D128" s="1"/>
    </row>
    <row r="129" ht="11.25">
      <c r="D129" s="1"/>
    </row>
    <row r="130" ht="11.25">
      <c r="D130" s="1"/>
    </row>
    <row r="131" ht="11.25">
      <c r="D131" s="1"/>
    </row>
    <row r="132" ht="11.25">
      <c r="D132" s="1"/>
    </row>
    <row r="133" ht="11.25">
      <c r="D133" s="1"/>
    </row>
    <row r="134" ht="11.25">
      <c r="D134" s="1"/>
    </row>
    <row r="135" ht="11.25">
      <c r="D135" s="1"/>
    </row>
    <row r="136" ht="11.25">
      <c r="D136" s="1"/>
    </row>
  </sheetData>
  <sheetProtection/>
  <mergeCells count="35">
    <mergeCell ref="A1:I1"/>
    <mergeCell ref="J1:R1"/>
    <mergeCell ref="S1:AB1"/>
    <mergeCell ref="AC1:AK1"/>
    <mergeCell ref="A4:B4"/>
    <mergeCell ref="A5:B7"/>
    <mergeCell ref="D5:D7"/>
    <mergeCell ref="E5:E7"/>
    <mergeCell ref="R5:R7"/>
    <mergeCell ref="S5:T7"/>
    <mergeCell ref="AK5:AK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V6:V7"/>
    <mergeCell ref="W6:W7"/>
    <mergeCell ref="X6:X7"/>
    <mergeCell ref="Y6:Y7"/>
    <mergeCell ref="Z6:Z7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</mergeCells>
  <conditionalFormatting sqref="N12:N54 E14 E10 N9 V14:AJ24 G10:Q10 AI25:AJ54 G14:M54 V10:AJ10 O14:Q54 V25:AG54">
    <cfRule type="cellIs" priority="15" dxfId="11" operator="lessThan" stopIfTrue="1">
      <formula>0</formula>
    </cfRule>
  </conditionalFormatting>
  <conditionalFormatting sqref="D76:E106 D66:E73 D62:E62">
    <cfRule type="cellIs" priority="14" dxfId="11" operator="lessThan" stopIfTrue="1">
      <formula>0</formula>
    </cfRule>
  </conditionalFormatting>
  <conditionalFormatting sqref="AH25:AH54">
    <cfRule type="cellIs" priority="13" dxfId="11" operator="lessThan" stopIfTrue="1">
      <formula>0</formula>
    </cfRule>
  </conditionalFormatting>
  <conditionalFormatting sqref="E15:E54">
    <cfRule type="cellIs" priority="12" dxfId="11" operator="lessThan" stopIfTrue="1">
      <formula>0</formula>
    </cfRule>
  </conditionalFormatting>
  <conditionalFormatting sqref="E12">
    <cfRule type="cellIs" priority="11" dxfId="11" operator="lessThan" stopIfTrue="1">
      <formula>0</formula>
    </cfRule>
  </conditionalFormatting>
  <conditionalFormatting sqref="E13">
    <cfRule type="cellIs" priority="10" dxfId="11" operator="lessThan" stopIfTrue="1">
      <formula>0</formula>
    </cfRule>
  </conditionalFormatting>
  <conditionalFormatting sqref="N11">
    <cfRule type="cellIs" priority="9" dxfId="11" operator="lessThan" stopIfTrue="1">
      <formula>0</formula>
    </cfRule>
  </conditionalFormatting>
  <conditionalFormatting sqref="D14 D10">
    <cfRule type="cellIs" priority="4" dxfId="11" operator="lessThan" stopIfTrue="1">
      <formula>0</formula>
    </cfRule>
  </conditionalFormatting>
  <conditionalFormatting sqref="D15:D54">
    <cfRule type="cellIs" priority="3" dxfId="11" operator="lessThan" stopIfTrue="1">
      <formula>0</formula>
    </cfRule>
  </conditionalFormatting>
  <conditionalFormatting sqref="D12">
    <cfRule type="cellIs" priority="2" dxfId="11" operator="lessThan" stopIfTrue="1">
      <formula>0</formula>
    </cfRule>
  </conditionalFormatting>
  <conditionalFormatting sqref="D13">
    <cfRule type="cellIs" priority="1" dxfId="11" operator="lessThan" stopIfTrue="1">
      <formula>0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6" r:id="rId1"/>
  <headerFooter differentOddEven="1" scaleWithDoc="0">
    <oddHeader>&amp;L&amp;"+,標準"&amp;9 21　財政</oddHeader>
    <evenHeader>&amp;R&amp;"+,標準"&amp;9 21　財政</evenHeader>
  </headerFooter>
  <colBreaks count="3" manualBreakCount="3">
    <brk id="9" max="65535" man="1"/>
    <brk id="18" max="65535" man="1"/>
    <brk id="28" max="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="110" zoomScaleNormal="110" zoomScaleSheetLayoutView="12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J1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3" width="0.8984375" style="2" customWidth="1"/>
    <col min="4" max="5" width="12.3984375" style="2" customWidth="1"/>
    <col min="6" max="9" width="11.59765625" style="2" customWidth="1"/>
    <col min="10" max="10" width="11.59765625" style="171" customWidth="1"/>
    <col min="11" max="11" width="10.09765625" style="172" customWidth="1"/>
    <col min="12" max="19" width="10.09765625" style="171" customWidth="1"/>
    <col min="20" max="20" width="0.8984375" style="2" customWidth="1"/>
    <col min="21" max="21" width="3.09765625" style="24" customWidth="1"/>
    <col min="22" max="22" width="13.19921875" style="2" bestFit="1" customWidth="1"/>
    <col min="23" max="23" width="12.19921875" style="2" bestFit="1" customWidth="1"/>
    <col min="24" max="16384" width="9" style="2" customWidth="1"/>
  </cols>
  <sheetData>
    <row r="1" spans="1:21" ht="17.25">
      <c r="A1" s="286" t="s">
        <v>128</v>
      </c>
      <c r="B1" s="286"/>
      <c r="C1" s="286"/>
      <c r="D1" s="286"/>
      <c r="E1" s="286"/>
      <c r="F1" s="286"/>
      <c r="G1" s="286"/>
      <c r="H1" s="286"/>
      <c r="I1" s="286"/>
      <c r="J1" s="286"/>
      <c r="K1" s="287" t="s">
        <v>304</v>
      </c>
      <c r="L1" s="288"/>
      <c r="M1" s="288"/>
      <c r="N1" s="288"/>
      <c r="O1" s="288"/>
      <c r="P1" s="288"/>
      <c r="Q1" s="288"/>
      <c r="R1" s="288"/>
      <c r="S1" s="288"/>
      <c r="T1" s="288"/>
      <c r="U1" s="288"/>
    </row>
    <row r="2" spans="1:21" ht="17.25">
      <c r="A2" s="200"/>
      <c r="B2" s="200"/>
      <c r="C2" s="200"/>
      <c r="D2" s="200"/>
      <c r="E2" s="200"/>
      <c r="F2" s="200"/>
      <c r="G2" s="200"/>
      <c r="H2" s="200"/>
      <c r="I2" s="200"/>
      <c r="J2" s="202"/>
      <c r="K2" s="203"/>
      <c r="L2" s="204"/>
      <c r="M2" s="204"/>
      <c r="N2" s="204"/>
      <c r="O2" s="204"/>
      <c r="P2" s="204"/>
      <c r="Q2" s="204"/>
      <c r="R2" s="204"/>
      <c r="S2" s="204"/>
      <c r="T2" s="201"/>
      <c r="U2" s="201"/>
    </row>
    <row r="3" spans="1:21" ht="12.75" customHeight="1">
      <c r="A3" s="205" t="s">
        <v>305</v>
      </c>
      <c r="B3" s="206"/>
      <c r="C3" s="206"/>
      <c r="K3" s="207"/>
      <c r="L3" s="207"/>
      <c r="M3" s="207"/>
      <c r="U3" s="208" t="s">
        <v>79</v>
      </c>
    </row>
    <row r="4" ht="4.5" customHeight="1" thickBot="1"/>
    <row r="5" spans="1:21" ht="13.5" customHeight="1">
      <c r="A5" s="289" t="s">
        <v>306</v>
      </c>
      <c r="B5" s="289"/>
      <c r="C5" s="209"/>
      <c r="D5" s="210"/>
      <c r="E5" s="210"/>
      <c r="F5" s="211"/>
      <c r="G5" s="211"/>
      <c r="H5" s="211"/>
      <c r="I5" s="211"/>
      <c r="J5" s="212"/>
      <c r="K5" s="213"/>
      <c r="L5" s="212"/>
      <c r="M5" s="212"/>
      <c r="N5" s="212"/>
      <c r="O5" s="212"/>
      <c r="P5" s="213"/>
      <c r="Q5" s="212"/>
      <c r="R5" s="213"/>
      <c r="S5" s="213"/>
      <c r="T5" s="214"/>
      <c r="U5" s="292" t="s">
        <v>82</v>
      </c>
    </row>
    <row r="6" spans="1:21" ht="13.5" customHeight="1">
      <c r="A6" s="290"/>
      <c r="B6" s="290"/>
      <c r="C6" s="215"/>
      <c r="D6" s="216" t="s">
        <v>129</v>
      </c>
      <c r="E6" s="216" t="s">
        <v>331</v>
      </c>
      <c r="F6" s="295" t="s">
        <v>307</v>
      </c>
      <c r="G6" s="295" t="s">
        <v>308</v>
      </c>
      <c r="H6" s="295" t="s">
        <v>309</v>
      </c>
      <c r="I6" s="295" t="s">
        <v>310</v>
      </c>
      <c r="J6" s="285" t="s">
        <v>311</v>
      </c>
      <c r="K6" s="281" t="s">
        <v>130</v>
      </c>
      <c r="L6" s="285" t="s">
        <v>312</v>
      </c>
      <c r="M6" s="285" t="s">
        <v>313</v>
      </c>
      <c r="N6" s="285" t="s">
        <v>314</v>
      </c>
      <c r="O6" s="285" t="s">
        <v>315</v>
      </c>
      <c r="P6" s="281" t="s">
        <v>131</v>
      </c>
      <c r="Q6" s="285" t="s">
        <v>316</v>
      </c>
      <c r="R6" s="281" t="s">
        <v>132</v>
      </c>
      <c r="S6" s="283" t="s">
        <v>133</v>
      </c>
      <c r="T6" s="173"/>
      <c r="U6" s="293"/>
    </row>
    <row r="7" spans="1:21" ht="13.5" customHeight="1">
      <c r="A7" s="291"/>
      <c r="B7" s="291"/>
      <c r="C7" s="217"/>
      <c r="D7" s="218"/>
      <c r="E7" s="219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4"/>
      <c r="T7" s="135"/>
      <c r="U7" s="294"/>
    </row>
    <row r="8" spans="1:21" s="1" customFormat="1" ht="4.5" customHeight="1">
      <c r="A8" s="220"/>
      <c r="B8" s="220"/>
      <c r="C8" s="221"/>
      <c r="D8" s="141"/>
      <c r="E8" s="141"/>
      <c r="F8" s="139"/>
      <c r="G8" s="139"/>
      <c r="H8" s="139"/>
      <c r="I8" s="139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5"/>
      <c r="U8" s="222"/>
    </row>
    <row r="9" spans="1:23" ht="15" customHeight="1">
      <c r="A9" s="223" t="s">
        <v>319</v>
      </c>
      <c r="B9" s="223" t="s">
        <v>98</v>
      </c>
      <c r="C9" s="224"/>
      <c r="D9" s="176">
        <v>750801326</v>
      </c>
      <c r="E9" s="150">
        <v>775221314</v>
      </c>
      <c r="F9" s="177">
        <v>6600129</v>
      </c>
      <c r="G9" s="177">
        <v>124530273</v>
      </c>
      <c r="H9" s="177">
        <v>285009913</v>
      </c>
      <c r="I9" s="177">
        <v>53116536</v>
      </c>
      <c r="J9" s="177">
        <v>1119238</v>
      </c>
      <c r="K9" s="177">
        <v>31677759</v>
      </c>
      <c r="L9" s="177">
        <v>12195229</v>
      </c>
      <c r="M9" s="177">
        <v>80702885</v>
      </c>
      <c r="N9" s="177">
        <v>29861546</v>
      </c>
      <c r="O9" s="177">
        <v>88737106</v>
      </c>
      <c r="P9" s="177">
        <v>1049509</v>
      </c>
      <c r="Q9" s="177">
        <v>60287656</v>
      </c>
      <c r="R9" s="177">
        <v>333535</v>
      </c>
      <c r="S9" s="177">
        <v>0</v>
      </c>
      <c r="T9" s="142"/>
      <c r="U9" s="223" t="s">
        <v>319</v>
      </c>
      <c r="V9" s="171"/>
      <c r="W9" s="171"/>
    </row>
    <row r="10" spans="1:23" ht="19.5" customHeight="1">
      <c r="A10" s="178" t="s">
        <v>321</v>
      </c>
      <c r="B10" s="178" t="s">
        <v>134</v>
      </c>
      <c r="C10" s="225"/>
      <c r="D10" s="176">
        <v>45878920</v>
      </c>
      <c r="E10" s="150">
        <v>39569113</v>
      </c>
      <c r="F10" s="177">
        <v>53887</v>
      </c>
      <c r="G10" s="177">
        <v>12556609</v>
      </c>
      <c r="H10" s="177">
        <v>238957</v>
      </c>
      <c r="I10" s="177">
        <v>9942926</v>
      </c>
      <c r="J10" s="177">
        <v>0</v>
      </c>
      <c r="K10" s="177">
        <v>0</v>
      </c>
      <c r="L10" s="177">
        <v>0</v>
      </c>
      <c r="M10" s="177">
        <v>1625805</v>
      </c>
      <c r="N10" s="177">
        <v>8827441</v>
      </c>
      <c r="O10" s="177">
        <v>2196679</v>
      </c>
      <c r="P10" s="177">
        <v>0</v>
      </c>
      <c r="Q10" s="177">
        <v>4126809</v>
      </c>
      <c r="R10" s="177">
        <v>0</v>
      </c>
      <c r="S10" s="177">
        <v>0</v>
      </c>
      <c r="T10" s="179"/>
      <c r="U10" s="178" t="s">
        <v>321</v>
      </c>
      <c r="V10" s="171"/>
      <c r="W10" s="171"/>
    </row>
    <row r="11" spans="1:23" ht="19.5" customHeight="1">
      <c r="A11" s="223" t="s">
        <v>323</v>
      </c>
      <c r="B11" s="223" t="s">
        <v>100</v>
      </c>
      <c r="C11" s="224"/>
      <c r="D11" s="180">
        <v>704922406</v>
      </c>
      <c r="E11" s="177">
        <v>735652201</v>
      </c>
      <c r="F11" s="177">
        <v>6546242</v>
      </c>
      <c r="G11" s="177">
        <v>111973664</v>
      </c>
      <c r="H11" s="177">
        <v>284770956</v>
      </c>
      <c r="I11" s="177">
        <v>43173610</v>
      </c>
      <c r="J11" s="177">
        <v>1119238</v>
      </c>
      <c r="K11" s="177">
        <v>31677759</v>
      </c>
      <c r="L11" s="177">
        <v>12195229</v>
      </c>
      <c r="M11" s="177">
        <v>79077080</v>
      </c>
      <c r="N11" s="177">
        <v>21034105</v>
      </c>
      <c r="O11" s="177">
        <v>86540427</v>
      </c>
      <c r="P11" s="177">
        <v>1049509</v>
      </c>
      <c r="Q11" s="177">
        <v>56160847</v>
      </c>
      <c r="R11" s="177">
        <v>333535</v>
      </c>
      <c r="S11" s="150">
        <v>0</v>
      </c>
      <c r="T11" s="142"/>
      <c r="U11" s="223" t="s">
        <v>323</v>
      </c>
      <c r="V11" s="171"/>
      <c r="W11" s="171"/>
    </row>
    <row r="12" spans="1:23" ht="15" customHeight="1">
      <c r="A12" s="223" t="s">
        <v>325</v>
      </c>
      <c r="B12" s="223" t="s">
        <v>135</v>
      </c>
      <c r="C12" s="224"/>
      <c r="D12" s="176">
        <v>499357133</v>
      </c>
      <c r="E12" s="150">
        <v>523227687</v>
      </c>
      <c r="F12" s="177">
        <v>3900894</v>
      </c>
      <c r="G12" s="177">
        <v>64257747</v>
      </c>
      <c r="H12" s="177">
        <v>231545287</v>
      </c>
      <c r="I12" s="177">
        <v>29976434</v>
      </c>
      <c r="J12" s="177">
        <v>956333</v>
      </c>
      <c r="K12" s="177">
        <v>13237568</v>
      </c>
      <c r="L12" s="177">
        <v>7332724</v>
      </c>
      <c r="M12" s="177">
        <v>58721024</v>
      </c>
      <c r="N12" s="177">
        <v>15692228</v>
      </c>
      <c r="O12" s="177">
        <v>55316246</v>
      </c>
      <c r="P12" s="177">
        <v>387187</v>
      </c>
      <c r="Q12" s="177">
        <v>41687168</v>
      </c>
      <c r="R12" s="177">
        <v>216847</v>
      </c>
      <c r="S12" s="150">
        <v>0</v>
      </c>
      <c r="T12" s="142"/>
      <c r="U12" s="223" t="s">
        <v>325</v>
      </c>
      <c r="V12" s="171"/>
      <c r="W12" s="171"/>
    </row>
    <row r="13" spans="1:23" ht="15" customHeight="1">
      <c r="A13" s="223" t="s">
        <v>327</v>
      </c>
      <c r="B13" s="223" t="s">
        <v>102</v>
      </c>
      <c r="C13" s="224"/>
      <c r="D13" s="176">
        <v>205565273</v>
      </c>
      <c r="E13" s="150">
        <v>212424514</v>
      </c>
      <c r="F13" s="177">
        <v>2645348</v>
      </c>
      <c r="G13" s="177">
        <v>47715917</v>
      </c>
      <c r="H13" s="177">
        <v>53225669</v>
      </c>
      <c r="I13" s="177">
        <v>13197176</v>
      </c>
      <c r="J13" s="177">
        <v>162905</v>
      </c>
      <c r="K13" s="177">
        <v>18440191</v>
      </c>
      <c r="L13" s="177">
        <v>4862505</v>
      </c>
      <c r="M13" s="177">
        <v>20356056</v>
      </c>
      <c r="N13" s="177">
        <v>5341877</v>
      </c>
      <c r="O13" s="177">
        <v>31224181</v>
      </c>
      <c r="P13" s="177">
        <v>662322</v>
      </c>
      <c r="Q13" s="177">
        <v>14473679</v>
      </c>
      <c r="R13" s="177">
        <v>116688</v>
      </c>
      <c r="S13" s="150">
        <v>0</v>
      </c>
      <c r="T13" s="142"/>
      <c r="U13" s="223" t="s">
        <v>327</v>
      </c>
      <c r="V13" s="171"/>
      <c r="W13" s="171"/>
    </row>
    <row r="14" spans="1:21" ht="19.5" customHeight="1">
      <c r="A14" s="181">
        <v>1</v>
      </c>
      <c r="B14" s="178" t="s">
        <v>136</v>
      </c>
      <c r="C14" s="225"/>
      <c r="D14" s="176">
        <v>134442997</v>
      </c>
      <c r="E14" s="150">
        <v>141412332</v>
      </c>
      <c r="F14" s="177">
        <v>821083</v>
      </c>
      <c r="G14" s="177">
        <v>9722383</v>
      </c>
      <c r="H14" s="177">
        <v>70313383</v>
      </c>
      <c r="I14" s="177">
        <v>8602467</v>
      </c>
      <c r="J14" s="177">
        <v>70819</v>
      </c>
      <c r="K14" s="177">
        <v>110855</v>
      </c>
      <c r="L14" s="177">
        <v>1437445</v>
      </c>
      <c r="M14" s="177">
        <v>20272303</v>
      </c>
      <c r="N14" s="177">
        <v>4758623</v>
      </c>
      <c r="O14" s="177">
        <v>12230938</v>
      </c>
      <c r="P14" s="177">
        <v>0</v>
      </c>
      <c r="Q14" s="177">
        <v>13072033</v>
      </c>
      <c r="R14" s="177">
        <v>0</v>
      </c>
      <c r="S14" s="177">
        <v>0</v>
      </c>
      <c r="T14" s="142"/>
      <c r="U14" s="181">
        <v>1</v>
      </c>
    </row>
    <row r="15" spans="1:21" ht="15" customHeight="1">
      <c r="A15" s="181">
        <v>2</v>
      </c>
      <c r="B15" s="178" t="s">
        <v>137</v>
      </c>
      <c r="C15" s="225"/>
      <c r="D15" s="176">
        <v>40427078</v>
      </c>
      <c r="E15" s="150">
        <v>37698301</v>
      </c>
      <c r="F15" s="177">
        <v>326989</v>
      </c>
      <c r="G15" s="177">
        <v>5356743</v>
      </c>
      <c r="H15" s="177">
        <v>18214942</v>
      </c>
      <c r="I15" s="177">
        <v>1940411</v>
      </c>
      <c r="J15" s="177">
        <v>114136</v>
      </c>
      <c r="K15" s="177">
        <v>36144</v>
      </c>
      <c r="L15" s="177">
        <v>804219</v>
      </c>
      <c r="M15" s="177">
        <v>3474339</v>
      </c>
      <c r="N15" s="177">
        <v>890302</v>
      </c>
      <c r="O15" s="177">
        <v>3903267</v>
      </c>
      <c r="P15" s="177">
        <v>0</v>
      </c>
      <c r="Q15" s="177">
        <v>2636809</v>
      </c>
      <c r="R15" s="177">
        <v>0</v>
      </c>
      <c r="S15" s="177">
        <v>0</v>
      </c>
      <c r="T15" s="179"/>
      <c r="U15" s="181">
        <v>2</v>
      </c>
    </row>
    <row r="16" spans="1:21" ht="15" customHeight="1">
      <c r="A16" s="181">
        <v>3</v>
      </c>
      <c r="B16" s="178" t="s">
        <v>138</v>
      </c>
      <c r="C16" s="225"/>
      <c r="D16" s="176">
        <v>24662055</v>
      </c>
      <c r="E16" s="150">
        <v>26207854</v>
      </c>
      <c r="F16" s="177">
        <v>275917</v>
      </c>
      <c r="G16" s="177">
        <v>2889847</v>
      </c>
      <c r="H16" s="177">
        <v>10288153</v>
      </c>
      <c r="I16" s="177">
        <v>2243075</v>
      </c>
      <c r="J16" s="177">
        <v>15050</v>
      </c>
      <c r="K16" s="177">
        <v>1838408</v>
      </c>
      <c r="L16" s="177">
        <v>389721</v>
      </c>
      <c r="M16" s="177">
        <v>2399894</v>
      </c>
      <c r="N16" s="177">
        <v>710994</v>
      </c>
      <c r="O16" s="177">
        <v>2935526</v>
      </c>
      <c r="P16" s="177">
        <v>43442</v>
      </c>
      <c r="Q16" s="177">
        <v>2177827</v>
      </c>
      <c r="R16" s="177">
        <v>0</v>
      </c>
      <c r="S16" s="177">
        <v>0</v>
      </c>
      <c r="T16" s="179"/>
      <c r="U16" s="181">
        <v>3</v>
      </c>
    </row>
    <row r="17" spans="1:21" ht="15" customHeight="1">
      <c r="A17" s="181">
        <v>4</v>
      </c>
      <c r="B17" s="178" t="s">
        <v>139</v>
      </c>
      <c r="C17" s="225"/>
      <c r="D17" s="176">
        <v>44748396</v>
      </c>
      <c r="E17" s="150">
        <v>46578010</v>
      </c>
      <c r="F17" s="177">
        <v>368884</v>
      </c>
      <c r="G17" s="177">
        <v>6872661</v>
      </c>
      <c r="H17" s="177">
        <v>20610702</v>
      </c>
      <c r="I17" s="177">
        <v>2114773</v>
      </c>
      <c r="J17" s="177">
        <v>50288</v>
      </c>
      <c r="K17" s="177">
        <v>248309</v>
      </c>
      <c r="L17" s="177">
        <v>383582</v>
      </c>
      <c r="M17" s="177">
        <v>6983592</v>
      </c>
      <c r="N17" s="177">
        <v>1068022</v>
      </c>
      <c r="O17" s="177">
        <v>4269042</v>
      </c>
      <c r="P17" s="177">
        <v>0</v>
      </c>
      <c r="Q17" s="177">
        <v>3431133</v>
      </c>
      <c r="R17" s="177">
        <v>177022</v>
      </c>
      <c r="S17" s="177">
        <v>0</v>
      </c>
      <c r="T17" s="179"/>
      <c r="U17" s="181">
        <v>4</v>
      </c>
    </row>
    <row r="18" spans="1:21" ht="15" customHeight="1">
      <c r="A18" s="181">
        <v>5</v>
      </c>
      <c r="B18" s="178" t="s">
        <v>140</v>
      </c>
      <c r="C18" s="225"/>
      <c r="D18" s="176">
        <v>36508156</v>
      </c>
      <c r="E18" s="150">
        <v>41524827</v>
      </c>
      <c r="F18" s="177">
        <v>333971</v>
      </c>
      <c r="G18" s="177">
        <v>8574308</v>
      </c>
      <c r="H18" s="177">
        <v>13809262</v>
      </c>
      <c r="I18" s="177">
        <v>1288304</v>
      </c>
      <c r="J18" s="177">
        <v>15615</v>
      </c>
      <c r="K18" s="177">
        <v>2476703</v>
      </c>
      <c r="L18" s="177">
        <v>427078</v>
      </c>
      <c r="M18" s="177">
        <v>4235986</v>
      </c>
      <c r="N18" s="177">
        <v>1847639</v>
      </c>
      <c r="O18" s="177">
        <v>6148837</v>
      </c>
      <c r="P18" s="177">
        <v>190113</v>
      </c>
      <c r="Q18" s="177">
        <v>2177011</v>
      </c>
      <c r="R18" s="177">
        <v>0</v>
      </c>
      <c r="S18" s="177">
        <v>0</v>
      </c>
      <c r="T18" s="179"/>
      <c r="U18" s="181">
        <v>5</v>
      </c>
    </row>
    <row r="19" spans="1:21" ht="15" customHeight="1">
      <c r="A19" s="181">
        <v>6</v>
      </c>
      <c r="B19" s="178" t="s">
        <v>141</v>
      </c>
      <c r="C19" s="225"/>
      <c r="D19" s="176">
        <v>23087355</v>
      </c>
      <c r="E19" s="150">
        <v>23790035</v>
      </c>
      <c r="F19" s="177">
        <v>265557</v>
      </c>
      <c r="G19" s="177">
        <v>3062625</v>
      </c>
      <c r="H19" s="177">
        <v>11613668</v>
      </c>
      <c r="I19" s="177">
        <v>1262035</v>
      </c>
      <c r="J19" s="177">
        <v>26047</v>
      </c>
      <c r="K19" s="177">
        <v>1049955</v>
      </c>
      <c r="L19" s="177">
        <v>170256</v>
      </c>
      <c r="M19" s="177">
        <v>1575043</v>
      </c>
      <c r="N19" s="177">
        <v>585413</v>
      </c>
      <c r="O19" s="177">
        <v>1962233</v>
      </c>
      <c r="P19" s="177">
        <v>11988</v>
      </c>
      <c r="Q19" s="177">
        <v>2205215</v>
      </c>
      <c r="R19" s="177">
        <v>0</v>
      </c>
      <c r="S19" s="177">
        <v>0</v>
      </c>
      <c r="T19" s="179"/>
      <c r="U19" s="181">
        <v>6</v>
      </c>
    </row>
    <row r="20" spans="1:21" ht="15" customHeight="1">
      <c r="A20" s="181">
        <v>7</v>
      </c>
      <c r="B20" s="178" t="s">
        <v>142</v>
      </c>
      <c r="C20" s="225"/>
      <c r="D20" s="176">
        <v>57902420</v>
      </c>
      <c r="E20" s="150">
        <v>62084227</v>
      </c>
      <c r="F20" s="177">
        <v>411808</v>
      </c>
      <c r="G20" s="177">
        <v>6355089</v>
      </c>
      <c r="H20" s="177">
        <v>32035410</v>
      </c>
      <c r="I20" s="177">
        <v>3260659</v>
      </c>
      <c r="J20" s="177">
        <v>381367</v>
      </c>
      <c r="K20" s="177">
        <v>304695</v>
      </c>
      <c r="L20" s="177">
        <v>1442744</v>
      </c>
      <c r="M20" s="177">
        <v>5813267</v>
      </c>
      <c r="N20" s="177">
        <v>1823179</v>
      </c>
      <c r="O20" s="177">
        <v>6826573</v>
      </c>
      <c r="P20" s="177">
        <v>75800</v>
      </c>
      <c r="Q20" s="177">
        <v>3353636</v>
      </c>
      <c r="R20" s="177">
        <v>0</v>
      </c>
      <c r="S20" s="177">
        <v>0</v>
      </c>
      <c r="T20" s="179"/>
      <c r="U20" s="181">
        <v>7</v>
      </c>
    </row>
    <row r="21" spans="1:21" ht="15" customHeight="1">
      <c r="A21" s="181">
        <v>8</v>
      </c>
      <c r="B21" s="178" t="s">
        <v>143</v>
      </c>
      <c r="C21" s="225"/>
      <c r="D21" s="176">
        <v>24767725</v>
      </c>
      <c r="E21" s="150">
        <v>25123476</v>
      </c>
      <c r="F21" s="177">
        <v>231938</v>
      </c>
      <c r="G21" s="177">
        <v>4332593</v>
      </c>
      <c r="H21" s="177">
        <v>10080493</v>
      </c>
      <c r="I21" s="177">
        <v>1386231</v>
      </c>
      <c r="J21" s="177">
        <v>20904</v>
      </c>
      <c r="K21" s="177">
        <v>555557</v>
      </c>
      <c r="L21" s="177">
        <v>276410</v>
      </c>
      <c r="M21" s="177">
        <v>2892223</v>
      </c>
      <c r="N21" s="177">
        <v>891077</v>
      </c>
      <c r="O21" s="177">
        <v>2687727</v>
      </c>
      <c r="P21" s="177">
        <v>7258</v>
      </c>
      <c r="Q21" s="177">
        <v>1761065</v>
      </c>
      <c r="R21" s="177">
        <v>0</v>
      </c>
      <c r="S21" s="177">
        <v>0</v>
      </c>
      <c r="T21" s="179"/>
      <c r="U21" s="181">
        <v>8</v>
      </c>
    </row>
    <row r="22" spans="1:21" ht="15" customHeight="1">
      <c r="A22" s="181">
        <v>9</v>
      </c>
      <c r="B22" s="178" t="s">
        <v>144</v>
      </c>
      <c r="C22" s="225"/>
      <c r="D22" s="176">
        <v>53206229</v>
      </c>
      <c r="E22" s="150">
        <v>56681296</v>
      </c>
      <c r="F22" s="177">
        <v>382474</v>
      </c>
      <c r="G22" s="177">
        <v>6919375</v>
      </c>
      <c r="H22" s="177">
        <v>24740762</v>
      </c>
      <c r="I22" s="177">
        <v>3093289</v>
      </c>
      <c r="J22" s="177">
        <v>242315</v>
      </c>
      <c r="K22" s="177">
        <v>1054092</v>
      </c>
      <c r="L22" s="177">
        <v>1029851</v>
      </c>
      <c r="M22" s="177">
        <v>4686376</v>
      </c>
      <c r="N22" s="177">
        <v>1463090</v>
      </c>
      <c r="O22" s="177">
        <v>7864747</v>
      </c>
      <c r="P22" s="177">
        <v>29867</v>
      </c>
      <c r="Q22" s="177">
        <v>5175058</v>
      </c>
      <c r="R22" s="177">
        <v>0</v>
      </c>
      <c r="S22" s="177">
        <v>0</v>
      </c>
      <c r="T22" s="179"/>
      <c r="U22" s="181">
        <v>9</v>
      </c>
    </row>
    <row r="23" spans="1:21" ht="15" customHeight="1">
      <c r="A23" s="178">
        <v>10</v>
      </c>
      <c r="B23" s="178" t="s">
        <v>145</v>
      </c>
      <c r="C23" s="225"/>
      <c r="D23" s="176">
        <v>36713418</v>
      </c>
      <c r="E23" s="150">
        <v>40279720</v>
      </c>
      <c r="F23" s="177">
        <v>275908</v>
      </c>
      <c r="G23" s="177">
        <v>5920176</v>
      </c>
      <c r="H23" s="177">
        <v>11711118</v>
      </c>
      <c r="I23" s="177">
        <v>3850404</v>
      </c>
      <c r="J23" s="177">
        <v>10027</v>
      </c>
      <c r="K23" s="177">
        <v>4454376</v>
      </c>
      <c r="L23" s="177">
        <v>519786</v>
      </c>
      <c r="M23" s="177">
        <v>5020976</v>
      </c>
      <c r="N23" s="177">
        <v>1100729</v>
      </c>
      <c r="O23" s="177">
        <v>3777632</v>
      </c>
      <c r="P23" s="177">
        <v>17217</v>
      </c>
      <c r="Q23" s="177">
        <v>3581546</v>
      </c>
      <c r="R23" s="177">
        <v>39825</v>
      </c>
      <c r="S23" s="177">
        <v>0</v>
      </c>
      <c r="T23" s="179"/>
      <c r="U23" s="178">
        <v>10</v>
      </c>
    </row>
    <row r="24" spans="1:21" ht="15" customHeight="1">
      <c r="A24" s="178">
        <v>11</v>
      </c>
      <c r="B24" s="178" t="s">
        <v>146</v>
      </c>
      <c r="C24" s="225"/>
      <c r="D24" s="176">
        <v>22891304</v>
      </c>
      <c r="E24" s="150">
        <v>21847609</v>
      </c>
      <c r="F24" s="177">
        <v>206365</v>
      </c>
      <c r="G24" s="177">
        <v>4251947</v>
      </c>
      <c r="H24" s="177">
        <v>8127394</v>
      </c>
      <c r="I24" s="177">
        <v>934786</v>
      </c>
      <c r="J24" s="177">
        <v>9765</v>
      </c>
      <c r="K24" s="177">
        <v>1108474</v>
      </c>
      <c r="L24" s="177">
        <v>451632</v>
      </c>
      <c r="M24" s="177">
        <v>1367025</v>
      </c>
      <c r="N24" s="177">
        <v>553160</v>
      </c>
      <c r="O24" s="177">
        <v>2709724</v>
      </c>
      <c r="P24" s="177">
        <v>11502</v>
      </c>
      <c r="Q24" s="177">
        <v>2115835</v>
      </c>
      <c r="R24" s="177">
        <v>0</v>
      </c>
      <c r="S24" s="177">
        <v>0</v>
      </c>
      <c r="T24" s="179"/>
      <c r="U24" s="178">
        <v>11</v>
      </c>
    </row>
    <row r="25" spans="1:21" ht="15" customHeight="1">
      <c r="A25" s="178">
        <v>12</v>
      </c>
      <c r="B25" s="178" t="s">
        <v>147</v>
      </c>
      <c r="C25" s="225"/>
      <c r="D25" s="176">
        <v>5650062</v>
      </c>
      <c r="E25" s="150">
        <v>6334259</v>
      </c>
      <c r="F25" s="177">
        <v>78748</v>
      </c>
      <c r="G25" s="177">
        <v>1583455</v>
      </c>
      <c r="H25" s="177">
        <v>1031719</v>
      </c>
      <c r="I25" s="177">
        <v>330721</v>
      </c>
      <c r="J25" s="177">
        <v>0</v>
      </c>
      <c r="K25" s="177">
        <v>633305</v>
      </c>
      <c r="L25" s="177">
        <v>234351</v>
      </c>
      <c r="M25" s="177">
        <v>712408</v>
      </c>
      <c r="N25" s="177">
        <v>225528</v>
      </c>
      <c r="O25" s="177">
        <v>463580</v>
      </c>
      <c r="P25" s="177">
        <v>49161</v>
      </c>
      <c r="Q25" s="177">
        <v>991283</v>
      </c>
      <c r="R25" s="177">
        <v>0</v>
      </c>
      <c r="S25" s="177">
        <v>0</v>
      </c>
      <c r="T25" s="179"/>
      <c r="U25" s="178">
        <v>12</v>
      </c>
    </row>
    <row r="26" spans="1:21" ht="15" customHeight="1">
      <c r="A26" s="178">
        <v>13</v>
      </c>
      <c r="B26" s="178" t="s">
        <v>148</v>
      </c>
      <c r="C26" s="225"/>
      <c r="D26" s="176">
        <v>4136114</v>
      </c>
      <c r="E26" s="150">
        <v>5153332</v>
      </c>
      <c r="F26" s="177">
        <v>66999</v>
      </c>
      <c r="G26" s="177">
        <v>751969</v>
      </c>
      <c r="H26" s="177">
        <v>606943</v>
      </c>
      <c r="I26" s="177">
        <v>440663</v>
      </c>
      <c r="J26" s="177">
        <v>0</v>
      </c>
      <c r="K26" s="177">
        <v>286385</v>
      </c>
      <c r="L26" s="177">
        <v>148984</v>
      </c>
      <c r="M26" s="177">
        <v>250436</v>
      </c>
      <c r="N26" s="177">
        <v>146064</v>
      </c>
      <c r="O26" s="177">
        <v>2003542</v>
      </c>
      <c r="P26" s="177">
        <v>204087</v>
      </c>
      <c r="Q26" s="177">
        <v>247260</v>
      </c>
      <c r="R26" s="177">
        <v>0</v>
      </c>
      <c r="S26" s="177">
        <v>0</v>
      </c>
      <c r="T26" s="179"/>
      <c r="U26" s="178">
        <v>13</v>
      </c>
    </row>
    <row r="27" spans="1:21" ht="15" customHeight="1">
      <c r="A27" s="178">
        <v>14</v>
      </c>
      <c r="B27" s="178" t="s">
        <v>149</v>
      </c>
      <c r="C27" s="225"/>
      <c r="D27" s="176">
        <v>3016006</v>
      </c>
      <c r="E27" s="150">
        <v>2859233</v>
      </c>
      <c r="F27" s="177">
        <v>55764</v>
      </c>
      <c r="G27" s="177">
        <v>942613</v>
      </c>
      <c r="H27" s="177">
        <v>498962</v>
      </c>
      <c r="I27" s="177">
        <v>273202</v>
      </c>
      <c r="J27" s="177">
        <v>81</v>
      </c>
      <c r="K27" s="177">
        <v>249128</v>
      </c>
      <c r="L27" s="177">
        <v>110379</v>
      </c>
      <c r="M27" s="177">
        <v>132104</v>
      </c>
      <c r="N27" s="177">
        <v>88485</v>
      </c>
      <c r="O27" s="177">
        <v>261135</v>
      </c>
      <c r="P27" s="177">
        <v>645</v>
      </c>
      <c r="Q27" s="177">
        <v>246735</v>
      </c>
      <c r="R27" s="177">
        <v>0</v>
      </c>
      <c r="S27" s="177">
        <v>0</v>
      </c>
      <c r="T27" s="179"/>
      <c r="U27" s="178">
        <v>14</v>
      </c>
    </row>
    <row r="28" spans="1:21" ht="15" customHeight="1">
      <c r="A28" s="178">
        <v>15</v>
      </c>
      <c r="B28" s="178" t="s">
        <v>150</v>
      </c>
      <c r="C28" s="225"/>
      <c r="D28" s="176">
        <v>5901416</v>
      </c>
      <c r="E28" s="150">
        <v>5906573</v>
      </c>
      <c r="F28" s="177">
        <v>76990</v>
      </c>
      <c r="G28" s="177">
        <v>1209777</v>
      </c>
      <c r="H28" s="177">
        <v>1730597</v>
      </c>
      <c r="I28" s="177">
        <v>350017</v>
      </c>
      <c r="J28" s="177">
        <v>0</v>
      </c>
      <c r="K28" s="177">
        <v>614782</v>
      </c>
      <c r="L28" s="177">
        <v>247340</v>
      </c>
      <c r="M28" s="177">
        <v>341851</v>
      </c>
      <c r="N28" s="177">
        <v>185639</v>
      </c>
      <c r="O28" s="177">
        <v>667635</v>
      </c>
      <c r="P28" s="177">
        <v>26264</v>
      </c>
      <c r="Q28" s="177">
        <v>455681</v>
      </c>
      <c r="R28" s="177">
        <v>0</v>
      </c>
      <c r="S28" s="177">
        <v>0</v>
      </c>
      <c r="T28" s="179"/>
      <c r="U28" s="178">
        <v>15</v>
      </c>
    </row>
    <row r="29" spans="1:21" ht="15" customHeight="1">
      <c r="A29" s="178">
        <v>16</v>
      </c>
      <c r="B29" s="178" t="s">
        <v>151</v>
      </c>
      <c r="C29" s="225"/>
      <c r="D29" s="176">
        <v>8072288</v>
      </c>
      <c r="E29" s="150">
        <v>7108117</v>
      </c>
      <c r="F29" s="177">
        <v>105841</v>
      </c>
      <c r="G29" s="177">
        <v>1010940</v>
      </c>
      <c r="H29" s="177">
        <v>2512041</v>
      </c>
      <c r="I29" s="177">
        <v>398757</v>
      </c>
      <c r="J29" s="177">
        <v>5492</v>
      </c>
      <c r="K29" s="177">
        <v>320546</v>
      </c>
      <c r="L29" s="177">
        <v>302500</v>
      </c>
      <c r="M29" s="177">
        <v>625914</v>
      </c>
      <c r="N29" s="177">
        <v>264805</v>
      </c>
      <c r="O29" s="177">
        <v>948374</v>
      </c>
      <c r="P29" s="177">
        <v>9015</v>
      </c>
      <c r="Q29" s="177">
        <v>603892</v>
      </c>
      <c r="R29" s="177">
        <v>0</v>
      </c>
      <c r="S29" s="177">
        <v>0</v>
      </c>
      <c r="T29" s="179"/>
      <c r="U29" s="178">
        <v>16</v>
      </c>
    </row>
    <row r="30" spans="1:21" ht="15" customHeight="1">
      <c r="A30" s="178">
        <v>17</v>
      </c>
      <c r="B30" s="178" t="s">
        <v>152</v>
      </c>
      <c r="C30" s="225"/>
      <c r="D30" s="176">
        <v>8651620</v>
      </c>
      <c r="E30" s="150">
        <v>8522196</v>
      </c>
      <c r="F30" s="177">
        <v>111465</v>
      </c>
      <c r="G30" s="177">
        <v>2310390</v>
      </c>
      <c r="H30" s="177">
        <v>1536838</v>
      </c>
      <c r="I30" s="177">
        <v>511302</v>
      </c>
      <c r="J30" s="177">
        <v>0</v>
      </c>
      <c r="K30" s="177">
        <v>386801</v>
      </c>
      <c r="L30" s="177">
        <v>487543</v>
      </c>
      <c r="M30" s="177">
        <v>1676597</v>
      </c>
      <c r="N30" s="177">
        <v>194234</v>
      </c>
      <c r="O30" s="177">
        <v>853836</v>
      </c>
      <c r="P30" s="177">
        <v>10649</v>
      </c>
      <c r="Q30" s="177">
        <v>442541</v>
      </c>
      <c r="R30" s="177">
        <v>0</v>
      </c>
      <c r="S30" s="177">
        <v>0</v>
      </c>
      <c r="T30" s="179"/>
      <c r="U30" s="178">
        <v>17</v>
      </c>
    </row>
    <row r="31" spans="1:21" ht="15" customHeight="1">
      <c r="A31" s="178">
        <v>18</v>
      </c>
      <c r="B31" s="178" t="s">
        <v>153</v>
      </c>
      <c r="C31" s="225"/>
      <c r="D31" s="176">
        <v>7565257</v>
      </c>
      <c r="E31" s="150">
        <v>7156544</v>
      </c>
      <c r="F31" s="177">
        <v>91608</v>
      </c>
      <c r="G31" s="177">
        <v>2979766</v>
      </c>
      <c r="H31" s="177">
        <v>1118747</v>
      </c>
      <c r="I31" s="177">
        <v>354980</v>
      </c>
      <c r="J31" s="177">
        <v>5738</v>
      </c>
      <c r="K31" s="177">
        <v>675709</v>
      </c>
      <c r="L31" s="177">
        <v>154041</v>
      </c>
      <c r="M31" s="177">
        <v>530388</v>
      </c>
      <c r="N31" s="177">
        <v>124030</v>
      </c>
      <c r="O31" s="177">
        <v>768118</v>
      </c>
      <c r="P31" s="177">
        <v>38437</v>
      </c>
      <c r="Q31" s="177">
        <v>314982</v>
      </c>
      <c r="R31" s="177">
        <v>0</v>
      </c>
      <c r="S31" s="177">
        <v>0</v>
      </c>
      <c r="T31" s="179"/>
      <c r="U31" s="178">
        <v>18</v>
      </c>
    </row>
    <row r="32" spans="1:21" ht="15" customHeight="1">
      <c r="A32" s="178">
        <v>19</v>
      </c>
      <c r="B32" s="178" t="s">
        <v>154</v>
      </c>
      <c r="C32" s="225"/>
      <c r="D32" s="176">
        <v>10291557</v>
      </c>
      <c r="E32" s="150">
        <v>10646478</v>
      </c>
      <c r="F32" s="177">
        <v>142933</v>
      </c>
      <c r="G32" s="177">
        <v>2277673</v>
      </c>
      <c r="H32" s="177">
        <v>2323433</v>
      </c>
      <c r="I32" s="177">
        <v>430612</v>
      </c>
      <c r="J32" s="177">
        <v>39057</v>
      </c>
      <c r="K32" s="177">
        <v>1032298</v>
      </c>
      <c r="L32" s="177">
        <v>99879</v>
      </c>
      <c r="M32" s="177">
        <v>677813</v>
      </c>
      <c r="N32" s="177">
        <v>205762</v>
      </c>
      <c r="O32" s="177">
        <v>2986480</v>
      </c>
      <c r="P32" s="177">
        <v>0</v>
      </c>
      <c r="Q32" s="177">
        <v>430487</v>
      </c>
      <c r="R32" s="177">
        <v>51</v>
      </c>
      <c r="S32" s="177">
        <v>0</v>
      </c>
      <c r="T32" s="179"/>
      <c r="U32" s="178">
        <v>19</v>
      </c>
    </row>
    <row r="33" spans="1:21" ht="15" customHeight="1">
      <c r="A33" s="178">
        <v>20</v>
      </c>
      <c r="B33" s="178" t="s">
        <v>155</v>
      </c>
      <c r="C33" s="225"/>
      <c r="D33" s="176">
        <v>6222800</v>
      </c>
      <c r="E33" s="150">
        <v>8025396</v>
      </c>
      <c r="F33" s="177">
        <v>76528</v>
      </c>
      <c r="G33" s="177">
        <v>3133245</v>
      </c>
      <c r="H33" s="177">
        <v>928152</v>
      </c>
      <c r="I33" s="177">
        <v>450379</v>
      </c>
      <c r="J33" s="177">
        <v>0</v>
      </c>
      <c r="K33" s="177">
        <v>1083222</v>
      </c>
      <c r="L33" s="177">
        <v>155432</v>
      </c>
      <c r="M33" s="177">
        <v>233724</v>
      </c>
      <c r="N33" s="177">
        <v>25900</v>
      </c>
      <c r="O33" s="177">
        <v>1561811</v>
      </c>
      <c r="P33" s="177">
        <v>0</v>
      </c>
      <c r="Q33" s="177">
        <v>364215</v>
      </c>
      <c r="R33" s="177">
        <v>12788</v>
      </c>
      <c r="S33" s="177">
        <v>0</v>
      </c>
      <c r="T33" s="179"/>
      <c r="U33" s="178">
        <v>20</v>
      </c>
    </row>
    <row r="34" spans="1:21" ht="15" customHeight="1">
      <c r="A34" s="178">
        <v>21</v>
      </c>
      <c r="B34" s="178" t="s">
        <v>156</v>
      </c>
      <c r="C34" s="225"/>
      <c r="D34" s="176">
        <v>14748180</v>
      </c>
      <c r="E34" s="150">
        <v>14992253</v>
      </c>
      <c r="F34" s="177">
        <v>161232</v>
      </c>
      <c r="G34" s="177">
        <v>3288754</v>
      </c>
      <c r="H34" s="177">
        <v>5314562</v>
      </c>
      <c r="I34" s="177">
        <v>1471701</v>
      </c>
      <c r="J34" s="177">
        <v>5444</v>
      </c>
      <c r="K34" s="177">
        <v>347101</v>
      </c>
      <c r="L34" s="177">
        <v>166785</v>
      </c>
      <c r="M34" s="177">
        <v>1318636</v>
      </c>
      <c r="N34" s="177">
        <v>542708</v>
      </c>
      <c r="O34" s="177">
        <v>1637844</v>
      </c>
      <c r="P34" s="177">
        <v>7343</v>
      </c>
      <c r="Q34" s="177">
        <v>730143</v>
      </c>
      <c r="R34" s="177">
        <v>0</v>
      </c>
      <c r="S34" s="177">
        <v>0</v>
      </c>
      <c r="T34" s="179"/>
      <c r="U34" s="178">
        <v>21</v>
      </c>
    </row>
    <row r="35" spans="1:21" ht="15" customHeight="1">
      <c r="A35" s="178">
        <v>22</v>
      </c>
      <c r="B35" s="178" t="s">
        <v>157</v>
      </c>
      <c r="C35" s="225"/>
      <c r="D35" s="176">
        <v>8105273</v>
      </c>
      <c r="E35" s="150">
        <v>9113025</v>
      </c>
      <c r="F35" s="177">
        <v>131070</v>
      </c>
      <c r="G35" s="177">
        <v>2394913</v>
      </c>
      <c r="H35" s="177">
        <v>2405287</v>
      </c>
      <c r="I35" s="177">
        <v>523712</v>
      </c>
      <c r="J35" s="177">
        <v>3742</v>
      </c>
      <c r="K35" s="177">
        <v>38213</v>
      </c>
      <c r="L35" s="177">
        <v>236754</v>
      </c>
      <c r="M35" s="177">
        <v>456163</v>
      </c>
      <c r="N35" s="177">
        <v>251345</v>
      </c>
      <c r="O35" s="177">
        <v>2283813</v>
      </c>
      <c r="P35" s="177">
        <v>27685</v>
      </c>
      <c r="Q35" s="177">
        <v>360328</v>
      </c>
      <c r="R35" s="177">
        <v>0</v>
      </c>
      <c r="S35" s="177">
        <v>0</v>
      </c>
      <c r="T35" s="179"/>
      <c r="U35" s="178">
        <v>22</v>
      </c>
    </row>
    <row r="36" spans="1:21" ht="15" customHeight="1">
      <c r="A36" s="178">
        <v>23</v>
      </c>
      <c r="B36" s="178" t="s">
        <v>158</v>
      </c>
      <c r="C36" s="225"/>
      <c r="D36" s="176">
        <v>14173895</v>
      </c>
      <c r="E36" s="150">
        <v>14598413</v>
      </c>
      <c r="F36" s="177">
        <v>193521</v>
      </c>
      <c r="G36" s="177">
        <v>2796219</v>
      </c>
      <c r="H36" s="177">
        <v>4420585</v>
      </c>
      <c r="I36" s="177">
        <v>872525</v>
      </c>
      <c r="J36" s="177">
        <v>24718</v>
      </c>
      <c r="K36" s="177">
        <v>930408</v>
      </c>
      <c r="L36" s="177">
        <v>242121</v>
      </c>
      <c r="M36" s="177">
        <v>1774729</v>
      </c>
      <c r="N36" s="177">
        <v>428952</v>
      </c>
      <c r="O36" s="177">
        <v>2064211</v>
      </c>
      <c r="P36" s="177">
        <v>0</v>
      </c>
      <c r="Q36" s="177">
        <v>850424</v>
      </c>
      <c r="R36" s="177">
        <v>0</v>
      </c>
      <c r="S36" s="177">
        <v>0</v>
      </c>
      <c r="T36" s="179"/>
      <c r="U36" s="178">
        <v>23</v>
      </c>
    </row>
    <row r="37" spans="1:21" ht="15" customHeight="1">
      <c r="A37" s="178">
        <v>24</v>
      </c>
      <c r="B37" s="178" t="s">
        <v>159</v>
      </c>
      <c r="C37" s="225"/>
      <c r="D37" s="176">
        <v>7040394</v>
      </c>
      <c r="E37" s="150">
        <v>7637482</v>
      </c>
      <c r="F37" s="177">
        <v>105321</v>
      </c>
      <c r="G37" s="177">
        <v>1566582</v>
      </c>
      <c r="H37" s="177">
        <v>2539955</v>
      </c>
      <c r="I37" s="177">
        <v>680877</v>
      </c>
      <c r="J37" s="177">
        <v>0</v>
      </c>
      <c r="K37" s="177">
        <v>100061</v>
      </c>
      <c r="L37" s="177">
        <v>191192</v>
      </c>
      <c r="M37" s="177">
        <v>1091695</v>
      </c>
      <c r="N37" s="177">
        <v>226711</v>
      </c>
      <c r="O37" s="177">
        <v>723921</v>
      </c>
      <c r="P37" s="177">
        <v>16723</v>
      </c>
      <c r="Q37" s="177">
        <v>394444</v>
      </c>
      <c r="R37" s="177">
        <v>0</v>
      </c>
      <c r="S37" s="177">
        <v>0</v>
      </c>
      <c r="T37" s="179"/>
      <c r="U37" s="178">
        <v>24</v>
      </c>
    </row>
    <row r="38" spans="1:21" ht="15" customHeight="1">
      <c r="A38" s="178">
        <v>25</v>
      </c>
      <c r="B38" s="178" t="s">
        <v>160</v>
      </c>
      <c r="C38" s="225"/>
      <c r="D38" s="176">
        <v>6889867</v>
      </c>
      <c r="E38" s="150">
        <v>8632438</v>
      </c>
      <c r="F38" s="177">
        <v>109443</v>
      </c>
      <c r="G38" s="177">
        <v>1866572</v>
      </c>
      <c r="H38" s="177">
        <v>2687967</v>
      </c>
      <c r="I38" s="177">
        <v>567406</v>
      </c>
      <c r="J38" s="177">
        <v>3849</v>
      </c>
      <c r="K38" s="177">
        <v>206038</v>
      </c>
      <c r="L38" s="177">
        <v>105189</v>
      </c>
      <c r="M38" s="177">
        <v>480718</v>
      </c>
      <c r="N38" s="177">
        <v>246065</v>
      </c>
      <c r="O38" s="177">
        <v>1801499</v>
      </c>
      <c r="P38" s="177">
        <v>0</v>
      </c>
      <c r="Q38" s="177">
        <v>557692</v>
      </c>
      <c r="R38" s="177">
        <v>0</v>
      </c>
      <c r="S38" s="177">
        <v>0</v>
      </c>
      <c r="T38" s="179"/>
      <c r="U38" s="178">
        <v>25</v>
      </c>
    </row>
    <row r="39" spans="1:21" ht="15" customHeight="1">
      <c r="A39" s="178">
        <v>26</v>
      </c>
      <c r="B39" s="178" t="s">
        <v>161</v>
      </c>
      <c r="C39" s="225"/>
      <c r="D39" s="176">
        <v>13499647</v>
      </c>
      <c r="E39" s="150">
        <v>13583295</v>
      </c>
      <c r="F39" s="177">
        <v>148194</v>
      </c>
      <c r="G39" s="177">
        <v>1665218</v>
      </c>
      <c r="H39" s="177">
        <v>5123532</v>
      </c>
      <c r="I39" s="177">
        <v>645409</v>
      </c>
      <c r="J39" s="177">
        <v>40282</v>
      </c>
      <c r="K39" s="177">
        <v>144144</v>
      </c>
      <c r="L39" s="177">
        <v>229217</v>
      </c>
      <c r="M39" s="177">
        <v>2044579</v>
      </c>
      <c r="N39" s="177">
        <v>474164</v>
      </c>
      <c r="O39" s="177">
        <v>2035015</v>
      </c>
      <c r="P39" s="177">
        <v>0</v>
      </c>
      <c r="Q39" s="177">
        <v>1033541</v>
      </c>
      <c r="R39" s="177">
        <v>0</v>
      </c>
      <c r="S39" s="177">
        <v>0</v>
      </c>
      <c r="T39" s="179"/>
      <c r="U39" s="178">
        <v>26</v>
      </c>
    </row>
    <row r="40" spans="1:21" ht="15" customHeight="1">
      <c r="A40" s="178">
        <v>27</v>
      </c>
      <c r="B40" s="178" t="s">
        <v>162</v>
      </c>
      <c r="C40" s="225"/>
      <c r="D40" s="176">
        <v>7726022</v>
      </c>
      <c r="E40" s="150">
        <v>7227238</v>
      </c>
      <c r="F40" s="177">
        <v>100294</v>
      </c>
      <c r="G40" s="177">
        <v>767189</v>
      </c>
      <c r="H40" s="177">
        <v>2975696</v>
      </c>
      <c r="I40" s="177">
        <v>552433</v>
      </c>
      <c r="J40" s="177">
        <v>0</v>
      </c>
      <c r="K40" s="177">
        <v>212017</v>
      </c>
      <c r="L40" s="177">
        <v>132294</v>
      </c>
      <c r="M40" s="177">
        <v>959650</v>
      </c>
      <c r="N40" s="177">
        <v>216159</v>
      </c>
      <c r="O40" s="177">
        <v>786915</v>
      </c>
      <c r="P40" s="177">
        <v>3</v>
      </c>
      <c r="Q40" s="177">
        <v>524588</v>
      </c>
      <c r="R40" s="177">
        <v>0</v>
      </c>
      <c r="S40" s="177">
        <v>0</v>
      </c>
      <c r="T40" s="179"/>
      <c r="U40" s="178">
        <v>27</v>
      </c>
    </row>
    <row r="41" spans="1:21" ht="15" customHeight="1">
      <c r="A41" s="178">
        <v>28</v>
      </c>
      <c r="B41" s="178" t="s">
        <v>163</v>
      </c>
      <c r="C41" s="225"/>
      <c r="D41" s="176">
        <v>13764678</v>
      </c>
      <c r="E41" s="150">
        <v>15723151</v>
      </c>
      <c r="F41" s="177">
        <v>131548</v>
      </c>
      <c r="G41" s="177">
        <v>2168407</v>
      </c>
      <c r="H41" s="177">
        <v>5313416</v>
      </c>
      <c r="I41" s="182">
        <v>874809</v>
      </c>
      <c r="J41" s="177">
        <v>28487</v>
      </c>
      <c r="K41" s="177">
        <v>274649</v>
      </c>
      <c r="L41" s="177">
        <v>225177</v>
      </c>
      <c r="M41" s="177">
        <v>3027941</v>
      </c>
      <c r="N41" s="177">
        <v>446689</v>
      </c>
      <c r="O41" s="177">
        <v>2068150</v>
      </c>
      <c r="P41" s="177">
        <v>0</v>
      </c>
      <c r="Q41" s="177">
        <v>1163878</v>
      </c>
      <c r="R41" s="177">
        <v>0</v>
      </c>
      <c r="S41" s="177">
        <v>0</v>
      </c>
      <c r="T41" s="179"/>
      <c r="U41" s="178">
        <v>28</v>
      </c>
    </row>
    <row r="42" spans="1:21" ht="15" customHeight="1">
      <c r="A42" s="178">
        <v>29</v>
      </c>
      <c r="B42" s="178" t="s">
        <v>164</v>
      </c>
      <c r="C42" s="225"/>
      <c r="D42" s="176">
        <v>1759974</v>
      </c>
      <c r="E42" s="150">
        <v>1821284</v>
      </c>
      <c r="F42" s="177">
        <v>37844</v>
      </c>
      <c r="G42" s="177">
        <v>349206</v>
      </c>
      <c r="H42" s="177">
        <v>453129</v>
      </c>
      <c r="I42" s="177">
        <v>117638</v>
      </c>
      <c r="J42" s="177">
        <v>0</v>
      </c>
      <c r="K42" s="177">
        <v>48609</v>
      </c>
      <c r="L42" s="177">
        <v>84030</v>
      </c>
      <c r="M42" s="177">
        <v>283191</v>
      </c>
      <c r="N42" s="177">
        <v>10121</v>
      </c>
      <c r="O42" s="177">
        <v>286511</v>
      </c>
      <c r="P42" s="177">
        <v>0</v>
      </c>
      <c r="Q42" s="177">
        <v>134827</v>
      </c>
      <c r="R42" s="177">
        <v>16178</v>
      </c>
      <c r="S42" s="177">
        <v>0</v>
      </c>
      <c r="T42" s="179"/>
      <c r="U42" s="178">
        <v>29</v>
      </c>
    </row>
    <row r="43" spans="1:21" ht="15" customHeight="1">
      <c r="A43" s="178">
        <v>30</v>
      </c>
      <c r="B43" s="178" t="s">
        <v>165</v>
      </c>
      <c r="C43" s="225"/>
      <c r="D43" s="176">
        <v>2113712</v>
      </c>
      <c r="E43" s="150">
        <v>2186359</v>
      </c>
      <c r="F43" s="177">
        <v>38323</v>
      </c>
      <c r="G43" s="177">
        <v>432208</v>
      </c>
      <c r="H43" s="177">
        <v>162508</v>
      </c>
      <c r="I43" s="177">
        <v>163196</v>
      </c>
      <c r="J43" s="177">
        <v>2946</v>
      </c>
      <c r="K43" s="177">
        <v>153073</v>
      </c>
      <c r="L43" s="177">
        <v>82378</v>
      </c>
      <c r="M43" s="177">
        <v>362106</v>
      </c>
      <c r="N43" s="177">
        <v>120614</v>
      </c>
      <c r="O43" s="177">
        <v>458769</v>
      </c>
      <c r="P43" s="177">
        <v>42319</v>
      </c>
      <c r="Q43" s="177">
        <v>167919</v>
      </c>
      <c r="R43" s="177">
        <v>0</v>
      </c>
      <c r="S43" s="177">
        <v>0</v>
      </c>
      <c r="T43" s="179"/>
      <c r="U43" s="178">
        <v>30</v>
      </c>
    </row>
    <row r="44" spans="1:21" ht="15" customHeight="1">
      <c r="A44" s="178">
        <v>31</v>
      </c>
      <c r="B44" s="178" t="s">
        <v>166</v>
      </c>
      <c r="C44" s="225"/>
      <c r="D44" s="176">
        <v>1862637</v>
      </c>
      <c r="E44" s="150">
        <v>2915263</v>
      </c>
      <c r="F44" s="177">
        <v>43777</v>
      </c>
      <c r="G44" s="177">
        <v>724615</v>
      </c>
      <c r="H44" s="177">
        <v>166687</v>
      </c>
      <c r="I44" s="177">
        <v>95628</v>
      </c>
      <c r="J44" s="177">
        <v>0</v>
      </c>
      <c r="K44" s="177">
        <v>98435</v>
      </c>
      <c r="L44" s="177">
        <v>25991</v>
      </c>
      <c r="M44" s="177">
        <v>80681</v>
      </c>
      <c r="N44" s="177">
        <v>7239</v>
      </c>
      <c r="O44" s="177">
        <v>1560046</v>
      </c>
      <c r="P44" s="177">
        <v>0</v>
      </c>
      <c r="Q44" s="177">
        <v>112164</v>
      </c>
      <c r="R44" s="177">
        <v>0</v>
      </c>
      <c r="S44" s="177">
        <v>0</v>
      </c>
      <c r="T44" s="179"/>
      <c r="U44" s="178">
        <v>31</v>
      </c>
    </row>
    <row r="45" spans="1:21" ht="15" customHeight="1">
      <c r="A45" s="178">
        <v>32</v>
      </c>
      <c r="B45" s="178" t="s">
        <v>167</v>
      </c>
      <c r="C45" s="225"/>
      <c r="D45" s="176">
        <v>1489858</v>
      </c>
      <c r="E45" s="150">
        <v>1216843</v>
      </c>
      <c r="F45" s="177">
        <v>38385</v>
      </c>
      <c r="G45" s="177">
        <v>285911</v>
      </c>
      <c r="H45" s="177">
        <v>205930</v>
      </c>
      <c r="I45" s="177">
        <v>115850</v>
      </c>
      <c r="J45" s="177">
        <v>0</v>
      </c>
      <c r="K45" s="177">
        <v>141967</v>
      </c>
      <c r="L45" s="177">
        <v>100782</v>
      </c>
      <c r="M45" s="177">
        <v>133995</v>
      </c>
      <c r="N45" s="177">
        <v>7859</v>
      </c>
      <c r="O45" s="177">
        <v>102829</v>
      </c>
      <c r="P45" s="177">
        <v>0</v>
      </c>
      <c r="Q45" s="177">
        <v>83335</v>
      </c>
      <c r="R45" s="177">
        <v>0</v>
      </c>
      <c r="S45" s="177">
        <v>0</v>
      </c>
      <c r="T45" s="179"/>
      <c r="U45" s="178">
        <v>32</v>
      </c>
    </row>
    <row r="46" spans="1:21" ht="15" customHeight="1">
      <c r="A46" s="178">
        <v>33</v>
      </c>
      <c r="B46" s="178" t="s">
        <v>168</v>
      </c>
      <c r="C46" s="225"/>
      <c r="D46" s="176">
        <v>3721560</v>
      </c>
      <c r="E46" s="150">
        <v>4104998</v>
      </c>
      <c r="F46" s="177">
        <v>42992</v>
      </c>
      <c r="G46" s="177">
        <v>1329037</v>
      </c>
      <c r="H46" s="177">
        <v>233824</v>
      </c>
      <c r="I46" s="177">
        <v>266775</v>
      </c>
      <c r="J46" s="177">
        <v>488</v>
      </c>
      <c r="K46" s="177">
        <v>1479540</v>
      </c>
      <c r="L46" s="177">
        <v>149023</v>
      </c>
      <c r="M46" s="177">
        <v>148943</v>
      </c>
      <c r="N46" s="177">
        <v>15652</v>
      </c>
      <c r="O46" s="177">
        <v>163393</v>
      </c>
      <c r="P46" s="177">
        <v>0</v>
      </c>
      <c r="Q46" s="177">
        <v>275331</v>
      </c>
      <c r="R46" s="177">
        <v>0</v>
      </c>
      <c r="S46" s="177">
        <v>0</v>
      </c>
      <c r="T46" s="179"/>
      <c r="U46" s="178">
        <v>33</v>
      </c>
    </row>
    <row r="47" spans="1:21" ht="15" customHeight="1">
      <c r="A47" s="178">
        <v>34</v>
      </c>
      <c r="B47" s="178" t="s">
        <v>169</v>
      </c>
      <c r="C47" s="225"/>
      <c r="D47" s="176">
        <v>2671932</v>
      </c>
      <c r="E47" s="150">
        <v>2859213</v>
      </c>
      <c r="F47" s="177">
        <v>34229</v>
      </c>
      <c r="G47" s="177">
        <v>806027</v>
      </c>
      <c r="H47" s="177">
        <v>74193</v>
      </c>
      <c r="I47" s="177">
        <v>415229</v>
      </c>
      <c r="J47" s="177">
        <v>0</v>
      </c>
      <c r="K47" s="177">
        <v>819427</v>
      </c>
      <c r="L47" s="177">
        <v>25513</v>
      </c>
      <c r="M47" s="177">
        <v>307340</v>
      </c>
      <c r="N47" s="177">
        <v>21571</v>
      </c>
      <c r="O47" s="177">
        <v>128247</v>
      </c>
      <c r="P47" s="177">
        <v>0</v>
      </c>
      <c r="Q47" s="177">
        <v>227437</v>
      </c>
      <c r="R47" s="177">
        <v>0</v>
      </c>
      <c r="S47" s="177">
        <v>0</v>
      </c>
      <c r="T47" s="179"/>
      <c r="U47" s="178">
        <v>34</v>
      </c>
    </row>
    <row r="48" spans="1:21" ht="15" customHeight="1">
      <c r="A48" s="178">
        <v>35</v>
      </c>
      <c r="B48" s="178" t="s">
        <v>170</v>
      </c>
      <c r="C48" s="225"/>
      <c r="D48" s="176">
        <v>3143811</v>
      </c>
      <c r="E48" s="150">
        <v>3062348</v>
      </c>
      <c r="F48" s="177">
        <v>46210</v>
      </c>
      <c r="G48" s="177">
        <v>696147</v>
      </c>
      <c r="H48" s="177">
        <v>390086</v>
      </c>
      <c r="I48" s="177">
        <v>200478</v>
      </c>
      <c r="J48" s="177">
        <v>1160</v>
      </c>
      <c r="K48" s="177">
        <v>750498</v>
      </c>
      <c r="L48" s="177">
        <v>95272</v>
      </c>
      <c r="M48" s="177">
        <v>186376</v>
      </c>
      <c r="N48" s="177">
        <v>40958</v>
      </c>
      <c r="O48" s="177">
        <v>401564</v>
      </c>
      <c r="P48" s="177">
        <v>0</v>
      </c>
      <c r="Q48" s="177">
        <v>243928</v>
      </c>
      <c r="R48" s="177">
        <v>9671</v>
      </c>
      <c r="S48" s="177">
        <v>0</v>
      </c>
      <c r="T48" s="179"/>
      <c r="U48" s="178">
        <v>35</v>
      </c>
    </row>
    <row r="49" spans="1:21" ht="15" customHeight="1">
      <c r="A49" s="178">
        <v>36</v>
      </c>
      <c r="B49" s="178" t="s">
        <v>171</v>
      </c>
      <c r="C49" s="225"/>
      <c r="D49" s="176">
        <v>6846762</v>
      </c>
      <c r="E49" s="150">
        <v>4599677</v>
      </c>
      <c r="F49" s="177">
        <v>68060</v>
      </c>
      <c r="G49" s="177">
        <v>1504978</v>
      </c>
      <c r="H49" s="177">
        <v>360838</v>
      </c>
      <c r="I49" s="177">
        <v>299254</v>
      </c>
      <c r="J49" s="177">
        <v>0</v>
      </c>
      <c r="K49" s="177">
        <v>1088389</v>
      </c>
      <c r="L49" s="177">
        <v>50233</v>
      </c>
      <c r="M49" s="177">
        <v>249914</v>
      </c>
      <c r="N49" s="177">
        <v>12663</v>
      </c>
      <c r="O49" s="177">
        <v>676930</v>
      </c>
      <c r="P49" s="177">
        <v>0</v>
      </c>
      <c r="Q49" s="177">
        <v>210418</v>
      </c>
      <c r="R49" s="177">
        <v>78000</v>
      </c>
      <c r="S49" s="177">
        <v>0</v>
      </c>
      <c r="T49" s="179"/>
      <c r="U49" s="178">
        <v>36</v>
      </c>
    </row>
    <row r="50" spans="1:21" ht="15" customHeight="1">
      <c r="A50" s="178">
        <v>37</v>
      </c>
      <c r="B50" s="178" t="s">
        <v>172</v>
      </c>
      <c r="C50" s="225"/>
      <c r="D50" s="176">
        <v>8252681</v>
      </c>
      <c r="E50" s="150">
        <v>8562619</v>
      </c>
      <c r="F50" s="177">
        <v>90206</v>
      </c>
      <c r="G50" s="177">
        <v>2305364</v>
      </c>
      <c r="H50" s="177">
        <v>1579221</v>
      </c>
      <c r="I50" s="177">
        <v>349510</v>
      </c>
      <c r="J50" s="177">
        <v>1421</v>
      </c>
      <c r="K50" s="177">
        <v>1340616</v>
      </c>
      <c r="L50" s="177">
        <v>250168</v>
      </c>
      <c r="M50" s="177">
        <v>686134</v>
      </c>
      <c r="N50" s="177">
        <v>328755</v>
      </c>
      <c r="O50" s="177">
        <v>598771</v>
      </c>
      <c r="P50" s="177">
        <v>125922</v>
      </c>
      <c r="Q50" s="177">
        <v>906531</v>
      </c>
      <c r="R50" s="177">
        <v>0</v>
      </c>
      <c r="S50" s="177">
        <v>0</v>
      </c>
      <c r="T50" s="179"/>
      <c r="U50" s="178">
        <v>37</v>
      </c>
    </row>
    <row r="51" spans="1:21" ht="15" customHeight="1">
      <c r="A51" s="178">
        <v>38</v>
      </c>
      <c r="B51" s="178" t="s">
        <v>173</v>
      </c>
      <c r="C51" s="225"/>
      <c r="D51" s="176">
        <v>13106766</v>
      </c>
      <c r="E51" s="150">
        <v>13611211</v>
      </c>
      <c r="F51" s="177">
        <v>124372</v>
      </c>
      <c r="G51" s="177">
        <v>3062023</v>
      </c>
      <c r="H51" s="177">
        <v>5186857</v>
      </c>
      <c r="I51" s="177">
        <v>657026</v>
      </c>
      <c r="J51" s="177">
        <v>0</v>
      </c>
      <c r="K51" s="177">
        <v>628845</v>
      </c>
      <c r="L51" s="177">
        <v>201629</v>
      </c>
      <c r="M51" s="177">
        <v>566324</v>
      </c>
      <c r="N51" s="177">
        <v>414848</v>
      </c>
      <c r="O51" s="177">
        <v>1374079</v>
      </c>
      <c r="P51" s="177">
        <v>0</v>
      </c>
      <c r="Q51" s="177">
        <v>1395208</v>
      </c>
      <c r="R51" s="177">
        <v>0</v>
      </c>
      <c r="S51" s="177">
        <v>0</v>
      </c>
      <c r="T51" s="179"/>
      <c r="U51" s="178">
        <v>38</v>
      </c>
    </row>
    <row r="52" spans="1:21" ht="15" customHeight="1">
      <c r="A52" s="178">
        <v>39</v>
      </c>
      <c r="B52" s="178" t="s">
        <v>174</v>
      </c>
      <c r="C52" s="225"/>
      <c r="D52" s="176">
        <v>3207835</v>
      </c>
      <c r="E52" s="150">
        <v>3407014</v>
      </c>
      <c r="F52" s="177">
        <v>45824</v>
      </c>
      <c r="G52" s="177">
        <v>830420</v>
      </c>
      <c r="H52" s="177">
        <v>217997</v>
      </c>
      <c r="I52" s="177">
        <v>158153</v>
      </c>
      <c r="J52" s="177">
        <v>0</v>
      </c>
      <c r="K52" s="177">
        <v>1548446</v>
      </c>
      <c r="L52" s="177">
        <v>60547</v>
      </c>
      <c r="M52" s="177">
        <v>112911</v>
      </c>
      <c r="N52" s="177">
        <v>11549</v>
      </c>
      <c r="O52" s="177">
        <v>167983</v>
      </c>
      <c r="P52" s="177">
        <v>0</v>
      </c>
      <c r="Q52" s="177">
        <v>253184</v>
      </c>
      <c r="R52" s="177">
        <v>0</v>
      </c>
      <c r="S52" s="177">
        <v>0</v>
      </c>
      <c r="T52" s="179"/>
      <c r="U52" s="178">
        <v>39</v>
      </c>
    </row>
    <row r="53" spans="1:21" ht="15" customHeight="1">
      <c r="A53" s="178">
        <v>40</v>
      </c>
      <c r="B53" s="178" t="s">
        <v>175</v>
      </c>
      <c r="C53" s="225"/>
      <c r="D53" s="176">
        <v>8076207</v>
      </c>
      <c r="E53" s="150">
        <v>5668083</v>
      </c>
      <c r="F53" s="177">
        <v>100215</v>
      </c>
      <c r="G53" s="177">
        <v>1539319</v>
      </c>
      <c r="H53" s="177">
        <v>781080</v>
      </c>
      <c r="I53" s="177">
        <v>435607</v>
      </c>
      <c r="J53" s="177">
        <v>0</v>
      </c>
      <c r="K53" s="177">
        <v>422407</v>
      </c>
      <c r="L53" s="177">
        <v>210429</v>
      </c>
      <c r="M53" s="177">
        <v>432598</v>
      </c>
      <c r="N53" s="177">
        <v>45583</v>
      </c>
      <c r="O53" s="177">
        <v>1108819</v>
      </c>
      <c r="P53" s="177">
        <v>68384</v>
      </c>
      <c r="Q53" s="177">
        <v>523642</v>
      </c>
      <c r="R53" s="177">
        <v>0</v>
      </c>
      <c r="S53" s="177">
        <v>0</v>
      </c>
      <c r="T53" s="179"/>
      <c r="U53" s="178">
        <v>40</v>
      </c>
    </row>
    <row r="54" spans="1:21" ht="15" customHeight="1">
      <c r="A54" s="178">
        <v>41</v>
      </c>
      <c r="B54" s="178" t="s">
        <v>176</v>
      </c>
      <c r="C54" s="225"/>
      <c r="D54" s="176">
        <v>3856462</v>
      </c>
      <c r="E54" s="150">
        <v>5190179</v>
      </c>
      <c r="F54" s="177">
        <v>47412</v>
      </c>
      <c r="G54" s="177">
        <v>1136980</v>
      </c>
      <c r="H54" s="177">
        <v>344887</v>
      </c>
      <c r="I54" s="177">
        <v>193327</v>
      </c>
      <c r="J54" s="177">
        <v>0</v>
      </c>
      <c r="K54" s="177">
        <v>2385132</v>
      </c>
      <c r="L54" s="177">
        <v>57332</v>
      </c>
      <c r="M54" s="177">
        <v>470197</v>
      </c>
      <c r="N54" s="177">
        <v>11225</v>
      </c>
      <c r="O54" s="177">
        <v>280361</v>
      </c>
      <c r="P54" s="177">
        <v>35685</v>
      </c>
      <c r="Q54" s="177">
        <v>227641</v>
      </c>
      <c r="R54" s="177">
        <v>0</v>
      </c>
      <c r="S54" s="177">
        <v>0</v>
      </c>
      <c r="T54" s="179"/>
      <c r="U54" s="178">
        <v>41</v>
      </c>
    </row>
    <row r="55" spans="1:21" ht="4.5" customHeight="1" thickBot="1">
      <c r="A55" s="183"/>
      <c r="B55" s="183"/>
      <c r="C55" s="226"/>
      <c r="D55" s="184"/>
      <c r="E55" s="185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5"/>
      <c r="T55" s="161"/>
      <c r="U55" s="183"/>
    </row>
    <row r="56" spans="1:21" ht="4.5" customHeight="1">
      <c r="A56" s="187"/>
      <c r="B56" s="187"/>
      <c r="C56" s="227"/>
      <c r="D56" s="188"/>
      <c r="E56" s="188"/>
      <c r="F56" s="189"/>
      <c r="G56" s="189"/>
      <c r="H56" s="189"/>
      <c r="I56" s="189"/>
      <c r="J56" s="190"/>
      <c r="K56" s="190"/>
      <c r="L56" s="190"/>
      <c r="M56" s="190"/>
      <c r="N56" s="190"/>
      <c r="O56" s="190"/>
      <c r="P56" s="190"/>
      <c r="Q56" s="190"/>
      <c r="R56" s="190"/>
      <c r="S56" s="191"/>
      <c r="T56" s="188"/>
      <c r="U56" s="187"/>
    </row>
    <row r="57" spans="1:21" ht="11.25">
      <c r="A57" s="228" t="s">
        <v>126</v>
      </c>
      <c r="B57" s="187"/>
      <c r="C57" s="227"/>
      <c r="D57" s="188"/>
      <c r="E57" s="188"/>
      <c r="F57" s="189"/>
      <c r="G57" s="189"/>
      <c r="H57" s="189"/>
      <c r="I57" s="189"/>
      <c r="J57" s="190"/>
      <c r="K57" s="190"/>
      <c r="L57" s="190"/>
      <c r="M57" s="190"/>
      <c r="N57" s="190"/>
      <c r="O57" s="190"/>
      <c r="P57" s="190"/>
      <c r="Q57" s="190"/>
      <c r="R57" s="190"/>
      <c r="S57" s="191"/>
      <c r="T57" s="188"/>
      <c r="U57" s="187"/>
    </row>
    <row r="58" spans="1:21" ht="11.25">
      <c r="A58" s="228" t="s">
        <v>127</v>
      </c>
      <c r="B58" s="229"/>
      <c r="C58" s="205"/>
      <c r="D58" s="189"/>
      <c r="E58" s="189"/>
      <c r="F58" s="189"/>
      <c r="G58" s="189"/>
      <c r="H58" s="189"/>
      <c r="I58" s="189"/>
      <c r="J58" s="190"/>
      <c r="K58" s="230"/>
      <c r="L58" s="231"/>
      <c r="M58" s="232"/>
      <c r="N58" s="190"/>
      <c r="O58" s="190"/>
      <c r="P58" s="190"/>
      <c r="Q58" s="190"/>
      <c r="R58" s="190"/>
      <c r="S58" s="192"/>
      <c r="T58" s="193"/>
      <c r="U58" s="2"/>
    </row>
  </sheetData>
  <sheetProtection/>
  <mergeCells count="18">
    <mergeCell ref="A1:J1"/>
    <mergeCell ref="K1:U1"/>
    <mergeCell ref="A5:B7"/>
    <mergeCell ref="U5:U7"/>
    <mergeCell ref="F6:F7"/>
    <mergeCell ref="G6:G7"/>
    <mergeCell ref="H6:H7"/>
    <mergeCell ref="I6:I7"/>
    <mergeCell ref="J6:J7"/>
    <mergeCell ref="K6:K7"/>
    <mergeCell ref="R6:R7"/>
    <mergeCell ref="S6:S7"/>
    <mergeCell ref="L6:L7"/>
    <mergeCell ref="M6:M7"/>
    <mergeCell ref="N6:N7"/>
    <mergeCell ref="O6:O7"/>
    <mergeCell ref="P6:P7"/>
    <mergeCell ref="Q6:Q7"/>
  </mergeCells>
  <printOptions horizontalCentered="1"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scale="21" r:id="rId1"/>
  <headerFooter differentOddEven="1" scaleWithDoc="0">
    <oddHeader>&amp;L&amp;"+,標準"&amp;9 21　財政</oddHeader>
    <evenHeader>&amp;R&amp;"+,標準"&amp;9 21　財政</evenHeader>
  </headerFooter>
  <colBreaks count="1" manualBreakCount="1">
    <brk id="9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="120" zoomScaleNormal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8.796875" defaultRowHeight="14.25"/>
  <cols>
    <col min="1" max="1" width="9" style="171" customWidth="1"/>
    <col min="2" max="2" width="0.8984375" style="171" customWidth="1"/>
    <col min="3" max="8" width="13.59765625" style="171" customWidth="1"/>
    <col min="9" max="9" width="13.19921875" style="171" bestFit="1" customWidth="1"/>
    <col min="10" max="11" width="10.5" style="171" bestFit="1" customWidth="1"/>
    <col min="12" max="16384" width="9" style="171" customWidth="1"/>
  </cols>
  <sheetData>
    <row r="1" spans="1:8" ht="17.25">
      <c r="A1" s="296" t="s">
        <v>177</v>
      </c>
      <c r="B1" s="297"/>
      <c r="C1" s="297"/>
      <c r="D1" s="297"/>
      <c r="E1" s="297"/>
      <c r="F1" s="297"/>
      <c r="G1" s="297"/>
      <c r="H1" s="297"/>
    </row>
    <row r="2" spans="1:8" ht="17.25">
      <c r="A2" s="202"/>
      <c r="B2" s="233"/>
      <c r="C2" s="233"/>
      <c r="D2" s="233"/>
      <c r="E2" s="233"/>
      <c r="F2" s="233"/>
      <c r="G2" s="233"/>
      <c r="H2" s="233"/>
    </row>
    <row r="3" ht="11.25">
      <c r="H3" s="194" t="s">
        <v>178</v>
      </c>
    </row>
    <row r="4" ht="4.5" customHeight="1" thickBot="1"/>
    <row r="5" spans="1:9" ht="15" customHeight="1">
      <c r="A5" s="298" t="s">
        <v>317</v>
      </c>
      <c r="B5" s="234"/>
      <c r="C5" s="300" t="s">
        <v>318</v>
      </c>
      <c r="D5" s="302"/>
      <c r="E5" s="300" t="s">
        <v>15</v>
      </c>
      <c r="F5" s="301"/>
      <c r="G5" s="300" t="s">
        <v>332</v>
      </c>
      <c r="H5" s="301"/>
      <c r="I5" s="172"/>
    </row>
    <row r="6" spans="1:9" ht="15" customHeight="1">
      <c r="A6" s="299"/>
      <c r="B6" s="235"/>
      <c r="C6" s="236" t="s">
        <v>179</v>
      </c>
      <c r="D6" s="236" t="s">
        <v>180</v>
      </c>
      <c r="E6" s="236" t="s">
        <v>179</v>
      </c>
      <c r="F6" s="236" t="s">
        <v>180</v>
      </c>
      <c r="G6" s="236" t="s">
        <v>179</v>
      </c>
      <c r="H6" s="236" t="s">
        <v>180</v>
      </c>
      <c r="I6" s="172"/>
    </row>
    <row r="7" spans="1:8" s="172" customFormat="1" ht="4.5" customHeight="1">
      <c r="A7" s="195"/>
      <c r="B7" s="237"/>
      <c r="C7" s="174"/>
      <c r="D7" s="174"/>
      <c r="E7" s="174"/>
      <c r="F7" s="174"/>
      <c r="G7" s="174"/>
      <c r="H7" s="174"/>
    </row>
    <row r="8" spans="1:8" ht="15" customHeight="1">
      <c r="A8" s="238" t="s">
        <v>181</v>
      </c>
      <c r="B8" s="196"/>
      <c r="C8" s="150">
        <f>C9+C10</f>
        <v>605002152</v>
      </c>
      <c r="D8" s="150">
        <v>159327553</v>
      </c>
      <c r="E8" s="150">
        <v>607472378</v>
      </c>
      <c r="F8" s="150">
        <v>155937263</v>
      </c>
      <c r="G8" s="150">
        <v>616587701</v>
      </c>
      <c r="H8" s="150">
        <v>152629943</v>
      </c>
    </row>
    <row r="9" spans="1:8" ht="19.5" customHeight="1">
      <c r="A9" s="238" t="s">
        <v>182</v>
      </c>
      <c r="B9" s="196"/>
      <c r="C9" s="150">
        <v>32175379</v>
      </c>
      <c r="D9" s="150">
        <v>11340799</v>
      </c>
      <c r="E9" s="150">
        <v>31354707</v>
      </c>
      <c r="F9" s="150">
        <v>11229590</v>
      </c>
      <c r="G9" s="150">
        <v>29650948</v>
      </c>
      <c r="H9" s="150">
        <v>11076673</v>
      </c>
    </row>
    <row r="10" spans="1:8" ht="19.5" customHeight="1">
      <c r="A10" s="238" t="s">
        <v>100</v>
      </c>
      <c r="B10" s="196"/>
      <c r="C10" s="150">
        <f>C11+C12</f>
        <v>572826773</v>
      </c>
      <c r="D10" s="150">
        <v>147986754</v>
      </c>
      <c r="E10" s="150">
        <v>576117671</v>
      </c>
      <c r="F10" s="150">
        <v>144707673</v>
      </c>
      <c r="G10" s="150">
        <v>586936753</v>
      </c>
      <c r="H10" s="150">
        <v>141553270</v>
      </c>
    </row>
    <row r="11" spans="1:8" ht="15" customHeight="1">
      <c r="A11" s="238" t="s">
        <v>135</v>
      </c>
      <c r="B11" s="196"/>
      <c r="C11" s="150">
        <v>429531463</v>
      </c>
      <c r="D11" s="150">
        <v>111157338</v>
      </c>
      <c r="E11" s="150">
        <v>431603435</v>
      </c>
      <c r="F11" s="150">
        <v>107898186</v>
      </c>
      <c r="G11" s="150">
        <v>440171792</v>
      </c>
      <c r="H11" s="150">
        <v>104482095</v>
      </c>
    </row>
    <row r="12" spans="1:8" ht="15" customHeight="1">
      <c r="A12" s="238" t="s">
        <v>102</v>
      </c>
      <c r="B12" s="196"/>
      <c r="C12" s="150">
        <v>143295310</v>
      </c>
      <c r="D12" s="150">
        <v>36829416</v>
      </c>
      <c r="E12" s="150">
        <v>144514236</v>
      </c>
      <c r="F12" s="150">
        <v>36809487</v>
      </c>
      <c r="G12" s="150">
        <v>146764961</v>
      </c>
      <c r="H12" s="150">
        <v>37071175</v>
      </c>
    </row>
    <row r="13" spans="1:8" ht="19.5" customHeight="1">
      <c r="A13" s="178" t="s">
        <v>136</v>
      </c>
      <c r="B13" s="196"/>
      <c r="C13" s="150">
        <v>138466994</v>
      </c>
      <c r="D13" s="150">
        <v>20196512</v>
      </c>
      <c r="E13" s="150">
        <v>137843621</v>
      </c>
      <c r="F13" s="150">
        <v>19048202</v>
      </c>
      <c r="G13" s="150">
        <v>138961984</v>
      </c>
      <c r="H13" s="150">
        <v>18076472</v>
      </c>
    </row>
    <row r="14" spans="1:8" ht="15" customHeight="1">
      <c r="A14" s="178" t="s">
        <v>137</v>
      </c>
      <c r="B14" s="196"/>
      <c r="C14" s="150">
        <v>30238059</v>
      </c>
      <c r="D14" s="150">
        <v>6761813</v>
      </c>
      <c r="E14" s="150">
        <v>30428303</v>
      </c>
      <c r="F14" s="150">
        <v>6655813</v>
      </c>
      <c r="G14" s="150">
        <v>30368789</v>
      </c>
      <c r="H14" s="150">
        <v>6355325</v>
      </c>
    </row>
    <row r="15" spans="1:8" ht="15" customHeight="1">
      <c r="A15" s="178" t="s">
        <v>138</v>
      </c>
      <c r="B15" s="196"/>
      <c r="C15" s="150">
        <v>21164234</v>
      </c>
      <c r="D15" s="150">
        <v>13068879</v>
      </c>
      <c r="E15" s="150">
        <v>20942605</v>
      </c>
      <c r="F15" s="150">
        <v>13003831</v>
      </c>
      <c r="G15" s="150">
        <v>21458824</v>
      </c>
      <c r="H15" s="150">
        <v>12600764</v>
      </c>
    </row>
    <row r="16" spans="1:8" ht="15" customHeight="1">
      <c r="A16" s="178" t="s">
        <v>139</v>
      </c>
      <c r="B16" s="196"/>
      <c r="C16" s="150">
        <v>36263702</v>
      </c>
      <c r="D16" s="150">
        <v>5624252</v>
      </c>
      <c r="E16" s="150">
        <v>36453545</v>
      </c>
      <c r="F16" s="150">
        <v>5509741</v>
      </c>
      <c r="G16" s="150">
        <v>36460050</v>
      </c>
      <c r="H16" s="150">
        <v>5378646</v>
      </c>
    </row>
    <row r="17" spans="1:8" ht="15" customHeight="1">
      <c r="A17" s="178" t="s">
        <v>140</v>
      </c>
      <c r="B17" s="196"/>
      <c r="C17" s="150">
        <v>23989740</v>
      </c>
      <c r="D17" s="150">
        <v>8256130</v>
      </c>
      <c r="E17" s="150">
        <v>24455855</v>
      </c>
      <c r="F17" s="150">
        <v>7964515</v>
      </c>
      <c r="G17" s="150">
        <v>26419695</v>
      </c>
      <c r="H17" s="150">
        <v>7647160</v>
      </c>
    </row>
    <row r="18" spans="1:8" ht="15" customHeight="1">
      <c r="A18" s="178" t="s">
        <v>141</v>
      </c>
      <c r="B18" s="196"/>
      <c r="C18" s="150">
        <v>21082433</v>
      </c>
      <c r="D18" s="150">
        <v>6266085</v>
      </c>
      <c r="E18" s="150">
        <v>20231044</v>
      </c>
      <c r="F18" s="150">
        <v>5919432</v>
      </c>
      <c r="G18" s="150">
        <v>19699128</v>
      </c>
      <c r="H18" s="150">
        <v>5773387</v>
      </c>
    </row>
    <row r="19" spans="1:8" ht="15" customHeight="1">
      <c r="A19" s="178" t="s">
        <v>142</v>
      </c>
      <c r="B19" s="196"/>
      <c r="C19" s="150">
        <v>35642322</v>
      </c>
      <c r="D19" s="150">
        <v>12969511</v>
      </c>
      <c r="E19" s="150">
        <v>35749657</v>
      </c>
      <c r="F19" s="150">
        <v>12700440</v>
      </c>
      <c r="G19" s="150">
        <v>36773235</v>
      </c>
      <c r="H19" s="150">
        <v>12529546</v>
      </c>
    </row>
    <row r="20" spans="1:8" ht="15" customHeight="1">
      <c r="A20" s="178" t="s">
        <v>143</v>
      </c>
      <c r="B20" s="196"/>
      <c r="C20" s="150">
        <v>20711782</v>
      </c>
      <c r="D20" s="150">
        <v>6557364</v>
      </c>
      <c r="E20" s="150">
        <v>22220296</v>
      </c>
      <c r="F20" s="150">
        <v>6335377</v>
      </c>
      <c r="G20" s="150">
        <v>23225144</v>
      </c>
      <c r="H20" s="150">
        <v>6152633</v>
      </c>
    </row>
    <row r="21" spans="1:8" ht="15" customHeight="1">
      <c r="A21" s="178" t="s">
        <v>144</v>
      </c>
      <c r="B21" s="196"/>
      <c r="C21" s="150">
        <v>48230825</v>
      </c>
      <c r="D21" s="150">
        <v>15898833</v>
      </c>
      <c r="E21" s="150">
        <v>48980312</v>
      </c>
      <c r="F21" s="150">
        <v>15589201</v>
      </c>
      <c r="G21" s="150">
        <v>51379495</v>
      </c>
      <c r="H21" s="150">
        <v>15230888</v>
      </c>
    </row>
    <row r="22" spans="1:8" ht="15" customHeight="1">
      <c r="A22" s="178" t="s">
        <v>145</v>
      </c>
      <c r="B22" s="196"/>
      <c r="C22" s="150">
        <v>35083728</v>
      </c>
      <c r="D22" s="150">
        <v>9107366</v>
      </c>
      <c r="E22" s="150">
        <v>34559025</v>
      </c>
      <c r="F22" s="150">
        <v>8802278</v>
      </c>
      <c r="G22" s="150">
        <v>36204800</v>
      </c>
      <c r="H22" s="150">
        <v>8533975</v>
      </c>
    </row>
    <row r="23" spans="1:8" ht="15" customHeight="1">
      <c r="A23" s="178" t="s">
        <v>146</v>
      </c>
      <c r="B23" s="196"/>
      <c r="C23" s="150">
        <v>18657644</v>
      </c>
      <c r="D23" s="150">
        <v>6450593</v>
      </c>
      <c r="E23" s="150">
        <v>19739172</v>
      </c>
      <c r="F23" s="150">
        <v>6369356</v>
      </c>
      <c r="G23" s="150">
        <v>19220648</v>
      </c>
      <c r="H23" s="150">
        <v>6203299</v>
      </c>
    </row>
    <row r="24" spans="1:8" ht="15" customHeight="1">
      <c r="A24" s="178" t="s">
        <v>147</v>
      </c>
      <c r="B24" s="196"/>
      <c r="C24" s="150">
        <v>6163040</v>
      </c>
      <c r="D24" s="150">
        <v>534744</v>
      </c>
      <c r="E24" s="150">
        <v>6103749</v>
      </c>
      <c r="F24" s="150">
        <v>509174</v>
      </c>
      <c r="G24" s="150">
        <v>5586962</v>
      </c>
      <c r="H24" s="150">
        <v>675391</v>
      </c>
    </row>
    <row r="25" spans="1:8" ht="15" customHeight="1">
      <c r="A25" s="178" t="s">
        <v>148</v>
      </c>
      <c r="B25" s="196"/>
      <c r="C25" s="150">
        <v>3032374</v>
      </c>
      <c r="D25" s="150">
        <v>702448</v>
      </c>
      <c r="E25" s="150">
        <v>3384517</v>
      </c>
      <c r="F25" s="150">
        <v>642141</v>
      </c>
      <c r="G25" s="150">
        <v>4334676</v>
      </c>
      <c r="H25" s="150">
        <v>576154</v>
      </c>
    </row>
    <row r="26" spans="1:8" ht="15" customHeight="1">
      <c r="A26" s="178" t="s">
        <v>149</v>
      </c>
      <c r="B26" s="196"/>
      <c r="C26" s="150">
        <v>2628391</v>
      </c>
      <c r="D26" s="150">
        <v>531463</v>
      </c>
      <c r="E26" s="150">
        <v>2731395</v>
      </c>
      <c r="F26" s="150">
        <v>494264</v>
      </c>
      <c r="G26" s="150">
        <v>2835584</v>
      </c>
      <c r="H26" s="150">
        <v>478306</v>
      </c>
    </row>
    <row r="27" spans="1:8" ht="15" customHeight="1">
      <c r="A27" s="178" t="s">
        <v>150</v>
      </c>
      <c r="B27" s="196"/>
      <c r="C27" s="150">
        <v>3407316</v>
      </c>
      <c r="D27" s="150">
        <v>1632206</v>
      </c>
      <c r="E27" s="150">
        <v>3295943</v>
      </c>
      <c r="F27" s="150">
        <v>1780952</v>
      </c>
      <c r="G27" s="150">
        <v>3153750</v>
      </c>
      <c r="H27" s="150">
        <v>1915255</v>
      </c>
    </row>
    <row r="28" spans="1:8" ht="15" customHeight="1">
      <c r="A28" s="178" t="s">
        <v>151</v>
      </c>
      <c r="B28" s="196"/>
      <c r="C28" s="150">
        <v>6670451</v>
      </c>
      <c r="D28" s="150">
        <v>3099752</v>
      </c>
      <c r="E28" s="150">
        <v>6845272</v>
      </c>
      <c r="F28" s="150">
        <v>3053837</v>
      </c>
      <c r="G28" s="150">
        <v>6814690</v>
      </c>
      <c r="H28" s="150">
        <v>2853233</v>
      </c>
    </row>
    <row r="29" spans="1:8" ht="15" customHeight="1">
      <c r="A29" s="178" t="s">
        <v>152</v>
      </c>
      <c r="B29" s="196"/>
      <c r="C29" s="150">
        <v>4440514</v>
      </c>
      <c r="D29" s="150">
        <v>1192564</v>
      </c>
      <c r="E29" s="150">
        <v>4250566</v>
      </c>
      <c r="F29" s="150">
        <v>1257392</v>
      </c>
      <c r="G29" s="150">
        <v>4015889</v>
      </c>
      <c r="H29" s="150">
        <v>1342313</v>
      </c>
    </row>
    <row r="30" spans="1:8" ht="15" customHeight="1">
      <c r="A30" s="178" t="s">
        <v>153</v>
      </c>
      <c r="B30" s="196"/>
      <c r="C30" s="150">
        <v>3491940</v>
      </c>
      <c r="D30" s="150">
        <v>709468</v>
      </c>
      <c r="E30" s="150">
        <v>3438920</v>
      </c>
      <c r="F30" s="150">
        <v>655139</v>
      </c>
      <c r="G30" s="150">
        <v>3335697</v>
      </c>
      <c r="H30" s="150">
        <v>630506</v>
      </c>
    </row>
    <row r="31" spans="1:8" ht="15" customHeight="1">
      <c r="A31" s="178" t="s">
        <v>154</v>
      </c>
      <c r="B31" s="196"/>
      <c r="C31" s="150">
        <v>4755572</v>
      </c>
      <c r="D31" s="150">
        <v>341141</v>
      </c>
      <c r="E31" s="150">
        <v>4619966</v>
      </c>
      <c r="F31" s="150">
        <v>316028</v>
      </c>
      <c r="G31" s="150">
        <v>4442986</v>
      </c>
      <c r="H31" s="150">
        <v>290076</v>
      </c>
    </row>
    <row r="32" spans="1:8" ht="15" customHeight="1">
      <c r="A32" s="178" t="s">
        <v>155</v>
      </c>
      <c r="B32" s="196"/>
      <c r="C32" s="150">
        <v>3643194</v>
      </c>
      <c r="D32" s="150">
        <v>441053</v>
      </c>
      <c r="E32" s="150">
        <v>3703389</v>
      </c>
      <c r="F32" s="150">
        <v>408342</v>
      </c>
      <c r="G32" s="150">
        <v>4318431</v>
      </c>
      <c r="H32" s="150">
        <v>367293</v>
      </c>
    </row>
    <row r="33" spans="1:8" ht="15" customHeight="1">
      <c r="A33" s="178" t="s">
        <v>156</v>
      </c>
      <c r="B33" s="196"/>
      <c r="C33" s="150">
        <v>7566640</v>
      </c>
      <c r="D33" s="150">
        <v>1504782</v>
      </c>
      <c r="E33" s="150">
        <v>7809047</v>
      </c>
      <c r="F33" s="150">
        <v>1464478</v>
      </c>
      <c r="G33" s="150">
        <v>8121183</v>
      </c>
      <c r="H33" s="150">
        <v>1615269</v>
      </c>
    </row>
    <row r="34" spans="1:8" ht="15" customHeight="1">
      <c r="A34" s="178" t="s">
        <v>157</v>
      </c>
      <c r="B34" s="196"/>
      <c r="C34" s="150">
        <v>3393046</v>
      </c>
      <c r="D34" s="150">
        <v>704347</v>
      </c>
      <c r="E34" s="150">
        <v>3055283</v>
      </c>
      <c r="F34" s="150">
        <v>722122</v>
      </c>
      <c r="G34" s="150">
        <v>2811535</v>
      </c>
      <c r="H34" s="150">
        <v>732373</v>
      </c>
    </row>
    <row r="35" spans="1:8" ht="15" customHeight="1">
      <c r="A35" s="178" t="s">
        <v>158</v>
      </c>
      <c r="B35" s="196"/>
      <c r="C35" s="150">
        <v>7297624</v>
      </c>
      <c r="D35" s="150">
        <v>2501561</v>
      </c>
      <c r="E35" s="150">
        <v>6909576</v>
      </c>
      <c r="F35" s="150">
        <v>2483985</v>
      </c>
      <c r="G35" s="150">
        <v>6618667</v>
      </c>
      <c r="H35" s="150">
        <v>2461494</v>
      </c>
    </row>
    <row r="36" spans="1:8" ht="15" customHeight="1">
      <c r="A36" s="178" t="s">
        <v>159</v>
      </c>
      <c r="B36" s="196"/>
      <c r="C36" s="150">
        <v>4461804</v>
      </c>
      <c r="D36" s="150">
        <v>2140196</v>
      </c>
      <c r="E36" s="150">
        <v>4476925</v>
      </c>
      <c r="F36" s="150">
        <v>2151056</v>
      </c>
      <c r="G36" s="150">
        <v>4594069</v>
      </c>
      <c r="H36" s="150">
        <v>2167261</v>
      </c>
    </row>
    <row r="37" spans="1:8" ht="15" customHeight="1">
      <c r="A37" s="178" t="s">
        <v>160</v>
      </c>
      <c r="B37" s="196"/>
      <c r="C37" s="150">
        <v>5884353</v>
      </c>
      <c r="D37" s="150">
        <v>2225196</v>
      </c>
      <c r="E37" s="150">
        <v>5804055</v>
      </c>
      <c r="F37" s="150">
        <v>2242036</v>
      </c>
      <c r="G37" s="150">
        <v>5722892</v>
      </c>
      <c r="H37" s="150">
        <v>2257114</v>
      </c>
    </row>
    <row r="38" spans="1:8" ht="15" customHeight="1">
      <c r="A38" s="178" t="s">
        <v>161</v>
      </c>
      <c r="B38" s="196"/>
      <c r="C38" s="150">
        <v>11894591</v>
      </c>
      <c r="D38" s="150">
        <v>4393758</v>
      </c>
      <c r="E38" s="150">
        <v>11456314</v>
      </c>
      <c r="F38" s="150">
        <v>4392309</v>
      </c>
      <c r="G38" s="150">
        <v>11406727</v>
      </c>
      <c r="H38" s="150">
        <v>4408267</v>
      </c>
    </row>
    <row r="39" spans="1:8" ht="15" customHeight="1">
      <c r="A39" s="178" t="s">
        <v>162</v>
      </c>
      <c r="B39" s="196"/>
      <c r="C39" s="150">
        <v>6214721</v>
      </c>
      <c r="D39" s="150">
        <v>3055662</v>
      </c>
      <c r="E39" s="150">
        <v>6412679</v>
      </c>
      <c r="F39" s="150">
        <v>3213892</v>
      </c>
      <c r="G39" s="150">
        <v>6314538</v>
      </c>
      <c r="H39" s="150">
        <v>3100081</v>
      </c>
    </row>
    <row r="40" spans="1:8" ht="15" customHeight="1">
      <c r="A40" s="178" t="s">
        <v>163</v>
      </c>
      <c r="B40" s="196"/>
      <c r="C40" s="150">
        <v>14072592</v>
      </c>
      <c r="D40" s="150">
        <v>2763992</v>
      </c>
      <c r="E40" s="150">
        <v>14276773</v>
      </c>
      <c r="F40" s="150">
        <v>2845287</v>
      </c>
      <c r="G40" s="150">
        <v>14647072</v>
      </c>
      <c r="H40" s="150">
        <v>2884212</v>
      </c>
    </row>
    <row r="41" spans="1:8" ht="15" customHeight="1">
      <c r="A41" s="178" t="s">
        <v>164</v>
      </c>
      <c r="B41" s="196"/>
      <c r="C41" s="150">
        <v>1211044</v>
      </c>
      <c r="D41" s="150">
        <v>813997</v>
      </c>
      <c r="E41" s="150">
        <v>1322697</v>
      </c>
      <c r="F41" s="150">
        <v>729957</v>
      </c>
      <c r="G41" s="150">
        <v>1344615</v>
      </c>
      <c r="H41" s="150">
        <v>644992</v>
      </c>
    </row>
    <row r="42" spans="1:8" ht="15" customHeight="1">
      <c r="A42" s="178" t="s">
        <v>165</v>
      </c>
      <c r="B42" s="196"/>
      <c r="C42" s="150">
        <v>1178897</v>
      </c>
      <c r="D42" s="150">
        <v>847994</v>
      </c>
      <c r="E42" s="150">
        <v>1179130</v>
      </c>
      <c r="F42" s="150">
        <v>735127</v>
      </c>
      <c r="G42" s="150">
        <v>1225619</v>
      </c>
      <c r="H42" s="150">
        <v>1083265</v>
      </c>
    </row>
    <row r="43" spans="1:8" ht="15" customHeight="1">
      <c r="A43" s="178" t="s">
        <v>166</v>
      </c>
      <c r="B43" s="196"/>
      <c r="C43" s="150">
        <v>907902</v>
      </c>
      <c r="D43" s="150">
        <v>193691</v>
      </c>
      <c r="E43" s="150">
        <v>1020966</v>
      </c>
      <c r="F43" s="150">
        <v>166653</v>
      </c>
      <c r="G43" s="150">
        <v>1543256</v>
      </c>
      <c r="H43" s="150">
        <v>147751</v>
      </c>
    </row>
    <row r="44" spans="1:8" ht="15" customHeight="1">
      <c r="A44" s="178" t="s">
        <v>167</v>
      </c>
      <c r="B44" s="196"/>
      <c r="C44" s="150">
        <v>698851</v>
      </c>
      <c r="D44" s="150">
        <v>183133</v>
      </c>
      <c r="E44" s="150">
        <v>755054</v>
      </c>
      <c r="F44" s="150">
        <v>156897</v>
      </c>
      <c r="G44" s="150">
        <v>674612</v>
      </c>
      <c r="H44" s="150">
        <v>130030</v>
      </c>
    </row>
    <row r="45" spans="1:8" ht="15" customHeight="1">
      <c r="A45" s="178" t="s">
        <v>168</v>
      </c>
      <c r="B45" s="196"/>
      <c r="C45" s="150">
        <v>2755144</v>
      </c>
      <c r="D45" s="150">
        <v>297809</v>
      </c>
      <c r="E45" s="150">
        <v>2957555</v>
      </c>
      <c r="F45" s="150">
        <v>270374</v>
      </c>
      <c r="G45" s="150">
        <v>2931082</v>
      </c>
      <c r="H45" s="150">
        <v>244051</v>
      </c>
    </row>
    <row r="46" spans="1:8" ht="15" customHeight="1">
      <c r="A46" s="178" t="s">
        <v>169</v>
      </c>
      <c r="B46" s="196"/>
      <c r="C46" s="150">
        <v>2107112</v>
      </c>
      <c r="D46" s="150">
        <v>112602</v>
      </c>
      <c r="E46" s="150">
        <v>2174316</v>
      </c>
      <c r="F46" s="150">
        <v>99171</v>
      </c>
      <c r="G46" s="150">
        <v>2255291</v>
      </c>
      <c r="H46" s="150">
        <v>90452</v>
      </c>
    </row>
    <row r="47" spans="1:8" ht="15" customHeight="1">
      <c r="A47" s="178" t="s">
        <v>170</v>
      </c>
      <c r="B47" s="196"/>
      <c r="C47" s="150">
        <v>1987655</v>
      </c>
      <c r="D47" s="150">
        <v>911973</v>
      </c>
      <c r="E47" s="150">
        <v>2044181</v>
      </c>
      <c r="F47" s="150">
        <v>842451</v>
      </c>
      <c r="G47" s="150">
        <v>2019262</v>
      </c>
      <c r="H47" s="150">
        <v>798713</v>
      </c>
    </row>
    <row r="48" spans="1:8" ht="15" customHeight="1">
      <c r="A48" s="178" t="s">
        <v>171</v>
      </c>
      <c r="B48" s="196"/>
      <c r="C48" s="150">
        <v>2030988</v>
      </c>
      <c r="D48" s="150">
        <v>284608</v>
      </c>
      <c r="E48" s="150">
        <v>2302367</v>
      </c>
      <c r="F48" s="150">
        <v>341393</v>
      </c>
      <c r="G48" s="150">
        <v>2586055</v>
      </c>
      <c r="H48" s="150">
        <v>379925</v>
      </c>
    </row>
    <row r="49" spans="1:8" ht="15" customHeight="1">
      <c r="A49" s="178" t="s">
        <v>172</v>
      </c>
      <c r="B49" s="196"/>
      <c r="C49" s="150">
        <v>7093032</v>
      </c>
      <c r="D49" s="150">
        <v>2170080</v>
      </c>
      <c r="E49" s="150">
        <v>6902779</v>
      </c>
      <c r="F49" s="150">
        <v>2079666</v>
      </c>
      <c r="G49" s="150">
        <v>6885896</v>
      </c>
      <c r="H49" s="150">
        <v>1956461</v>
      </c>
    </row>
    <row r="50" spans="1:8" ht="15" customHeight="1">
      <c r="A50" s="178" t="s">
        <v>173</v>
      </c>
      <c r="B50" s="196"/>
      <c r="C50" s="150">
        <v>15371207</v>
      </c>
      <c r="D50" s="150">
        <v>517426</v>
      </c>
      <c r="E50" s="150">
        <v>15591156</v>
      </c>
      <c r="F50" s="150">
        <v>857955</v>
      </c>
      <c r="G50" s="150">
        <v>15917364</v>
      </c>
      <c r="H50" s="150">
        <v>1056507</v>
      </c>
    </row>
    <row r="51" spans="1:8" ht="15" customHeight="1">
      <c r="A51" s="178" t="s">
        <v>174</v>
      </c>
      <c r="B51" s="196"/>
      <c r="C51" s="150">
        <v>1843482</v>
      </c>
      <c r="D51" s="150">
        <v>163826</v>
      </c>
      <c r="E51" s="150">
        <v>1775484</v>
      </c>
      <c r="F51" s="150">
        <v>150157</v>
      </c>
      <c r="G51" s="150">
        <v>1713847</v>
      </c>
      <c r="H51" s="150">
        <v>137291</v>
      </c>
    </row>
    <row r="52" spans="1:8" ht="15" customHeight="1">
      <c r="A52" s="178" t="s">
        <v>175</v>
      </c>
      <c r="B52" s="196"/>
      <c r="C52" s="150">
        <v>4982354</v>
      </c>
      <c r="D52" s="150">
        <v>1126500</v>
      </c>
      <c r="E52" s="150">
        <v>5737814</v>
      </c>
      <c r="F52" s="150">
        <v>1054320</v>
      </c>
      <c r="G52" s="150">
        <v>6102936</v>
      </c>
      <c r="H52" s="150">
        <v>999179</v>
      </c>
    </row>
    <row r="53" spans="1:8" ht="15" customHeight="1">
      <c r="A53" s="178" t="s">
        <v>176</v>
      </c>
      <c r="B53" s="196"/>
      <c r="C53" s="150">
        <v>2109479</v>
      </c>
      <c r="D53" s="150">
        <v>731444</v>
      </c>
      <c r="E53" s="150">
        <v>2176368</v>
      </c>
      <c r="F53" s="150">
        <v>692932</v>
      </c>
      <c r="G53" s="150">
        <v>2489778</v>
      </c>
      <c r="H53" s="150">
        <v>647960</v>
      </c>
    </row>
    <row r="54" spans="1:8" ht="4.5" customHeight="1" thickBot="1">
      <c r="A54" s="239"/>
      <c r="B54" s="197"/>
      <c r="C54" s="185"/>
      <c r="D54" s="185"/>
      <c r="E54" s="185"/>
      <c r="F54" s="185"/>
      <c r="G54" s="185"/>
      <c r="H54" s="185"/>
    </row>
    <row r="55" spans="1:8" ht="4.5" customHeight="1">
      <c r="A55" s="240"/>
      <c r="B55" s="172"/>
      <c r="C55" s="191"/>
      <c r="D55" s="191"/>
      <c r="E55" s="191"/>
      <c r="F55" s="191"/>
      <c r="G55" s="172"/>
      <c r="H55" s="191"/>
    </row>
    <row r="56" ht="11.25">
      <c r="A56" s="241" t="s">
        <v>183</v>
      </c>
    </row>
    <row r="57" ht="11.25">
      <c r="A57" s="241" t="s">
        <v>127</v>
      </c>
    </row>
    <row r="58" ht="12" customHeight="1">
      <c r="A58" s="240"/>
    </row>
    <row r="59" ht="12" customHeight="1">
      <c r="A59" s="240"/>
    </row>
    <row r="60" ht="12" customHeight="1">
      <c r="A60" s="240"/>
    </row>
    <row r="61" ht="11.25">
      <c r="A61" s="242"/>
    </row>
  </sheetData>
  <sheetProtection/>
  <mergeCells count="5">
    <mergeCell ref="A1:H1"/>
    <mergeCell ref="A5:A6"/>
    <mergeCell ref="E5:F5"/>
    <mergeCell ref="G5:H5"/>
    <mergeCell ref="C5:D5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portrait" paperSize="9" scale="98" r:id="rId1"/>
  <headerFooter scaleWithDoc="0">
    <oddHeader>&amp;L&amp;"+,標準"&amp;9 21　財政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198" customWidth="1"/>
    <col min="11" max="16384" width="9" style="199" customWidth="1"/>
  </cols>
  <sheetData>
    <row r="3" spans="5:6" ht="14.25">
      <c r="E3" s="303" t="s">
        <v>184</v>
      </c>
      <c r="F3" s="303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 21　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幸地</cp:lastModifiedBy>
  <cp:lastPrinted>2018-01-29T01:16:30Z</cp:lastPrinted>
  <dcterms:created xsi:type="dcterms:W3CDTF">2001-05-18T00:41:47Z</dcterms:created>
  <dcterms:modified xsi:type="dcterms:W3CDTF">2018-02-01T01:27:20Z</dcterms:modified>
  <cp:category/>
  <cp:version/>
  <cp:contentType/>
  <cp:contentStatus/>
</cp:coreProperties>
</file>