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416" windowHeight="7452" tabRatio="602" activeTab="0"/>
  </bookViews>
  <sheets>
    <sheet name="21_05" sheetId="1" r:id="rId1"/>
  </sheets>
  <definedNames>
    <definedName name="_xlnm.Print_Area" localSheetId="0">'21_05'!$A$1:$AL$59</definedName>
  </definedNames>
  <calcPr fullCalcOnLoad="1"/>
</workbook>
</file>

<file path=xl/sharedStrings.xml><?xml version="1.0" encoding="utf-8"?>
<sst xmlns="http://schemas.openxmlformats.org/spreadsheetml/2006/main" count="229" uniqueCount="86">
  <si>
    <t>単位：千円</t>
  </si>
  <si>
    <t>市町村計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</si>
  <si>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</si>
  <si>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</si>
  <si>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</si>
  <si>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</si>
  <si>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</si>
  <si>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</si>
  <si>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</si>
  <si>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大宜味村</t>
  </si>
  <si>
    <t>東村</t>
  </si>
  <si>
    <t>今帰仁村</t>
  </si>
  <si>
    <t>金武町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</si>
  <si>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</si>
  <si>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</si>
  <si>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</si>
  <si>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</si>
  <si>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</si>
  <si>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</si>
  <si>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</si>
  <si>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</si>
  <si>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</si>
  <si>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</si>
  <si>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</si>
  <si>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</si>
  <si>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</si>
  <si>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伊平屋村</t>
  </si>
  <si>
    <t>伊是名村</t>
  </si>
  <si>
    <t>多良間村</t>
  </si>
  <si>
    <t>竹富町</t>
  </si>
  <si>
    <t>与那国町</t>
  </si>
  <si>
    <t>久米島町</t>
  </si>
  <si>
    <t>豊見城市</t>
  </si>
  <si>
    <t>うるま市</t>
  </si>
  <si>
    <t>宮古島市</t>
  </si>
  <si>
    <t>南城市</t>
  </si>
  <si>
    <t>八重瀬町</t>
  </si>
  <si>
    <t>一組等計</t>
  </si>
  <si>
    <t>伊江村</t>
  </si>
  <si>
    <t>本部町</t>
  </si>
  <si>
    <t>恩納村</t>
  </si>
  <si>
    <t>宜野座村</t>
  </si>
  <si>
    <t>国頭村</t>
  </si>
  <si>
    <t>北大東村</t>
  </si>
  <si>
    <t>市町村</t>
  </si>
  <si>
    <t>3 利子割交付金</t>
  </si>
  <si>
    <t>4 配当割交付金</t>
  </si>
  <si>
    <t>6 地方消費税交付金</t>
  </si>
  <si>
    <t>8 特別地方消費税交付金</t>
  </si>
  <si>
    <t>13 分担金及び負担金</t>
  </si>
  <si>
    <t>5 株式等譲渡所得割交付金</t>
  </si>
  <si>
    <t>（つづき）</t>
  </si>
  <si>
    <t>歳入の状況</t>
  </si>
  <si>
    <t>市町村名</t>
  </si>
  <si>
    <t>7 ゴルフ場利用税交付金</t>
  </si>
  <si>
    <t>10 地方特例交付金等</t>
  </si>
  <si>
    <t>20 寄付金</t>
  </si>
  <si>
    <t>資料：県企画部市町村課「市町村行財政概況」</t>
  </si>
  <si>
    <t>注：一組等（一部事務組合等）計とは、一部事務組合、広域連合、協議会の合計である。</t>
  </si>
  <si>
    <t>都市計</t>
  </si>
  <si>
    <t>町村計</t>
  </si>
  <si>
    <t>1 地方税</t>
  </si>
  <si>
    <t>14 使用料</t>
  </si>
  <si>
    <t>15 手数料</t>
  </si>
  <si>
    <t>市町村</t>
  </si>
  <si>
    <t>18 県支出金</t>
  </si>
  <si>
    <t>19 財産収入</t>
  </si>
  <si>
    <t>21 繰入金</t>
  </si>
  <si>
    <t>22 繰越金</t>
  </si>
  <si>
    <t>23 諸収入</t>
  </si>
  <si>
    <t>24 地方債</t>
  </si>
  <si>
    <t>（つづき）</t>
  </si>
  <si>
    <t>2 地方譲与税</t>
  </si>
  <si>
    <t>9 自動車取得税交付金</t>
  </si>
  <si>
    <t>11 地方交付税</t>
  </si>
  <si>
    <t>12 交通安全対策特別交付金</t>
  </si>
  <si>
    <t>16 国庫支出金</t>
  </si>
  <si>
    <t>17 国有提供施設等所在市町村助成交付金</t>
  </si>
  <si>
    <t>21－５　市町村別普通会計歳入決算額</t>
  </si>
  <si>
    <t>21－５　市町村別普通会計歳入決算額　（つづき）</t>
  </si>
  <si>
    <t>（％）</t>
  </si>
  <si>
    <t>増減率</t>
  </si>
  <si>
    <t>合計</t>
  </si>
  <si>
    <t>平成24年度</t>
  </si>
  <si>
    <t>平成25年度</t>
  </si>
  <si>
    <t>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</si>
</sst>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&quot; &quot;##0"/>
    <numFmt numFmtId="177" formatCode="[Blue]#,##0;[Red]\-#,##0;[White]&quot;OK!&quot;"/>
    <numFmt numFmtId="178" formatCode="[Blue]&quot;*&quot;;[Red]&quot;*&quot;;[White]&quot;&quot;"/>
    <numFmt numFmtId="179" formatCode="#\ ###\ ##0;&quot;△&quot;#\ ###\ ###;&quot;－ &quot;"/>
    <numFmt numFmtId="180" formatCode="0.0;&quot;△&quot;0.0"/>
    <numFmt numFmtId="181" formatCode="[Red]#,##0;[Red]\-#,##0;[White]&quot;OK!&quot;"/>
    <numFmt numFmtId="182" formatCode="[Blue]&quot;＊&quot;;[Red]&quot;＊&quot;;[White]&quot;OK!&quot;"/>
    <numFmt numFmtId="183" formatCode="#&quot; &quot;###&quot; &quot;##0;&quot;    －&quot;;0"/>
    <numFmt numFmtId="184" formatCode="##0.0;&quot;△&quot;##"/>
    <numFmt numFmtId="185" formatCode="##0.0;&quot;△&quot;##0.0;0.0"/>
    <numFmt numFmtId="186" formatCode="###\ ###\ ##0;&quot;△&quot;###\ ###\ ##0;&quot;－ &quot;"/>
    <numFmt numFmtId="187" formatCode="[Red]&quot;#&quot;;[Red]&quot;#&quot;;[White]&quot;&quot;"/>
    <numFmt numFmtId="188" formatCode="[Blue]&quot;#&quot;;[Red]&quot;#&quot;;[White]&quot;&quot;"/>
    <numFmt numFmtId="189" formatCode="#&quot; &quot;##0"/>
    <numFmt numFmtId="190" formatCode="[Red]#,##0;[Red]&quot;△&quot;#,##0;[White]&quot;OK!&quot;"/>
    <numFmt numFmtId="191" formatCode="[Blue]&quot;*&quot;;[Red]&quot;*&quot;;[White]&quot;OK!&quot;"/>
    <numFmt numFmtId="192" formatCode="_ * #,##0.0_ ;_ * &quot;△&quot;#,##0.0_ ;_ * &quot;-&quot;_ ;_ @_ "/>
    <numFmt numFmtId="193" formatCode="0.0_);[Red]\(0.0\)"/>
    <numFmt numFmtId="194" formatCode="0.0;&quot;△ &quot;0.0"/>
    <numFmt numFmtId="195" formatCode="#,##0.00;&quot;△ &quot;#,##0.00"/>
    <numFmt numFmtId="196" formatCode="#,##0.0;&quot;△ &quot;#,##0.0"/>
    <numFmt numFmtId="197" formatCode="#,##0.0_ ;[Red]\-#,##0.0\ "/>
    <numFmt numFmtId="198" formatCode="#,##0.0;&quot;▲ &quot;#,##0.0"/>
    <numFmt numFmtId="199" formatCode="#,##0\ ;;&quot;- &quot;"/>
    <numFmt numFmtId="200" formatCode="0.0%"/>
    <numFmt numFmtId="201" formatCode="[&lt;=999]000;[&lt;=9999]000\-00;000\-0000"/>
    <numFmt numFmtId="202" formatCode="0.0"/>
    <numFmt numFmtId="203" formatCode="#,##0_ "/>
    <numFmt numFmtId="204" formatCode="#,##0_ ;[Red]\-#,##0\ "/>
    <numFmt numFmtId="205" formatCode="#,##0.0;[Red]\-#,##0.0"/>
    <numFmt numFmtId="206" formatCode="#,##0;&quot;△ &quot;#,##0"/>
    <numFmt numFmtId="207" formatCode="#,##0_);[Red]\(#,##0\)"/>
  </numFmts>
  <fonts count="44">
    <font>
      <sz val="11"/>
      <name val="ＭＳ 明朝"/>
      <family val="1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63" applyFont="1" applyFill="1" applyBorder="1" applyAlignment="1">
      <alignment horizontal="distributed"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0" xfId="63" applyFont="1" applyFill="1" applyBorder="1" applyAlignment="1" quotePrefix="1">
      <alignment horizontal="distributed"/>
      <protection/>
    </xf>
    <xf numFmtId="0" fontId="5" fillId="0" borderId="10" xfId="63" applyFont="1" applyFill="1" applyBorder="1" applyAlignment="1" quotePrefix="1">
      <alignment horizontal="distributed"/>
      <protection/>
    </xf>
    <xf numFmtId="0" fontId="5" fillId="0" borderId="0" xfId="0" applyFont="1" applyFill="1" applyAlignment="1">
      <alignment vertical="center"/>
    </xf>
    <xf numFmtId="0" fontId="5" fillId="0" borderId="0" xfId="63" applyFont="1" applyFill="1" applyAlignment="1" quotePrefix="1">
      <alignment horizontal="center" vertical="center"/>
      <protection/>
    </xf>
    <xf numFmtId="197" fontId="5" fillId="0" borderId="0" xfId="0" applyNumberFormat="1" applyFont="1" applyFill="1" applyBorder="1" applyAlignment="1">
      <alignment vertical="center"/>
    </xf>
    <xf numFmtId="0" fontId="5" fillId="0" borderId="0" xfId="63" applyFont="1" applyFill="1" applyBorder="1" applyAlignment="1" quotePrefix="1">
      <alignment horizontal="center" vertical="center"/>
      <protection/>
    </xf>
    <xf numFmtId="0" fontId="5" fillId="0" borderId="0" xfId="63" applyFont="1" applyFill="1" applyAlignment="1" quotePrefix="1">
      <alignment vertical="center"/>
      <protection/>
    </xf>
    <xf numFmtId="0" fontId="5" fillId="0" borderId="11" xfId="63" applyFont="1" applyFill="1" applyBorder="1" applyAlignment="1" quotePrefix="1">
      <alignment horizontal="left" vertical="center"/>
      <protection/>
    </xf>
    <xf numFmtId="0" fontId="5" fillId="0" borderId="11" xfId="63" applyFont="1" applyFill="1" applyBorder="1" applyAlignment="1">
      <alignment vertical="center"/>
      <protection/>
    </xf>
    <xf numFmtId="197" fontId="5" fillId="0" borderId="11" xfId="0" applyNumberFormat="1" applyFont="1" applyFill="1" applyBorder="1" applyAlignment="1">
      <alignment vertical="center"/>
    </xf>
    <xf numFmtId="0" fontId="5" fillId="0" borderId="11" xfId="63" applyFont="1" applyFill="1" applyBorder="1" applyAlignment="1">
      <alignment horizontal="left" vertical="center"/>
      <protection/>
    </xf>
    <xf numFmtId="0" fontId="5" fillId="0" borderId="11" xfId="63" applyFont="1" applyFill="1" applyBorder="1" applyAlignment="1" quotePrefix="1">
      <alignment vertical="center"/>
      <protection/>
    </xf>
    <xf numFmtId="0" fontId="5" fillId="0" borderId="0" xfId="0" applyFont="1" applyFill="1" applyBorder="1" applyAlignment="1">
      <alignment vertical="center"/>
    </xf>
    <xf numFmtId="0" fontId="8" fillId="0" borderId="0" xfId="63" applyFont="1" applyFill="1" applyAlignment="1">
      <alignment horizontal="center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199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textRotation="255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38" fontId="5" fillId="0" borderId="0" xfId="49" applyFont="1" applyFill="1" applyBorder="1" applyAlignment="1" quotePrefix="1">
      <alignment horizontal="right"/>
    </xf>
    <xf numFmtId="38" fontId="5" fillId="0" borderId="12" xfId="49" applyFont="1" applyFill="1" applyBorder="1" applyAlignment="1">
      <alignment horizontal="right"/>
    </xf>
    <xf numFmtId="38" fontId="5" fillId="0" borderId="11" xfId="49" applyFont="1" applyFill="1" applyBorder="1" applyAlignment="1">
      <alignment horizontal="right"/>
    </xf>
    <xf numFmtId="196" fontId="5" fillId="0" borderId="11" xfId="49" applyNumberFormat="1" applyFont="1" applyFill="1" applyBorder="1" applyAlignment="1">
      <alignment horizontal="right"/>
    </xf>
    <xf numFmtId="38" fontId="5" fillId="0" borderId="13" xfId="49" applyFont="1" applyFill="1" applyBorder="1" applyAlignment="1">
      <alignment horizontal="right"/>
    </xf>
    <xf numFmtId="38" fontId="5" fillId="0" borderId="14" xfId="49" applyFont="1" applyFill="1" applyBorder="1" applyAlignment="1">
      <alignment horizontal="right"/>
    </xf>
    <xf numFmtId="38" fontId="5" fillId="0" borderId="10" xfId="49" applyFont="1" applyFill="1" applyBorder="1" applyAlignment="1">
      <alignment horizontal="right"/>
    </xf>
    <xf numFmtId="196" fontId="5" fillId="0" borderId="0" xfId="49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 vertical="center"/>
    </xf>
    <xf numFmtId="196" fontId="5" fillId="0" borderId="0" xfId="49" applyNumberFormat="1" applyFont="1" applyFill="1" applyBorder="1" applyAlignment="1">
      <alignment horizontal="right" vertical="center"/>
    </xf>
    <xf numFmtId="0" fontId="7" fillId="0" borderId="0" xfId="63" applyFont="1" applyFill="1" applyAlignment="1">
      <alignment horizontal="left" vertical="center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5" fillId="0" borderId="13" xfId="63" applyFont="1" applyFill="1" applyBorder="1" applyAlignment="1" quotePrefix="1">
      <alignment horizontal="center" vertical="center" wrapText="1"/>
      <protection/>
    </xf>
    <xf numFmtId="0" fontId="5" fillId="0" borderId="18" xfId="63" applyFont="1" applyFill="1" applyBorder="1" applyAlignment="1" quotePrefix="1">
      <alignment horizontal="center" vertical="center" wrapText="1"/>
      <protection/>
    </xf>
    <xf numFmtId="38" fontId="5" fillId="0" borderId="13" xfId="49" applyFont="1" applyFill="1" applyBorder="1" applyAlignment="1" quotePrefix="1">
      <alignment horizontal="right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63" applyFont="1" applyFill="1" applyBorder="1" applyAlignment="1" quotePrefix="1">
      <alignment horizontal="left" vertical="center"/>
      <protection/>
    </xf>
    <xf numFmtId="38" fontId="5" fillId="0" borderId="19" xfId="49" applyFont="1" applyFill="1" applyBorder="1" applyAlignment="1">
      <alignment horizontal="right"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horizontal="left" vertical="center"/>
      <protection/>
    </xf>
    <xf numFmtId="194" fontId="5" fillId="0" borderId="0" xfId="49" applyNumberFormat="1" applyFont="1" applyFill="1" applyBorder="1" applyAlignment="1">
      <alignment horizontal="right"/>
    </xf>
    <xf numFmtId="41" fontId="5" fillId="0" borderId="0" xfId="51" applyNumberFormat="1" applyFont="1" applyBorder="1" applyAlignment="1">
      <alignment horizontal="right" vertical="center" shrinkToFit="1"/>
    </xf>
    <xf numFmtId="41" fontId="5" fillId="0" borderId="0" xfId="49" applyNumberFormat="1" applyFont="1" applyFill="1" applyBorder="1" applyAlignment="1">
      <alignment horizontal="right"/>
    </xf>
    <xf numFmtId="3" fontId="5" fillId="0" borderId="0" xfId="49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205" fontId="5" fillId="0" borderId="0" xfId="0" applyNumberFormat="1" applyFont="1" applyFill="1" applyAlignment="1">
      <alignment vertical="center"/>
    </xf>
    <xf numFmtId="207" fontId="5" fillId="0" borderId="0" xfId="0" applyNumberFormat="1" applyFont="1" applyFill="1" applyAlignment="1">
      <alignment vertical="center"/>
    </xf>
    <xf numFmtId="192" fontId="9" fillId="0" borderId="0" xfId="51" applyNumberFormat="1" applyFont="1" applyBorder="1" applyAlignment="1">
      <alignment horizontal="right" vertical="center" shrinkToFit="1"/>
    </xf>
    <xf numFmtId="205" fontId="5" fillId="0" borderId="0" xfId="0" applyNumberFormat="1" applyFont="1" applyFill="1" applyBorder="1" applyAlignment="1">
      <alignment vertical="center"/>
    </xf>
    <xf numFmtId="192" fontId="5" fillId="0" borderId="0" xfId="51" applyNumberFormat="1" applyFont="1" applyBorder="1" applyAlignment="1">
      <alignment horizontal="right" vertical="center" shrinkToFit="1"/>
    </xf>
    <xf numFmtId="0" fontId="5" fillId="0" borderId="11" xfId="63" applyFont="1" applyFill="1" applyBorder="1" applyAlignment="1" quotePrefix="1">
      <alignment horizontal="left" vertical="center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63" applyFont="1" applyFill="1" applyBorder="1" applyAlignment="1" quotePrefix="1">
      <alignment horizontal="center" vertical="center" wrapText="1"/>
      <protection/>
    </xf>
    <xf numFmtId="0" fontId="5" fillId="0" borderId="21" xfId="63" applyFont="1" applyFill="1" applyBorder="1" applyAlignment="1" quotePrefix="1">
      <alignment horizontal="center" vertical="center" wrapText="1"/>
      <protection/>
    </xf>
    <xf numFmtId="49" fontId="5" fillId="0" borderId="22" xfId="63" applyNumberFormat="1" applyFont="1" applyFill="1" applyBorder="1" applyAlignment="1">
      <alignment horizontal="center" vertical="center" wrapText="1"/>
      <protection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8" fillId="0" borderId="0" xfId="63" applyFont="1" applyFill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 quotePrefix="1">
      <alignment horizontal="center" vertical="center" wrapText="1"/>
      <protection/>
    </xf>
    <xf numFmtId="0" fontId="5" fillId="0" borderId="18" xfId="63" applyFont="1" applyFill="1" applyBorder="1" applyAlignment="1" quotePrefix="1">
      <alignment horizontal="center" vertical="center" wrapText="1"/>
      <protection/>
    </xf>
    <xf numFmtId="0" fontId="5" fillId="0" borderId="24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 quotePrefix="1">
      <alignment horizontal="center" vertical="center" wrapText="1"/>
      <protection/>
    </xf>
    <xf numFmtId="0" fontId="5" fillId="0" borderId="25" xfId="63" applyFont="1" applyFill="1" applyBorder="1" applyAlignment="1" quotePrefix="1">
      <alignment horizontal="center" vertical="center" wrapText="1"/>
      <protection/>
    </xf>
    <xf numFmtId="0" fontId="5" fillId="0" borderId="26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24" xfId="6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6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" defaultRowHeight="14.25"/>
  <cols>
    <col min="1" max="1" width="3" style="6" bestFit="1" customWidth="1"/>
    <col min="2" max="2" width="7.796875" style="6" customWidth="1"/>
    <col min="3" max="3" width="0.8984375" style="6" customWidth="1"/>
    <col min="4" max="5" width="12.69921875" style="6" customWidth="1"/>
    <col min="6" max="6" width="12" style="6" customWidth="1"/>
    <col min="7" max="9" width="12.69921875" style="6" customWidth="1"/>
    <col min="10" max="12" width="11.69921875" style="6" customWidth="1"/>
    <col min="13" max="16" width="11.69921875" style="16" customWidth="1"/>
    <col min="17" max="17" width="0.8984375" style="16" customWidth="1"/>
    <col min="18" max="19" width="4.8984375" style="16" bestFit="1" customWidth="1"/>
    <col min="20" max="20" width="7.69921875" style="16" customWidth="1"/>
    <col min="21" max="21" width="0.8984375" style="16" customWidth="1"/>
    <col min="22" max="22" width="11.69921875" style="16" customWidth="1"/>
    <col min="23" max="24" width="11.69921875" style="6" customWidth="1"/>
    <col min="25" max="26" width="11.59765625" style="6" customWidth="1"/>
    <col min="27" max="35" width="11.69921875" style="6" customWidth="1"/>
    <col min="36" max="36" width="0.8984375" style="6" customWidth="1"/>
    <col min="37" max="37" width="3" style="6" bestFit="1" customWidth="1"/>
    <col min="38" max="38" width="0.1015625" style="6" customWidth="1"/>
    <col min="39" max="16384" width="9" style="6" customWidth="1"/>
  </cols>
  <sheetData>
    <row r="1" spans="1:37" s="47" customFormat="1" ht="15.75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 t="s">
        <v>71</v>
      </c>
      <c r="K1" s="80"/>
      <c r="L1" s="80"/>
      <c r="M1" s="80"/>
      <c r="N1" s="80"/>
      <c r="O1" s="80"/>
      <c r="P1" s="80"/>
      <c r="Q1" s="80"/>
      <c r="R1" s="80"/>
      <c r="S1" s="80" t="s">
        <v>79</v>
      </c>
      <c r="T1" s="80"/>
      <c r="U1" s="80"/>
      <c r="V1" s="80"/>
      <c r="W1" s="80"/>
      <c r="X1" s="80"/>
      <c r="Y1" s="80"/>
      <c r="Z1" s="80"/>
      <c r="AA1" s="80"/>
      <c r="AB1" s="80"/>
      <c r="AC1" s="80" t="s">
        <v>51</v>
      </c>
      <c r="AD1" s="80"/>
      <c r="AE1" s="80"/>
      <c r="AF1" s="80"/>
      <c r="AG1" s="80"/>
      <c r="AH1" s="80"/>
      <c r="AI1" s="80"/>
      <c r="AJ1" s="80"/>
      <c r="AK1" s="80"/>
    </row>
    <row r="2" spans="1:36" s="47" customFormat="1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7" ht="10.5">
      <c r="A3" s="20" t="s">
        <v>52</v>
      </c>
      <c r="C3" s="7"/>
      <c r="D3" s="7"/>
      <c r="E3" s="7"/>
      <c r="F3" s="8"/>
      <c r="G3" s="7"/>
      <c r="H3" s="7"/>
      <c r="I3" s="7"/>
      <c r="J3" s="7"/>
      <c r="K3" s="7"/>
      <c r="L3" s="7"/>
      <c r="Q3" s="9"/>
      <c r="R3" s="18" t="s">
        <v>0</v>
      </c>
      <c r="S3" s="19" t="s">
        <v>52</v>
      </c>
      <c r="U3" s="7"/>
      <c r="V3" s="7"/>
      <c r="W3" s="10"/>
      <c r="X3" s="10"/>
      <c r="Y3" s="7"/>
      <c r="Z3" s="7"/>
      <c r="AB3" s="7"/>
      <c r="AK3" s="18" t="s">
        <v>0</v>
      </c>
    </row>
    <row r="4" spans="1:36" s="16" customFormat="1" ht="4.5" customHeight="1" thickBot="1">
      <c r="A4" s="71"/>
      <c r="B4" s="71"/>
      <c r="C4" s="11"/>
      <c r="D4" s="46"/>
      <c r="E4" s="12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4"/>
      <c r="T4" s="11"/>
      <c r="U4" s="11"/>
      <c r="V4" s="55"/>
      <c r="Z4" s="12"/>
      <c r="AA4" s="12"/>
      <c r="AB4" s="15"/>
      <c r="AI4" s="12"/>
      <c r="AJ4" s="20"/>
    </row>
    <row r="5" spans="1:37" ht="19.5" customHeight="1">
      <c r="A5" s="90" t="s">
        <v>53</v>
      </c>
      <c r="B5" s="90"/>
      <c r="C5" s="21"/>
      <c r="D5" s="87" t="s">
        <v>83</v>
      </c>
      <c r="E5" s="87" t="s">
        <v>84</v>
      </c>
      <c r="F5" s="41"/>
      <c r="G5" s="77" t="s">
        <v>61</v>
      </c>
      <c r="H5" s="77" t="s">
        <v>72</v>
      </c>
      <c r="I5" s="77" t="s">
        <v>45</v>
      </c>
      <c r="J5" s="84" t="s">
        <v>46</v>
      </c>
      <c r="K5" s="72" t="s">
        <v>50</v>
      </c>
      <c r="L5" s="77" t="s">
        <v>47</v>
      </c>
      <c r="M5" s="72" t="s">
        <v>54</v>
      </c>
      <c r="N5" s="84" t="s">
        <v>48</v>
      </c>
      <c r="O5" s="77" t="s">
        <v>73</v>
      </c>
      <c r="P5" s="97" t="s">
        <v>55</v>
      </c>
      <c r="Q5" s="42"/>
      <c r="R5" s="81" t="s">
        <v>44</v>
      </c>
      <c r="S5" s="90" t="s">
        <v>64</v>
      </c>
      <c r="T5" s="90"/>
      <c r="U5" s="42"/>
      <c r="V5" s="97" t="s">
        <v>74</v>
      </c>
      <c r="W5" s="77" t="s">
        <v>75</v>
      </c>
      <c r="X5" s="72" t="s">
        <v>49</v>
      </c>
      <c r="Y5" s="72" t="s">
        <v>62</v>
      </c>
      <c r="Z5" s="72" t="s">
        <v>63</v>
      </c>
      <c r="AA5" s="97" t="s">
        <v>76</v>
      </c>
      <c r="AB5" s="72" t="s">
        <v>77</v>
      </c>
      <c r="AC5" s="84" t="s">
        <v>65</v>
      </c>
      <c r="AD5" s="72" t="s">
        <v>66</v>
      </c>
      <c r="AE5" s="72" t="s">
        <v>56</v>
      </c>
      <c r="AF5" s="72" t="s">
        <v>67</v>
      </c>
      <c r="AG5" s="72" t="s">
        <v>68</v>
      </c>
      <c r="AH5" s="72" t="s">
        <v>69</v>
      </c>
      <c r="AI5" s="87" t="s">
        <v>70</v>
      </c>
      <c r="AJ5" s="42"/>
      <c r="AK5" s="81" t="s">
        <v>44</v>
      </c>
    </row>
    <row r="6" spans="1:37" ht="19.5" customHeight="1">
      <c r="A6" s="91"/>
      <c r="B6" s="91"/>
      <c r="C6" s="21"/>
      <c r="D6" s="93"/>
      <c r="E6" s="93"/>
      <c r="F6" s="57" t="s">
        <v>81</v>
      </c>
      <c r="G6" s="73"/>
      <c r="H6" s="78"/>
      <c r="I6" s="78"/>
      <c r="J6" s="95"/>
      <c r="K6" s="75"/>
      <c r="L6" s="78"/>
      <c r="M6" s="73"/>
      <c r="N6" s="100"/>
      <c r="O6" s="78"/>
      <c r="P6" s="98"/>
      <c r="Q6" s="43"/>
      <c r="R6" s="82"/>
      <c r="S6" s="91"/>
      <c r="T6" s="91"/>
      <c r="U6" s="51"/>
      <c r="V6" s="98"/>
      <c r="W6" s="78"/>
      <c r="X6" s="73"/>
      <c r="Y6" s="75"/>
      <c r="Z6" s="73"/>
      <c r="AA6" s="98"/>
      <c r="AB6" s="73"/>
      <c r="AC6" s="85"/>
      <c r="AD6" s="75"/>
      <c r="AE6" s="75"/>
      <c r="AF6" s="75"/>
      <c r="AG6" s="75"/>
      <c r="AH6" s="75"/>
      <c r="AI6" s="88"/>
      <c r="AJ6" s="48"/>
      <c r="AK6" s="82"/>
    </row>
    <row r="7" spans="1:37" ht="19.5" customHeight="1">
      <c r="A7" s="92"/>
      <c r="B7" s="92"/>
      <c r="C7" s="40"/>
      <c r="D7" s="94"/>
      <c r="E7" s="94"/>
      <c r="F7" s="58" t="s">
        <v>80</v>
      </c>
      <c r="G7" s="74"/>
      <c r="H7" s="79"/>
      <c r="I7" s="79"/>
      <c r="J7" s="96"/>
      <c r="K7" s="76"/>
      <c r="L7" s="79"/>
      <c r="M7" s="74"/>
      <c r="N7" s="101"/>
      <c r="O7" s="79"/>
      <c r="P7" s="99"/>
      <c r="Q7" s="44"/>
      <c r="R7" s="83"/>
      <c r="S7" s="92"/>
      <c r="T7" s="92"/>
      <c r="U7" s="45"/>
      <c r="V7" s="99"/>
      <c r="W7" s="79"/>
      <c r="X7" s="74"/>
      <c r="Y7" s="76"/>
      <c r="Z7" s="74"/>
      <c r="AA7" s="99"/>
      <c r="AB7" s="74"/>
      <c r="AC7" s="86"/>
      <c r="AD7" s="76"/>
      <c r="AE7" s="76"/>
      <c r="AF7" s="76"/>
      <c r="AG7" s="76"/>
      <c r="AH7" s="76"/>
      <c r="AI7" s="89"/>
      <c r="AJ7" s="49"/>
      <c r="AK7" s="83"/>
    </row>
    <row r="8" spans="1:37" ht="4.5" customHeight="1">
      <c r="A8" s="2"/>
      <c r="B8" s="2"/>
      <c r="C8" s="2"/>
      <c r="D8" s="35"/>
      <c r="E8" s="28"/>
      <c r="F8" s="36"/>
      <c r="G8" s="28"/>
      <c r="H8" s="28"/>
      <c r="I8" s="28"/>
      <c r="J8" s="28"/>
      <c r="K8" s="29"/>
      <c r="L8" s="28"/>
      <c r="M8" s="28"/>
      <c r="N8" s="28"/>
      <c r="O8" s="28"/>
      <c r="P8" s="28"/>
      <c r="Q8" s="33"/>
      <c r="R8" s="23"/>
      <c r="S8" s="2"/>
      <c r="T8" s="2"/>
      <c r="U8" s="52"/>
      <c r="V8" s="28"/>
      <c r="W8" s="28"/>
      <c r="X8" s="28"/>
      <c r="Y8" s="29"/>
      <c r="Z8" s="28"/>
      <c r="AA8" s="56"/>
      <c r="AB8" s="28"/>
      <c r="AC8" s="29"/>
      <c r="AD8" s="29"/>
      <c r="AE8" s="29"/>
      <c r="AF8" s="29"/>
      <c r="AG8" s="29"/>
      <c r="AH8" s="29"/>
      <c r="AI8" s="29"/>
      <c r="AJ8" s="50"/>
      <c r="AK8" s="23"/>
    </row>
    <row r="9" spans="1:38" s="16" customFormat="1" ht="15" customHeight="1">
      <c r="A9" s="1"/>
      <c r="B9" s="1" t="s">
        <v>82</v>
      </c>
      <c r="C9" s="24"/>
      <c r="D9" s="35">
        <f>D10+D11</f>
        <v>701612384</v>
      </c>
      <c r="E9" s="28">
        <f>E10+E11</f>
        <v>757479652</v>
      </c>
      <c r="F9" s="70">
        <v>7.962696964026223</v>
      </c>
      <c r="G9" s="28">
        <v>151276003</v>
      </c>
      <c r="H9" s="28">
        <v>3691014</v>
      </c>
      <c r="I9" s="28">
        <v>294624</v>
      </c>
      <c r="J9" s="28">
        <v>210010</v>
      </c>
      <c r="K9" s="28">
        <v>344864</v>
      </c>
      <c r="L9" s="28">
        <v>10690950</v>
      </c>
      <c r="M9" s="28">
        <v>545583</v>
      </c>
      <c r="N9" s="62">
        <v>0</v>
      </c>
      <c r="O9" s="28">
        <v>703358</v>
      </c>
      <c r="P9" s="28">
        <v>335339</v>
      </c>
      <c r="Q9" s="33"/>
      <c r="R9" s="3"/>
      <c r="S9" s="1"/>
      <c r="T9" s="1" t="s">
        <v>82</v>
      </c>
      <c r="U9" s="53"/>
      <c r="V9" s="28">
        <v>150740392</v>
      </c>
      <c r="W9" s="28">
        <v>205703</v>
      </c>
      <c r="X9" s="28">
        <v>39913497</v>
      </c>
      <c r="Y9" s="28">
        <v>8939691</v>
      </c>
      <c r="Z9" s="28">
        <v>4032307</v>
      </c>
      <c r="AA9" s="28">
        <v>133931800</v>
      </c>
      <c r="AB9" s="62">
        <v>6958229</v>
      </c>
      <c r="AC9" s="28">
        <v>117468109</v>
      </c>
      <c r="AD9" s="28">
        <v>15887347</v>
      </c>
      <c r="AE9" s="28">
        <v>535331</v>
      </c>
      <c r="AF9" s="28">
        <v>14680000</v>
      </c>
      <c r="AG9" s="28">
        <v>30800159</v>
      </c>
      <c r="AH9" s="28">
        <v>9910608</v>
      </c>
      <c r="AI9" s="28">
        <v>55384734</v>
      </c>
      <c r="AJ9" s="33"/>
      <c r="AK9" s="3"/>
      <c r="AL9" s="22"/>
    </row>
    <row r="10" spans="1:38" s="16" customFormat="1" ht="19.5" customHeight="1">
      <c r="A10" s="1"/>
      <c r="B10" s="1" t="s">
        <v>37</v>
      </c>
      <c r="C10" s="24"/>
      <c r="D10" s="35">
        <v>39840248</v>
      </c>
      <c r="E10" s="28">
        <v>45296018</v>
      </c>
      <c r="F10" s="70">
        <v>13.694116562728224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33"/>
      <c r="R10" s="3"/>
      <c r="S10" s="1"/>
      <c r="T10" s="1" t="s">
        <v>37</v>
      </c>
      <c r="U10" s="53"/>
      <c r="V10" s="62">
        <v>0</v>
      </c>
      <c r="W10" s="62">
        <v>0</v>
      </c>
      <c r="X10" s="63">
        <v>31986379</v>
      </c>
      <c r="Y10" s="63">
        <v>418863</v>
      </c>
      <c r="Z10" s="63">
        <v>671764</v>
      </c>
      <c r="AA10" s="63">
        <v>1511338</v>
      </c>
      <c r="AB10" s="62">
        <v>0</v>
      </c>
      <c r="AC10" s="63">
        <v>3065522</v>
      </c>
      <c r="AD10" s="63">
        <v>287663</v>
      </c>
      <c r="AE10" s="63">
        <v>4113</v>
      </c>
      <c r="AF10" s="63">
        <v>1148377</v>
      </c>
      <c r="AG10" s="63">
        <v>3236106</v>
      </c>
      <c r="AH10" s="63">
        <v>1101193</v>
      </c>
      <c r="AI10" s="63">
        <v>1864700</v>
      </c>
      <c r="AJ10" s="33"/>
      <c r="AK10" s="3"/>
      <c r="AL10" s="22"/>
    </row>
    <row r="11" spans="1:38" ht="19.5" customHeight="1">
      <c r="A11" s="1"/>
      <c r="B11" s="1" t="s">
        <v>1</v>
      </c>
      <c r="C11" s="25"/>
      <c r="D11" s="35">
        <v>661772136</v>
      </c>
      <c r="E11" s="28">
        <f>E12+E13</f>
        <v>712183634</v>
      </c>
      <c r="F11" s="70">
        <v>7.617651946590873</v>
      </c>
      <c r="G11" s="28">
        <f>G12+G13</f>
        <v>151276003</v>
      </c>
      <c r="H11" s="28">
        <f aca="true" t="shared" si="0" ref="H11:P11">H12+H13</f>
        <v>3691014</v>
      </c>
      <c r="I11" s="28">
        <f t="shared" si="0"/>
        <v>294624</v>
      </c>
      <c r="J11" s="28">
        <f t="shared" si="0"/>
        <v>210010</v>
      </c>
      <c r="K11" s="28">
        <f t="shared" si="0"/>
        <v>344864</v>
      </c>
      <c r="L11" s="28">
        <f t="shared" si="0"/>
        <v>10690950</v>
      </c>
      <c r="M11" s="28">
        <f t="shared" si="0"/>
        <v>545583</v>
      </c>
      <c r="N11" s="61">
        <v>0</v>
      </c>
      <c r="O11" s="28">
        <f t="shared" si="0"/>
        <v>703358</v>
      </c>
      <c r="P11" s="28">
        <f t="shared" si="0"/>
        <v>335339</v>
      </c>
      <c r="Q11" s="33"/>
      <c r="R11" s="3"/>
      <c r="S11" s="1"/>
      <c r="T11" s="1" t="s">
        <v>1</v>
      </c>
      <c r="U11" s="53"/>
      <c r="V11" s="28">
        <f aca="true" t="shared" si="1" ref="V11:AI11">V12+V13</f>
        <v>150740392</v>
      </c>
      <c r="W11" s="28">
        <f t="shared" si="1"/>
        <v>205703</v>
      </c>
      <c r="X11" s="28">
        <f t="shared" si="1"/>
        <v>7927118</v>
      </c>
      <c r="Y11" s="28">
        <f t="shared" si="1"/>
        <v>8520828</v>
      </c>
      <c r="Z11" s="28">
        <f t="shared" si="1"/>
        <v>3360543</v>
      </c>
      <c r="AA11" s="28">
        <f t="shared" si="1"/>
        <v>132420462</v>
      </c>
      <c r="AB11" s="62">
        <f t="shared" si="1"/>
        <v>6958229</v>
      </c>
      <c r="AC11" s="28">
        <f t="shared" si="1"/>
        <v>114402587</v>
      </c>
      <c r="AD11" s="28">
        <f t="shared" si="1"/>
        <v>15599684</v>
      </c>
      <c r="AE11" s="28">
        <f t="shared" si="1"/>
        <v>531218</v>
      </c>
      <c r="AF11" s="28">
        <f t="shared" si="1"/>
        <v>13531623</v>
      </c>
      <c r="AG11" s="28">
        <f t="shared" si="1"/>
        <v>27564053</v>
      </c>
      <c r="AH11" s="28">
        <f t="shared" si="1"/>
        <v>8809415</v>
      </c>
      <c r="AI11" s="28">
        <f t="shared" si="1"/>
        <v>53520034</v>
      </c>
      <c r="AJ11" s="33"/>
      <c r="AK11" s="3"/>
      <c r="AL11" s="22"/>
    </row>
    <row r="12" spans="1:38" ht="15" customHeight="1">
      <c r="A12" s="1"/>
      <c r="B12" s="1" t="s">
        <v>59</v>
      </c>
      <c r="C12" s="25"/>
      <c r="D12" s="35">
        <v>468701953</v>
      </c>
      <c r="E12" s="28">
        <f>SUM(G12:Q12,V12:AI12)</f>
        <v>499837173</v>
      </c>
      <c r="F12" s="70">
        <v>6.642861161707171</v>
      </c>
      <c r="G12" s="28">
        <v>119020638</v>
      </c>
      <c r="H12" s="28">
        <v>2620227</v>
      </c>
      <c r="I12" s="28">
        <v>234124</v>
      </c>
      <c r="J12" s="28">
        <v>166792</v>
      </c>
      <c r="K12" s="28">
        <v>273776</v>
      </c>
      <c r="L12" s="28">
        <v>8404031</v>
      </c>
      <c r="M12" s="28">
        <v>248895</v>
      </c>
      <c r="N12" s="62" t="s">
        <v>85</v>
      </c>
      <c r="O12" s="28">
        <v>483326</v>
      </c>
      <c r="P12" s="28">
        <v>257325</v>
      </c>
      <c r="Q12" s="33"/>
      <c r="R12" s="3"/>
      <c r="S12" s="1"/>
      <c r="T12" s="1" t="s">
        <v>59</v>
      </c>
      <c r="U12" s="53"/>
      <c r="V12" s="28">
        <v>97600013</v>
      </c>
      <c r="W12" s="28">
        <v>159289</v>
      </c>
      <c r="X12" s="28">
        <v>5146861</v>
      </c>
      <c r="Y12" s="28">
        <v>6058186</v>
      </c>
      <c r="Z12" s="28">
        <v>2387450</v>
      </c>
      <c r="AA12" s="28">
        <v>102098835</v>
      </c>
      <c r="AB12" s="62">
        <v>3608209</v>
      </c>
      <c r="AC12" s="28">
        <v>74807622</v>
      </c>
      <c r="AD12" s="28">
        <v>6317670</v>
      </c>
      <c r="AE12" s="28">
        <v>275470</v>
      </c>
      <c r="AF12" s="28">
        <v>6469704</v>
      </c>
      <c r="AG12" s="28">
        <f>SUM(AG14:AG24)</f>
        <v>17519033</v>
      </c>
      <c r="AH12" s="28">
        <v>6406809</v>
      </c>
      <c r="AI12" s="28">
        <v>39272888</v>
      </c>
      <c r="AJ12" s="33"/>
      <c r="AK12" s="3"/>
      <c r="AL12" s="65"/>
    </row>
    <row r="13" spans="1:38" ht="15" customHeight="1">
      <c r="A13" s="1"/>
      <c r="B13" s="1" t="s">
        <v>60</v>
      </c>
      <c r="C13" s="25"/>
      <c r="D13" s="35">
        <v>193070183</v>
      </c>
      <c r="E13" s="28">
        <f>SUM(G13:Q13,V13:AI13)</f>
        <v>212346461</v>
      </c>
      <c r="F13" s="70">
        <v>9.984078173272358</v>
      </c>
      <c r="G13" s="28">
        <v>32255365</v>
      </c>
      <c r="H13" s="28">
        <v>1070787</v>
      </c>
      <c r="I13" s="28">
        <v>60500</v>
      </c>
      <c r="J13" s="28">
        <v>43218</v>
      </c>
      <c r="K13" s="28">
        <v>71088</v>
      </c>
      <c r="L13" s="28">
        <v>2286919</v>
      </c>
      <c r="M13" s="63">
        <v>296688</v>
      </c>
      <c r="N13" s="62" t="s">
        <v>85</v>
      </c>
      <c r="O13" s="28">
        <v>220032</v>
      </c>
      <c r="P13" s="28">
        <v>78014</v>
      </c>
      <c r="Q13" s="33"/>
      <c r="R13" s="3"/>
      <c r="S13" s="1"/>
      <c r="T13" s="1" t="s">
        <v>60</v>
      </c>
      <c r="U13" s="53"/>
      <c r="V13" s="28">
        <v>53140379</v>
      </c>
      <c r="W13" s="28">
        <v>46414</v>
      </c>
      <c r="X13" s="28">
        <v>2780257</v>
      </c>
      <c r="Y13" s="28">
        <v>2462642</v>
      </c>
      <c r="Z13" s="28">
        <v>973093</v>
      </c>
      <c r="AA13" s="28">
        <v>30321627</v>
      </c>
      <c r="AB13" s="62">
        <v>3350020</v>
      </c>
      <c r="AC13" s="28">
        <v>39594965</v>
      </c>
      <c r="AD13" s="28">
        <v>9282014</v>
      </c>
      <c r="AE13" s="28">
        <v>255748</v>
      </c>
      <c r="AF13" s="28">
        <v>7061919</v>
      </c>
      <c r="AG13" s="28">
        <v>10045020</v>
      </c>
      <c r="AH13" s="28">
        <v>2402606</v>
      </c>
      <c r="AI13" s="28">
        <v>14247146</v>
      </c>
      <c r="AJ13" s="33"/>
      <c r="AK13" s="3"/>
      <c r="AL13" s="65"/>
    </row>
    <row r="14" spans="1:38" ht="19.5" customHeight="1">
      <c r="A14" s="4">
        <v>1</v>
      </c>
      <c r="B14" s="1" t="s">
        <v>2</v>
      </c>
      <c r="C14" s="25"/>
      <c r="D14" s="35">
        <v>129959613</v>
      </c>
      <c r="E14" s="28">
        <f>SUM(G14:Q14,V14:AI14)</f>
        <v>129644800</v>
      </c>
      <c r="F14" s="70">
        <v>-0.24223910238944774</v>
      </c>
      <c r="G14" s="28">
        <v>43011297</v>
      </c>
      <c r="H14" s="28">
        <v>683816</v>
      </c>
      <c r="I14" s="28">
        <v>83454</v>
      </c>
      <c r="J14" s="28">
        <v>59388</v>
      </c>
      <c r="K14" s="28">
        <v>97417</v>
      </c>
      <c r="L14" s="28">
        <v>2810648</v>
      </c>
      <c r="M14" s="63" t="s">
        <v>85</v>
      </c>
      <c r="N14" s="62" t="s">
        <v>85</v>
      </c>
      <c r="O14" s="28">
        <v>101308</v>
      </c>
      <c r="P14" s="63">
        <v>68786</v>
      </c>
      <c r="Q14" s="33"/>
      <c r="R14" s="5">
        <v>1</v>
      </c>
      <c r="S14" s="4">
        <v>1</v>
      </c>
      <c r="T14" s="1" t="s">
        <v>2</v>
      </c>
      <c r="U14" s="53"/>
      <c r="V14" s="28">
        <v>14031620</v>
      </c>
      <c r="W14" s="63">
        <v>50183</v>
      </c>
      <c r="X14" s="63">
        <v>1375589</v>
      </c>
      <c r="Y14" s="28">
        <v>2448011</v>
      </c>
      <c r="Z14" s="28">
        <v>646942</v>
      </c>
      <c r="AA14" s="28">
        <v>31334126</v>
      </c>
      <c r="AB14" s="62">
        <v>294687</v>
      </c>
      <c r="AC14" s="28">
        <v>15271140</v>
      </c>
      <c r="AD14" s="28">
        <v>841237</v>
      </c>
      <c r="AE14" s="28">
        <v>2542</v>
      </c>
      <c r="AF14" s="28">
        <v>541206</v>
      </c>
      <c r="AG14" s="28">
        <v>3710991</v>
      </c>
      <c r="AH14" s="28">
        <v>2559563</v>
      </c>
      <c r="AI14" s="28">
        <v>9620849</v>
      </c>
      <c r="AJ14" s="33"/>
      <c r="AK14" s="5">
        <v>1</v>
      </c>
      <c r="AL14" s="64"/>
    </row>
    <row r="15" spans="1:38" ht="15" customHeight="1">
      <c r="A15" s="4">
        <v>2</v>
      </c>
      <c r="B15" s="1" t="s">
        <v>3</v>
      </c>
      <c r="C15" s="25"/>
      <c r="D15" s="35">
        <v>35008246</v>
      </c>
      <c r="E15" s="28">
        <f aca="true" t="shared" si="2" ref="E15:E54">SUM(G15:Q15,V15:AI15)</f>
        <v>42262158</v>
      </c>
      <c r="F15" s="70">
        <v>20.72058108823847</v>
      </c>
      <c r="G15" s="28">
        <v>10066604</v>
      </c>
      <c r="H15" s="28">
        <v>146026</v>
      </c>
      <c r="I15" s="28">
        <v>21486</v>
      </c>
      <c r="J15" s="28">
        <v>15335</v>
      </c>
      <c r="K15" s="28">
        <v>25193</v>
      </c>
      <c r="L15" s="28">
        <v>640446</v>
      </c>
      <c r="M15" s="63" t="s">
        <v>85</v>
      </c>
      <c r="N15" s="62" t="s">
        <v>85</v>
      </c>
      <c r="O15" s="28">
        <v>31031</v>
      </c>
      <c r="P15" s="63">
        <v>21059</v>
      </c>
      <c r="Q15" s="33"/>
      <c r="R15" s="5">
        <v>2</v>
      </c>
      <c r="S15" s="4">
        <v>2</v>
      </c>
      <c r="T15" s="1" t="s">
        <v>3</v>
      </c>
      <c r="U15" s="53"/>
      <c r="V15" s="28">
        <v>5444408</v>
      </c>
      <c r="W15" s="63">
        <v>13929</v>
      </c>
      <c r="X15" s="63">
        <v>411809</v>
      </c>
      <c r="Y15" s="28">
        <v>226229</v>
      </c>
      <c r="Z15" s="28">
        <v>186199</v>
      </c>
      <c r="AA15" s="28">
        <v>8435495</v>
      </c>
      <c r="AB15" s="62">
        <v>559898</v>
      </c>
      <c r="AC15" s="28">
        <v>7944925</v>
      </c>
      <c r="AD15" s="28">
        <v>244759</v>
      </c>
      <c r="AE15" s="28">
        <v>3550</v>
      </c>
      <c r="AF15" s="28">
        <v>2187716</v>
      </c>
      <c r="AG15" s="28">
        <v>1521208</v>
      </c>
      <c r="AH15" s="28">
        <v>226873</v>
      </c>
      <c r="AI15" s="28">
        <v>3887980</v>
      </c>
      <c r="AJ15" s="33"/>
      <c r="AK15" s="5">
        <v>2</v>
      </c>
      <c r="AL15" s="64"/>
    </row>
    <row r="16" spans="1:38" ht="15" customHeight="1">
      <c r="A16" s="4">
        <v>3</v>
      </c>
      <c r="B16" s="1" t="s">
        <v>4</v>
      </c>
      <c r="C16" s="25"/>
      <c r="D16" s="35">
        <v>23160081</v>
      </c>
      <c r="E16" s="28">
        <f t="shared" si="2"/>
        <v>25454575</v>
      </c>
      <c r="F16" s="70">
        <v>9.907106974280444</v>
      </c>
      <c r="G16" s="28">
        <v>4692872</v>
      </c>
      <c r="H16" s="28">
        <v>182999</v>
      </c>
      <c r="I16" s="28">
        <v>9228</v>
      </c>
      <c r="J16" s="28">
        <v>6539</v>
      </c>
      <c r="K16" s="28">
        <v>10706</v>
      </c>
      <c r="L16" s="28">
        <v>383668</v>
      </c>
      <c r="M16" s="63" t="s">
        <v>85</v>
      </c>
      <c r="N16" s="62" t="s">
        <v>85</v>
      </c>
      <c r="O16" s="28">
        <v>29694</v>
      </c>
      <c r="P16" s="63">
        <v>9700</v>
      </c>
      <c r="Q16" s="33"/>
      <c r="R16" s="5">
        <v>3</v>
      </c>
      <c r="S16" s="4">
        <v>3</v>
      </c>
      <c r="T16" s="1" t="s">
        <v>4</v>
      </c>
      <c r="U16" s="53"/>
      <c r="V16" s="28">
        <v>7620721</v>
      </c>
      <c r="W16" s="63">
        <v>5628</v>
      </c>
      <c r="X16" s="63">
        <v>145676</v>
      </c>
      <c r="Y16" s="28">
        <v>316073</v>
      </c>
      <c r="Z16" s="28">
        <v>119479</v>
      </c>
      <c r="AA16" s="28">
        <v>4211328</v>
      </c>
      <c r="AB16" s="62">
        <v>300</v>
      </c>
      <c r="AC16" s="28">
        <v>3850277</v>
      </c>
      <c r="AD16" s="28">
        <v>180210</v>
      </c>
      <c r="AE16" s="28">
        <v>16329</v>
      </c>
      <c r="AF16" s="28">
        <v>61120</v>
      </c>
      <c r="AG16" s="28">
        <v>732191</v>
      </c>
      <c r="AH16" s="28">
        <v>198806</v>
      </c>
      <c r="AI16" s="28">
        <v>2671031</v>
      </c>
      <c r="AJ16" s="33"/>
      <c r="AK16" s="5">
        <v>3</v>
      </c>
      <c r="AL16" s="64"/>
    </row>
    <row r="17" spans="1:38" ht="15" customHeight="1">
      <c r="A17" s="4">
        <v>4</v>
      </c>
      <c r="B17" s="1" t="s">
        <v>5</v>
      </c>
      <c r="C17" s="25"/>
      <c r="D17" s="35">
        <v>44050489</v>
      </c>
      <c r="E17" s="28">
        <f t="shared" si="2"/>
        <v>44052709</v>
      </c>
      <c r="F17" s="70">
        <v>0.005039671636789322</v>
      </c>
      <c r="G17" s="28">
        <v>13984803</v>
      </c>
      <c r="H17" s="28">
        <v>173062</v>
      </c>
      <c r="I17" s="28">
        <v>26376</v>
      </c>
      <c r="J17" s="28">
        <v>18772</v>
      </c>
      <c r="K17" s="28">
        <v>30797</v>
      </c>
      <c r="L17" s="28">
        <v>942248</v>
      </c>
      <c r="M17" s="63" t="s">
        <v>85</v>
      </c>
      <c r="N17" s="62" t="s">
        <v>85</v>
      </c>
      <c r="O17" s="28">
        <v>36626</v>
      </c>
      <c r="P17" s="63">
        <v>24035</v>
      </c>
      <c r="Q17" s="33"/>
      <c r="R17" s="5">
        <v>4</v>
      </c>
      <c r="S17" s="4">
        <v>4</v>
      </c>
      <c r="T17" s="1" t="s">
        <v>5</v>
      </c>
      <c r="U17" s="53"/>
      <c r="V17" s="28">
        <v>4904119</v>
      </c>
      <c r="W17" s="63">
        <v>17739</v>
      </c>
      <c r="X17" s="63">
        <v>552084</v>
      </c>
      <c r="Y17" s="28">
        <v>317824</v>
      </c>
      <c r="Z17" s="28">
        <v>282691</v>
      </c>
      <c r="AA17" s="28">
        <v>8867535</v>
      </c>
      <c r="AB17" s="62">
        <v>503286</v>
      </c>
      <c r="AC17" s="28">
        <v>6932254</v>
      </c>
      <c r="AD17" s="28">
        <v>892762</v>
      </c>
      <c r="AE17" s="28">
        <v>28140</v>
      </c>
      <c r="AF17" s="28">
        <v>194520</v>
      </c>
      <c r="AG17" s="28">
        <v>1619373</v>
      </c>
      <c r="AH17" s="28">
        <v>395243</v>
      </c>
      <c r="AI17" s="28">
        <v>3308420</v>
      </c>
      <c r="AJ17" s="33"/>
      <c r="AK17" s="5">
        <v>4</v>
      </c>
      <c r="AL17" s="64"/>
    </row>
    <row r="18" spans="1:38" ht="15" customHeight="1">
      <c r="A18" s="4">
        <v>5</v>
      </c>
      <c r="B18" s="1" t="s">
        <v>6</v>
      </c>
      <c r="C18" s="25"/>
      <c r="D18" s="35">
        <v>33681451</v>
      </c>
      <c r="E18" s="28">
        <f t="shared" si="2"/>
        <v>35505683</v>
      </c>
      <c r="F18" s="70">
        <v>5.41613245818893</v>
      </c>
      <c r="G18" s="28">
        <v>5810271</v>
      </c>
      <c r="H18" s="28">
        <v>154549</v>
      </c>
      <c r="I18" s="28">
        <v>10500</v>
      </c>
      <c r="J18" s="28">
        <v>7452</v>
      </c>
      <c r="K18" s="28">
        <v>12209</v>
      </c>
      <c r="L18" s="28">
        <v>474872</v>
      </c>
      <c r="M18" s="63">
        <v>67182</v>
      </c>
      <c r="N18" s="62" t="s">
        <v>85</v>
      </c>
      <c r="O18" s="28">
        <v>32904</v>
      </c>
      <c r="P18" s="63">
        <v>14213</v>
      </c>
      <c r="Q18" s="33"/>
      <c r="R18" s="5">
        <v>5</v>
      </c>
      <c r="S18" s="4">
        <v>5</v>
      </c>
      <c r="T18" s="1" t="s">
        <v>6</v>
      </c>
      <c r="U18" s="53"/>
      <c r="V18" s="28">
        <v>8487647</v>
      </c>
      <c r="W18" s="63">
        <v>8941</v>
      </c>
      <c r="X18" s="63">
        <v>446542</v>
      </c>
      <c r="Y18" s="28">
        <v>460624</v>
      </c>
      <c r="Z18" s="28">
        <v>127652</v>
      </c>
      <c r="AA18" s="28">
        <v>6544667</v>
      </c>
      <c r="AB18" s="62">
        <v>290020</v>
      </c>
      <c r="AC18" s="28">
        <v>5234214</v>
      </c>
      <c r="AD18" s="28">
        <v>2127789</v>
      </c>
      <c r="AE18" s="28">
        <v>15770</v>
      </c>
      <c r="AF18" s="28">
        <v>1166186</v>
      </c>
      <c r="AG18" s="28">
        <v>1601847</v>
      </c>
      <c r="AH18" s="28">
        <v>252180</v>
      </c>
      <c r="AI18" s="28">
        <v>2157452</v>
      </c>
      <c r="AJ18" s="33"/>
      <c r="AK18" s="5">
        <v>5</v>
      </c>
      <c r="AL18" s="64"/>
    </row>
    <row r="19" spans="1:38" ht="15" customHeight="1">
      <c r="A19" s="4">
        <v>6</v>
      </c>
      <c r="B19" s="1" t="s">
        <v>7</v>
      </c>
      <c r="C19" s="25"/>
      <c r="D19" s="35">
        <v>21324741</v>
      </c>
      <c r="E19" s="28">
        <f t="shared" si="2"/>
        <v>22580595</v>
      </c>
      <c r="F19" s="70">
        <v>5.889187587319348</v>
      </c>
      <c r="G19" s="28">
        <v>4842419</v>
      </c>
      <c r="H19" s="28">
        <v>155646</v>
      </c>
      <c r="I19" s="28">
        <v>9504</v>
      </c>
      <c r="J19" s="28">
        <v>6778</v>
      </c>
      <c r="K19" s="28">
        <v>11135</v>
      </c>
      <c r="L19" s="28">
        <v>408196</v>
      </c>
      <c r="M19" s="63">
        <v>45282</v>
      </c>
      <c r="N19" s="62" t="s">
        <v>85</v>
      </c>
      <c r="O19" s="28">
        <v>32302</v>
      </c>
      <c r="P19" s="63">
        <v>12739</v>
      </c>
      <c r="Q19" s="33"/>
      <c r="R19" s="5">
        <v>6</v>
      </c>
      <c r="S19" s="4">
        <v>6</v>
      </c>
      <c r="T19" s="1" t="s">
        <v>7</v>
      </c>
      <c r="U19" s="53"/>
      <c r="V19" s="28">
        <v>6060779</v>
      </c>
      <c r="W19" s="63">
        <v>7227</v>
      </c>
      <c r="X19" s="63">
        <v>282839</v>
      </c>
      <c r="Y19" s="28">
        <v>158179</v>
      </c>
      <c r="Z19" s="28">
        <v>104924</v>
      </c>
      <c r="AA19" s="28">
        <v>4274418</v>
      </c>
      <c r="AB19" s="62">
        <v>11541</v>
      </c>
      <c r="AC19" s="28">
        <v>4054976</v>
      </c>
      <c r="AD19" s="28">
        <v>49670</v>
      </c>
      <c r="AE19" s="28">
        <v>131146</v>
      </c>
      <c r="AF19" s="28">
        <v>488562</v>
      </c>
      <c r="AG19" s="28">
        <v>110578</v>
      </c>
      <c r="AH19" s="28">
        <v>158367</v>
      </c>
      <c r="AI19" s="28">
        <v>1163388</v>
      </c>
      <c r="AJ19" s="33"/>
      <c r="AK19" s="5">
        <v>6</v>
      </c>
      <c r="AL19" s="64"/>
    </row>
    <row r="20" spans="1:38" ht="15" customHeight="1">
      <c r="A20" s="4">
        <v>7</v>
      </c>
      <c r="B20" s="1" t="s">
        <v>8</v>
      </c>
      <c r="C20" s="25"/>
      <c r="D20" s="35">
        <v>55269998</v>
      </c>
      <c r="E20" s="28">
        <f t="shared" si="2"/>
        <v>61996452</v>
      </c>
      <c r="F20" s="70">
        <v>12.1701723238709</v>
      </c>
      <c r="G20" s="28">
        <v>13381006</v>
      </c>
      <c r="H20" s="28">
        <v>243346</v>
      </c>
      <c r="I20" s="28">
        <v>27485</v>
      </c>
      <c r="J20" s="28">
        <v>19614</v>
      </c>
      <c r="K20" s="28">
        <v>32221</v>
      </c>
      <c r="L20" s="28">
        <v>952685</v>
      </c>
      <c r="M20" s="63" t="s">
        <v>85</v>
      </c>
      <c r="N20" s="62" t="s">
        <v>85</v>
      </c>
      <c r="O20" s="28">
        <v>51525</v>
      </c>
      <c r="P20" s="63">
        <v>29588</v>
      </c>
      <c r="Q20" s="33"/>
      <c r="R20" s="5">
        <v>7</v>
      </c>
      <c r="S20" s="4">
        <v>7</v>
      </c>
      <c r="T20" s="1" t="s">
        <v>8</v>
      </c>
      <c r="U20" s="53"/>
      <c r="V20" s="28">
        <v>11482664</v>
      </c>
      <c r="W20" s="63">
        <v>20583</v>
      </c>
      <c r="X20" s="63">
        <v>552532</v>
      </c>
      <c r="Y20" s="28">
        <v>515742</v>
      </c>
      <c r="Z20" s="28">
        <v>244768</v>
      </c>
      <c r="AA20" s="28">
        <v>16262875</v>
      </c>
      <c r="AB20" s="62">
        <v>1334843</v>
      </c>
      <c r="AC20" s="28">
        <v>8578425</v>
      </c>
      <c r="AD20" s="28">
        <v>1165877</v>
      </c>
      <c r="AE20" s="28">
        <v>3820</v>
      </c>
      <c r="AF20" s="28">
        <v>696889</v>
      </c>
      <c r="AG20" s="28">
        <v>2544541</v>
      </c>
      <c r="AH20" s="28">
        <v>470986</v>
      </c>
      <c r="AI20" s="28">
        <v>3384437</v>
      </c>
      <c r="AJ20" s="33"/>
      <c r="AK20" s="5">
        <v>7</v>
      </c>
      <c r="AL20" s="64"/>
    </row>
    <row r="21" spans="1:38" ht="15" customHeight="1">
      <c r="A21" s="4">
        <v>8</v>
      </c>
      <c r="B21" s="1" t="s">
        <v>32</v>
      </c>
      <c r="C21" s="25"/>
      <c r="D21" s="35">
        <v>19402871</v>
      </c>
      <c r="E21" s="28">
        <f t="shared" si="2"/>
        <v>25143950</v>
      </c>
      <c r="F21" s="70">
        <v>29.58881188253017</v>
      </c>
      <c r="G21" s="28">
        <v>5465332</v>
      </c>
      <c r="H21" s="28">
        <v>109017</v>
      </c>
      <c r="I21" s="28">
        <v>12652</v>
      </c>
      <c r="J21" s="28">
        <v>9073</v>
      </c>
      <c r="K21" s="28">
        <v>14944</v>
      </c>
      <c r="L21" s="28">
        <v>385155</v>
      </c>
      <c r="M21" s="63">
        <v>3286</v>
      </c>
      <c r="N21" s="62" t="s">
        <v>85</v>
      </c>
      <c r="O21" s="28">
        <v>23036</v>
      </c>
      <c r="P21" s="63">
        <v>30297</v>
      </c>
      <c r="Q21" s="33"/>
      <c r="R21" s="5">
        <v>8</v>
      </c>
      <c r="S21" s="4">
        <v>8</v>
      </c>
      <c r="T21" s="1" t="s">
        <v>32</v>
      </c>
      <c r="U21" s="53"/>
      <c r="V21" s="28">
        <v>3901169</v>
      </c>
      <c r="W21" s="63">
        <v>7945</v>
      </c>
      <c r="X21" s="63">
        <v>421989</v>
      </c>
      <c r="Y21" s="28">
        <v>350566</v>
      </c>
      <c r="Z21" s="28">
        <v>104644</v>
      </c>
      <c r="AA21" s="28">
        <v>4680282</v>
      </c>
      <c r="AB21" s="62" t="s">
        <v>85</v>
      </c>
      <c r="AC21" s="28">
        <v>4099845</v>
      </c>
      <c r="AD21" s="28">
        <v>115352</v>
      </c>
      <c r="AE21" s="28">
        <v>3858</v>
      </c>
      <c r="AF21" s="28">
        <v>56895</v>
      </c>
      <c r="AG21" s="28">
        <v>446307</v>
      </c>
      <c r="AH21" s="28">
        <v>957866</v>
      </c>
      <c r="AI21" s="28">
        <v>3944440</v>
      </c>
      <c r="AJ21" s="33"/>
      <c r="AK21" s="5">
        <v>8</v>
      </c>
      <c r="AL21" s="64"/>
    </row>
    <row r="22" spans="1:38" ht="15" customHeight="1">
      <c r="A22" s="4">
        <v>9</v>
      </c>
      <c r="B22" s="1" t="s">
        <v>33</v>
      </c>
      <c r="C22" s="25"/>
      <c r="D22" s="35">
        <v>49208954</v>
      </c>
      <c r="E22" s="28">
        <f t="shared" si="2"/>
        <v>51696931</v>
      </c>
      <c r="F22" s="70">
        <v>5.055943680493595</v>
      </c>
      <c r="G22" s="28">
        <v>10161975</v>
      </c>
      <c r="H22" s="28">
        <v>284380</v>
      </c>
      <c r="I22" s="28">
        <v>18018</v>
      </c>
      <c r="J22" s="28">
        <v>12888</v>
      </c>
      <c r="K22" s="28">
        <v>21197</v>
      </c>
      <c r="L22" s="28">
        <v>772287</v>
      </c>
      <c r="M22" s="63">
        <v>28153</v>
      </c>
      <c r="N22" s="62" t="s">
        <v>85</v>
      </c>
      <c r="O22" s="28">
        <v>53703</v>
      </c>
      <c r="P22" s="63">
        <v>29821</v>
      </c>
      <c r="Q22" s="33"/>
      <c r="R22" s="5">
        <v>9</v>
      </c>
      <c r="S22" s="4">
        <v>9</v>
      </c>
      <c r="T22" s="1" t="s">
        <v>33</v>
      </c>
      <c r="U22" s="53"/>
      <c r="V22" s="28">
        <v>14094602</v>
      </c>
      <c r="W22" s="63">
        <v>12897</v>
      </c>
      <c r="X22" s="63">
        <v>403447</v>
      </c>
      <c r="Y22" s="28">
        <v>457705</v>
      </c>
      <c r="Z22" s="28">
        <v>354527</v>
      </c>
      <c r="AA22" s="28">
        <v>10239050</v>
      </c>
      <c r="AB22" s="62">
        <v>583932</v>
      </c>
      <c r="AC22" s="28">
        <v>7418605</v>
      </c>
      <c r="AD22" s="28">
        <v>441283</v>
      </c>
      <c r="AE22" s="28">
        <v>46093</v>
      </c>
      <c r="AF22" s="28">
        <v>199367</v>
      </c>
      <c r="AG22" s="28">
        <v>1810397</v>
      </c>
      <c r="AH22" s="28">
        <v>382978</v>
      </c>
      <c r="AI22" s="28">
        <v>3869626</v>
      </c>
      <c r="AJ22" s="33"/>
      <c r="AK22" s="5">
        <v>9</v>
      </c>
      <c r="AL22" s="64"/>
    </row>
    <row r="23" spans="1:38" ht="15" customHeight="1">
      <c r="A23" s="1">
        <v>10</v>
      </c>
      <c r="B23" s="1" t="s">
        <v>34</v>
      </c>
      <c r="C23" s="25"/>
      <c r="D23" s="35">
        <v>37906804</v>
      </c>
      <c r="E23" s="28">
        <f t="shared" si="2"/>
        <v>39664333</v>
      </c>
      <c r="F23" s="70">
        <v>4.636447324865478</v>
      </c>
      <c r="G23" s="28">
        <v>4685997</v>
      </c>
      <c r="H23" s="28">
        <v>363949</v>
      </c>
      <c r="I23" s="28">
        <v>9221</v>
      </c>
      <c r="J23" s="28">
        <v>6543</v>
      </c>
      <c r="K23" s="28">
        <v>10721</v>
      </c>
      <c r="L23" s="28">
        <v>392908</v>
      </c>
      <c r="M23" s="63">
        <v>38713</v>
      </c>
      <c r="N23" s="62" t="s">
        <v>85</v>
      </c>
      <c r="O23" s="28">
        <v>64948</v>
      </c>
      <c r="P23" s="63">
        <v>5660</v>
      </c>
      <c r="Q23" s="33"/>
      <c r="R23" s="3">
        <v>10</v>
      </c>
      <c r="S23" s="1">
        <v>10</v>
      </c>
      <c r="T23" s="1" t="s">
        <v>34</v>
      </c>
      <c r="U23" s="53"/>
      <c r="V23" s="28">
        <v>13963123</v>
      </c>
      <c r="W23" s="63">
        <v>10611</v>
      </c>
      <c r="X23" s="63">
        <v>252596</v>
      </c>
      <c r="Y23" s="28">
        <v>574700</v>
      </c>
      <c r="Z23" s="28">
        <v>148691</v>
      </c>
      <c r="AA23" s="28">
        <v>4825942</v>
      </c>
      <c r="AB23" s="62">
        <v>16047</v>
      </c>
      <c r="AC23" s="28">
        <v>8002461</v>
      </c>
      <c r="AD23" s="28">
        <v>176367</v>
      </c>
      <c r="AE23" s="28">
        <v>17683</v>
      </c>
      <c r="AF23" s="28">
        <v>170844</v>
      </c>
      <c r="AG23" s="28">
        <v>2295741</v>
      </c>
      <c r="AH23" s="28">
        <v>362928</v>
      </c>
      <c r="AI23" s="28">
        <v>3267939</v>
      </c>
      <c r="AJ23" s="33"/>
      <c r="AK23" s="3">
        <v>10</v>
      </c>
      <c r="AL23" s="64"/>
    </row>
    <row r="24" spans="1:38" ht="15" customHeight="1">
      <c r="A24" s="1">
        <v>11</v>
      </c>
      <c r="B24" s="1" t="s">
        <v>35</v>
      </c>
      <c r="C24" s="25"/>
      <c r="D24" s="35">
        <v>19728705</v>
      </c>
      <c r="E24" s="28">
        <f t="shared" si="2"/>
        <v>21834987</v>
      </c>
      <c r="F24" s="70">
        <v>10.676230396267774</v>
      </c>
      <c r="G24" s="28">
        <v>2918062</v>
      </c>
      <c r="H24" s="28">
        <v>123437</v>
      </c>
      <c r="I24" s="28">
        <v>6200</v>
      </c>
      <c r="J24" s="28">
        <v>4410</v>
      </c>
      <c r="K24" s="28">
        <v>7236</v>
      </c>
      <c r="L24" s="28">
        <v>240918</v>
      </c>
      <c r="M24" s="63">
        <v>66279</v>
      </c>
      <c r="N24" s="62" t="s">
        <v>85</v>
      </c>
      <c r="O24" s="28">
        <v>26249</v>
      </c>
      <c r="P24" s="63">
        <v>11427</v>
      </c>
      <c r="Q24" s="33"/>
      <c r="R24" s="3">
        <v>11</v>
      </c>
      <c r="S24" s="1">
        <v>11</v>
      </c>
      <c r="T24" s="1" t="s">
        <v>35</v>
      </c>
      <c r="U24" s="53"/>
      <c r="V24" s="28">
        <v>7609161</v>
      </c>
      <c r="W24" s="63">
        <v>3606</v>
      </c>
      <c r="X24" s="63">
        <v>301758</v>
      </c>
      <c r="Y24" s="28">
        <v>232533</v>
      </c>
      <c r="Z24" s="28">
        <v>66933</v>
      </c>
      <c r="AA24" s="28">
        <v>2423117</v>
      </c>
      <c r="AB24" s="62">
        <v>13655</v>
      </c>
      <c r="AC24" s="28">
        <v>3420500</v>
      </c>
      <c r="AD24" s="28">
        <v>82364</v>
      </c>
      <c r="AE24" s="28">
        <v>6539</v>
      </c>
      <c r="AF24" s="28">
        <v>706399</v>
      </c>
      <c r="AG24" s="28">
        <v>1125859</v>
      </c>
      <c r="AH24" s="28">
        <v>441019</v>
      </c>
      <c r="AI24" s="28">
        <v>1997326</v>
      </c>
      <c r="AJ24" s="33"/>
      <c r="AK24" s="3">
        <v>11</v>
      </c>
      <c r="AL24" s="64"/>
    </row>
    <row r="25" spans="1:38" ht="15" customHeight="1">
      <c r="A25" s="1">
        <v>12</v>
      </c>
      <c r="B25" s="1" t="s">
        <v>42</v>
      </c>
      <c r="C25" s="25"/>
      <c r="D25" s="35">
        <v>5852003</v>
      </c>
      <c r="E25" s="28">
        <f t="shared" si="2"/>
        <v>5852946</v>
      </c>
      <c r="F25" s="70">
        <v>0.016114140748048147</v>
      </c>
      <c r="G25" s="28">
        <v>624401</v>
      </c>
      <c r="H25" s="28">
        <v>31083</v>
      </c>
      <c r="I25" s="28">
        <v>690</v>
      </c>
      <c r="J25" s="28">
        <v>491</v>
      </c>
      <c r="K25" s="28">
        <v>810</v>
      </c>
      <c r="L25" s="28">
        <v>36342</v>
      </c>
      <c r="M25" s="63" t="s">
        <v>85</v>
      </c>
      <c r="N25" s="62" t="s">
        <v>85</v>
      </c>
      <c r="O25" s="28">
        <v>6600</v>
      </c>
      <c r="P25" s="63">
        <v>715</v>
      </c>
      <c r="Q25" s="33"/>
      <c r="R25" s="3">
        <v>12</v>
      </c>
      <c r="S25" s="1">
        <v>12</v>
      </c>
      <c r="T25" s="1" t="s">
        <v>42</v>
      </c>
      <c r="U25" s="53"/>
      <c r="V25" s="28">
        <v>2398112</v>
      </c>
      <c r="W25" s="63">
        <v>731</v>
      </c>
      <c r="X25" s="63">
        <v>2826</v>
      </c>
      <c r="Y25" s="28">
        <v>54479</v>
      </c>
      <c r="Z25" s="28">
        <v>5159</v>
      </c>
      <c r="AA25" s="28">
        <v>633091</v>
      </c>
      <c r="AB25" s="62">
        <v>58582</v>
      </c>
      <c r="AC25" s="28">
        <v>1015391</v>
      </c>
      <c r="AD25" s="28">
        <v>65940</v>
      </c>
      <c r="AE25" s="28">
        <v>2463</v>
      </c>
      <c r="AF25" s="28">
        <v>46368</v>
      </c>
      <c r="AG25" s="28">
        <v>342170</v>
      </c>
      <c r="AH25" s="28">
        <v>113447</v>
      </c>
      <c r="AI25" s="28">
        <v>413055</v>
      </c>
      <c r="AJ25" s="33"/>
      <c r="AK25" s="3">
        <v>12</v>
      </c>
      <c r="AL25" s="64"/>
    </row>
    <row r="26" spans="1:38" ht="15" customHeight="1">
      <c r="A26" s="1">
        <v>13</v>
      </c>
      <c r="B26" s="1" t="s">
        <v>9</v>
      </c>
      <c r="C26" s="25"/>
      <c r="D26" s="35">
        <v>4110352</v>
      </c>
      <c r="E26" s="28">
        <f t="shared" si="2"/>
        <v>5247076</v>
      </c>
      <c r="F26" s="70">
        <v>27.65514972926893</v>
      </c>
      <c r="G26" s="28">
        <v>686602</v>
      </c>
      <c r="H26" s="28">
        <v>24843</v>
      </c>
      <c r="I26" s="28">
        <v>342</v>
      </c>
      <c r="J26" s="28">
        <v>240</v>
      </c>
      <c r="K26" s="28">
        <v>392</v>
      </c>
      <c r="L26" s="28">
        <v>22557</v>
      </c>
      <c r="M26" s="63" t="s">
        <v>85</v>
      </c>
      <c r="N26" s="62" t="s">
        <v>85</v>
      </c>
      <c r="O26" s="28">
        <v>5255</v>
      </c>
      <c r="P26" s="63">
        <v>422</v>
      </c>
      <c r="Q26" s="33"/>
      <c r="R26" s="3">
        <v>13</v>
      </c>
      <c r="S26" s="1">
        <v>13</v>
      </c>
      <c r="T26" s="1" t="s">
        <v>9</v>
      </c>
      <c r="U26" s="53"/>
      <c r="V26" s="28">
        <v>1145534</v>
      </c>
      <c r="W26" s="63">
        <v>953</v>
      </c>
      <c r="X26" s="63">
        <v>27590</v>
      </c>
      <c r="Y26" s="28">
        <v>63056</v>
      </c>
      <c r="Z26" s="28">
        <v>3377</v>
      </c>
      <c r="AA26" s="28">
        <v>989036</v>
      </c>
      <c r="AB26" s="62" t="s">
        <v>85</v>
      </c>
      <c r="AC26" s="28">
        <v>622112</v>
      </c>
      <c r="AD26" s="28">
        <v>34861</v>
      </c>
      <c r="AE26" s="28">
        <v>970</v>
      </c>
      <c r="AF26" s="28">
        <v>585390</v>
      </c>
      <c r="AG26" s="28">
        <v>617608</v>
      </c>
      <c r="AH26" s="28">
        <v>19947</v>
      </c>
      <c r="AI26" s="28">
        <v>395989</v>
      </c>
      <c r="AJ26" s="33"/>
      <c r="AK26" s="3">
        <v>13</v>
      </c>
      <c r="AL26" s="64"/>
    </row>
    <row r="27" spans="1:38" ht="15" customHeight="1">
      <c r="A27" s="1">
        <v>14</v>
      </c>
      <c r="B27" s="1" t="s">
        <v>10</v>
      </c>
      <c r="C27" s="25"/>
      <c r="D27" s="35">
        <v>2691243</v>
      </c>
      <c r="E27" s="28">
        <f t="shared" si="2"/>
        <v>3064189</v>
      </c>
      <c r="F27" s="70">
        <v>13.85776015023541</v>
      </c>
      <c r="G27" s="28">
        <v>245400</v>
      </c>
      <c r="H27" s="28">
        <v>13329</v>
      </c>
      <c r="I27" s="28">
        <v>458</v>
      </c>
      <c r="J27" s="28">
        <v>334</v>
      </c>
      <c r="K27" s="28">
        <v>557</v>
      </c>
      <c r="L27" s="28">
        <v>12632</v>
      </c>
      <c r="M27" s="63" t="s">
        <v>85</v>
      </c>
      <c r="N27" s="62" t="s">
        <v>85</v>
      </c>
      <c r="O27" s="28">
        <v>2819</v>
      </c>
      <c r="P27" s="63">
        <v>148</v>
      </c>
      <c r="Q27" s="33"/>
      <c r="R27" s="3">
        <v>14</v>
      </c>
      <c r="S27" s="1">
        <v>14</v>
      </c>
      <c r="T27" s="1" t="s">
        <v>10</v>
      </c>
      <c r="U27" s="53"/>
      <c r="V27" s="28">
        <v>1279639</v>
      </c>
      <c r="W27" s="63">
        <v>538</v>
      </c>
      <c r="X27" s="63">
        <v>20624</v>
      </c>
      <c r="Y27" s="28">
        <v>30305</v>
      </c>
      <c r="Z27" s="28">
        <v>9788</v>
      </c>
      <c r="AA27" s="28">
        <v>117585</v>
      </c>
      <c r="AB27" s="62">
        <v>82392</v>
      </c>
      <c r="AC27" s="28">
        <v>486172</v>
      </c>
      <c r="AD27" s="28">
        <v>7413</v>
      </c>
      <c r="AE27" s="28">
        <v>1039</v>
      </c>
      <c r="AF27" s="28" t="s">
        <v>85</v>
      </c>
      <c r="AG27" s="28">
        <v>445883</v>
      </c>
      <c r="AH27" s="28">
        <v>34654</v>
      </c>
      <c r="AI27" s="28">
        <v>272480</v>
      </c>
      <c r="AJ27" s="33"/>
      <c r="AK27" s="3">
        <v>14</v>
      </c>
      <c r="AL27" s="64"/>
    </row>
    <row r="28" spans="1:38" ht="15" customHeight="1">
      <c r="A28" s="1">
        <v>15</v>
      </c>
      <c r="B28" s="1" t="s">
        <v>11</v>
      </c>
      <c r="C28" s="25"/>
      <c r="D28" s="35">
        <v>5513624</v>
      </c>
      <c r="E28" s="28">
        <f t="shared" si="2"/>
        <v>6349349</v>
      </c>
      <c r="F28" s="70">
        <v>15.157453609459042</v>
      </c>
      <c r="G28" s="28">
        <v>554060</v>
      </c>
      <c r="H28" s="28">
        <v>47387</v>
      </c>
      <c r="I28" s="28">
        <v>1038</v>
      </c>
      <c r="J28" s="28">
        <v>738</v>
      </c>
      <c r="K28" s="28">
        <v>1212</v>
      </c>
      <c r="L28" s="28">
        <v>59266</v>
      </c>
      <c r="M28" s="63">
        <v>17163</v>
      </c>
      <c r="N28" s="62" t="s">
        <v>85</v>
      </c>
      <c r="O28" s="28">
        <v>10061</v>
      </c>
      <c r="P28" s="63">
        <v>1354</v>
      </c>
      <c r="Q28" s="33"/>
      <c r="R28" s="3">
        <v>15</v>
      </c>
      <c r="S28" s="1">
        <v>15</v>
      </c>
      <c r="T28" s="1" t="s">
        <v>11</v>
      </c>
      <c r="U28" s="53"/>
      <c r="V28" s="28">
        <v>2380942</v>
      </c>
      <c r="W28" s="63">
        <v>1168</v>
      </c>
      <c r="X28" s="63">
        <v>113576</v>
      </c>
      <c r="Y28" s="28">
        <v>171198</v>
      </c>
      <c r="Z28" s="28">
        <v>7874</v>
      </c>
      <c r="AA28" s="28">
        <v>728671</v>
      </c>
      <c r="AB28" s="62" t="s">
        <v>85</v>
      </c>
      <c r="AC28" s="28">
        <v>1375469</v>
      </c>
      <c r="AD28" s="28">
        <v>14018</v>
      </c>
      <c r="AE28" s="28">
        <v>30412</v>
      </c>
      <c r="AF28" s="28">
        <v>237063</v>
      </c>
      <c r="AG28" s="28">
        <v>170166</v>
      </c>
      <c r="AH28" s="28">
        <v>69459</v>
      </c>
      <c r="AI28" s="28">
        <v>357054</v>
      </c>
      <c r="AJ28" s="33"/>
      <c r="AK28" s="3">
        <v>15</v>
      </c>
      <c r="AL28" s="64"/>
    </row>
    <row r="29" spans="1:38" ht="15" customHeight="1">
      <c r="A29" s="1">
        <v>16</v>
      </c>
      <c r="B29" s="1" t="s">
        <v>39</v>
      </c>
      <c r="C29" s="25"/>
      <c r="D29" s="35">
        <v>7937550</v>
      </c>
      <c r="E29" s="28">
        <f t="shared" si="2"/>
        <v>8317577</v>
      </c>
      <c r="F29" s="70">
        <v>4.787711573470403</v>
      </c>
      <c r="G29" s="28">
        <v>894431</v>
      </c>
      <c r="H29" s="28">
        <v>51603</v>
      </c>
      <c r="I29" s="28">
        <v>1568</v>
      </c>
      <c r="J29" s="28">
        <v>1114</v>
      </c>
      <c r="K29" s="28">
        <v>1827</v>
      </c>
      <c r="L29" s="28">
        <v>102371</v>
      </c>
      <c r="M29" s="63">
        <v>21687</v>
      </c>
      <c r="N29" s="62" t="s">
        <v>85</v>
      </c>
      <c r="O29" s="28">
        <v>10971</v>
      </c>
      <c r="P29" s="63">
        <v>1507</v>
      </c>
      <c r="Q29" s="33"/>
      <c r="R29" s="3">
        <v>16</v>
      </c>
      <c r="S29" s="1">
        <v>16</v>
      </c>
      <c r="T29" s="1" t="s">
        <v>39</v>
      </c>
      <c r="U29" s="53"/>
      <c r="V29" s="28">
        <v>2777684</v>
      </c>
      <c r="W29" s="63">
        <v>1012</v>
      </c>
      <c r="X29" s="63">
        <v>150569</v>
      </c>
      <c r="Y29" s="28">
        <v>77453</v>
      </c>
      <c r="Z29" s="28">
        <v>12670</v>
      </c>
      <c r="AA29" s="28">
        <v>1304655</v>
      </c>
      <c r="AB29" s="62">
        <v>13019</v>
      </c>
      <c r="AC29" s="28">
        <v>1115717</v>
      </c>
      <c r="AD29" s="28">
        <v>238496</v>
      </c>
      <c r="AE29" s="28">
        <v>7605</v>
      </c>
      <c r="AF29" s="28">
        <v>127754</v>
      </c>
      <c r="AG29" s="28">
        <v>311382</v>
      </c>
      <c r="AH29" s="28">
        <v>96654</v>
      </c>
      <c r="AI29" s="28">
        <v>995828</v>
      </c>
      <c r="AJ29" s="33"/>
      <c r="AK29" s="3">
        <v>16</v>
      </c>
      <c r="AL29" s="64"/>
    </row>
    <row r="30" spans="1:38" ht="15" customHeight="1">
      <c r="A30" s="1">
        <v>17</v>
      </c>
      <c r="B30" s="1" t="s">
        <v>40</v>
      </c>
      <c r="C30" s="25"/>
      <c r="D30" s="35">
        <v>7991857</v>
      </c>
      <c r="E30" s="28">
        <f t="shared" si="2"/>
        <v>9415692</v>
      </c>
      <c r="F30" s="70">
        <v>17.816072034321934</v>
      </c>
      <c r="G30" s="28">
        <v>1318000</v>
      </c>
      <c r="H30" s="28">
        <v>22838</v>
      </c>
      <c r="I30" s="28">
        <v>1785</v>
      </c>
      <c r="J30" s="28">
        <v>1267</v>
      </c>
      <c r="K30" s="28">
        <v>2079</v>
      </c>
      <c r="L30" s="28">
        <v>94360</v>
      </c>
      <c r="M30" s="63">
        <v>88160</v>
      </c>
      <c r="N30" s="62" t="s">
        <v>85</v>
      </c>
      <c r="O30" s="28">
        <v>4850</v>
      </c>
      <c r="P30" s="63">
        <v>1770</v>
      </c>
      <c r="Q30" s="33"/>
      <c r="R30" s="3">
        <v>17</v>
      </c>
      <c r="S30" s="1">
        <v>17</v>
      </c>
      <c r="T30" s="1" t="s">
        <v>40</v>
      </c>
      <c r="U30" s="53"/>
      <c r="V30" s="28">
        <v>1521693</v>
      </c>
      <c r="W30" s="63">
        <v>1257</v>
      </c>
      <c r="X30" s="63">
        <v>121053</v>
      </c>
      <c r="Y30" s="28">
        <v>82119</v>
      </c>
      <c r="Z30" s="28">
        <v>81797</v>
      </c>
      <c r="AA30" s="28">
        <v>2309506</v>
      </c>
      <c r="AB30" s="62">
        <v>52593</v>
      </c>
      <c r="AC30" s="28">
        <v>853481</v>
      </c>
      <c r="AD30" s="28">
        <v>1727821</v>
      </c>
      <c r="AE30" s="28">
        <v>7061</v>
      </c>
      <c r="AF30" s="28">
        <v>438442</v>
      </c>
      <c r="AG30" s="28">
        <v>425445</v>
      </c>
      <c r="AH30" s="28">
        <v>42315</v>
      </c>
      <c r="AI30" s="28">
        <v>216000</v>
      </c>
      <c r="AJ30" s="33"/>
      <c r="AK30" s="3">
        <v>17</v>
      </c>
      <c r="AL30" s="64"/>
    </row>
    <row r="31" spans="1:38" ht="15" customHeight="1">
      <c r="A31" s="1">
        <v>18</v>
      </c>
      <c r="B31" s="1" t="s">
        <v>41</v>
      </c>
      <c r="C31" s="25"/>
      <c r="D31" s="35">
        <v>7798297</v>
      </c>
      <c r="E31" s="28">
        <f t="shared" si="2"/>
        <v>7084046</v>
      </c>
      <c r="F31" s="70">
        <v>-9.159063831500646</v>
      </c>
      <c r="G31" s="28">
        <v>568973</v>
      </c>
      <c r="H31" s="28">
        <v>31321</v>
      </c>
      <c r="I31" s="28">
        <v>855</v>
      </c>
      <c r="J31" s="28">
        <v>607</v>
      </c>
      <c r="K31" s="28">
        <v>997</v>
      </c>
      <c r="L31" s="28">
        <v>39422</v>
      </c>
      <c r="M31" s="63">
        <v>20742</v>
      </c>
      <c r="N31" s="62" t="s">
        <v>85</v>
      </c>
      <c r="O31" s="28">
        <v>6638</v>
      </c>
      <c r="P31" s="63">
        <v>1714</v>
      </c>
      <c r="Q31" s="33"/>
      <c r="R31" s="3">
        <v>18</v>
      </c>
      <c r="S31" s="1">
        <v>18</v>
      </c>
      <c r="T31" s="1" t="s">
        <v>41</v>
      </c>
      <c r="U31" s="53"/>
      <c r="V31" s="28">
        <v>1310818</v>
      </c>
      <c r="W31" s="63">
        <v>953</v>
      </c>
      <c r="X31" s="63">
        <v>120127</v>
      </c>
      <c r="Y31" s="28">
        <v>283117</v>
      </c>
      <c r="Z31" s="28">
        <v>14891</v>
      </c>
      <c r="AA31" s="28">
        <v>992260</v>
      </c>
      <c r="AB31" s="62">
        <v>106038</v>
      </c>
      <c r="AC31" s="28">
        <v>668800</v>
      </c>
      <c r="AD31" s="28">
        <v>1922843</v>
      </c>
      <c r="AE31" s="28">
        <v>2883</v>
      </c>
      <c r="AF31" s="28">
        <v>488523</v>
      </c>
      <c r="AG31" s="28">
        <v>312640</v>
      </c>
      <c r="AH31" s="28">
        <v>31253</v>
      </c>
      <c r="AI31" s="28">
        <v>157631</v>
      </c>
      <c r="AJ31" s="33"/>
      <c r="AK31" s="3">
        <v>18</v>
      </c>
      <c r="AL31" s="64"/>
    </row>
    <row r="32" spans="1:38" ht="15" customHeight="1">
      <c r="A32" s="1">
        <v>19</v>
      </c>
      <c r="B32" s="1" t="s">
        <v>12</v>
      </c>
      <c r="C32" s="25"/>
      <c r="D32" s="35">
        <v>10201065</v>
      </c>
      <c r="E32" s="28">
        <f t="shared" si="2"/>
        <v>14372623</v>
      </c>
      <c r="F32" s="70">
        <v>40.89335770333784</v>
      </c>
      <c r="G32" s="28">
        <v>1074127</v>
      </c>
      <c r="H32" s="28">
        <v>36036</v>
      </c>
      <c r="I32" s="28">
        <v>1927</v>
      </c>
      <c r="J32" s="28">
        <v>1381</v>
      </c>
      <c r="K32" s="28">
        <v>2275</v>
      </c>
      <c r="L32" s="28">
        <v>75801</v>
      </c>
      <c r="M32" s="63" t="s">
        <v>85</v>
      </c>
      <c r="N32" s="62" t="s">
        <v>85</v>
      </c>
      <c r="O32" s="28">
        <v>7416</v>
      </c>
      <c r="P32" s="63">
        <v>1594</v>
      </c>
      <c r="Q32" s="33"/>
      <c r="R32" s="3">
        <v>19</v>
      </c>
      <c r="S32" s="1">
        <v>19</v>
      </c>
      <c r="T32" s="1" t="s">
        <v>12</v>
      </c>
      <c r="U32" s="53"/>
      <c r="V32" s="28">
        <v>2297974</v>
      </c>
      <c r="W32" s="63">
        <v>1846</v>
      </c>
      <c r="X32" s="63">
        <v>70802</v>
      </c>
      <c r="Y32" s="28">
        <v>143565</v>
      </c>
      <c r="Z32" s="28">
        <v>37657</v>
      </c>
      <c r="AA32" s="28">
        <v>4916246</v>
      </c>
      <c r="AB32" s="62">
        <v>521571</v>
      </c>
      <c r="AC32" s="28">
        <v>1905750</v>
      </c>
      <c r="AD32" s="28">
        <v>1984854</v>
      </c>
      <c r="AE32" s="28">
        <v>28803</v>
      </c>
      <c r="AF32" s="28">
        <v>504181</v>
      </c>
      <c r="AG32" s="28">
        <v>237496</v>
      </c>
      <c r="AH32" s="28">
        <v>99021</v>
      </c>
      <c r="AI32" s="28">
        <v>422300</v>
      </c>
      <c r="AJ32" s="33"/>
      <c r="AK32" s="3">
        <v>19</v>
      </c>
      <c r="AL32" s="64"/>
    </row>
    <row r="33" spans="1:38" ht="15" customHeight="1">
      <c r="A33" s="1">
        <v>20</v>
      </c>
      <c r="B33" s="1" t="s">
        <v>38</v>
      </c>
      <c r="C33" s="25"/>
      <c r="D33" s="35">
        <v>7073512</v>
      </c>
      <c r="E33" s="28">
        <f t="shared" si="2"/>
        <v>6170141</v>
      </c>
      <c r="F33" s="70">
        <v>-12.771180709101788</v>
      </c>
      <c r="G33" s="28">
        <v>333897</v>
      </c>
      <c r="H33" s="28">
        <v>44459</v>
      </c>
      <c r="I33" s="28">
        <v>622</v>
      </c>
      <c r="J33" s="28">
        <v>456</v>
      </c>
      <c r="K33" s="28">
        <v>761</v>
      </c>
      <c r="L33" s="28">
        <v>31951</v>
      </c>
      <c r="M33" s="63">
        <v>2284</v>
      </c>
      <c r="N33" s="62" t="s">
        <v>85</v>
      </c>
      <c r="O33" s="28">
        <v>9445</v>
      </c>
      <c r="P33" s="63">
        <v>290</v>
      </c>
      <c r="Q33" s="33"/>
      <c r="R33" s="3">
        <v>20</v>
      </c>
      <c r="S33" s="1">
        <v>20</v>
      </c>
      <c r="T33" s="1" t="s">
        <v>38</v>
      </c>
      <c r="U33" s="53"/>
      <c r="V33" s="28">
        <v>1950860</v>
      </c>
      <c r="W33" s="63">
        <v>1808</v>
      </c>
      <c r="X33" s="63">
        <v>21745</v>
      </c>
      <c r="Y33" s="28">
        <v>67172</v>
      </c>
      <c r="Z33" s="28">
        <v>162214</v>
      </c>
      <c r="AA33" s="28">
        <v>764905</v>
      </c>
      <c r="AB33" s="62">
        <v>69447</v>
      </c>
      <c r="AC33" s="28">
        <v>1575666</v>
      </c>
      <c r="AD33" s="28">
        <v>113999</v>
      </c>
      <c r="AE33" s="28">
        <v>24228</v>
      </c>
      <c r="AF33" s="28">
        <v>164000</v>
      </c>
      <c r="AG33" s="28">
        <v>385475</v>
      </c>
      <c r="AH33" s="28">
        <v>146884</v>
      </c>
      <c r="AI33" s="28">
        <v>297573</v>
      </c>
      <c r="AJ33" s="33"/>
      <c r="AK33" s="3">
        <v>20</v>
      </c>
      <c r="AL33" s="64"/>
    </row>
    <row r="34" spans="1:38" ht="15" customHeight="1">
      <c r="A34" s="1">
        <v>21</v>
      </c>
      <c r="B34" s="1" t="s">
        <v>13</v>
      </c>
      <c r="C34" s="25"/>
      <c r="D34" s="35">
        <v>13814566</v>
      </c>
      <c r="E34" s="28">
        <f t="shared" si="2"/>
        <v>15012034</v>
      </c>
      <c r="F34" s="70">
        <v>8.66815504736088</v>
      </c>
      <c r="G34" s="28">
        <v>3544591</v>
      </c>
      <c r="H34" s="28">
        <v>74451</v>
      </c>
      <c r="I34" s="28">
        <v>7398</v>
      </c>
      <c r="J34" s="28">
        <v>5274</v>
      </c>
      <c r="K34" s="28">
        <v>8661</v>
      </c>
      <c r="L34" s="28">
        <v>225989</v>
      </c>
      <c r="M34" s="63">
        <v>17196</v>
      </c>
      <c r="N34" s="62" t="s">
        <v>85</v>
      </c>
      <c r="O34" s="28">
        <v>15816</v>
      </c>
      <c r="P34" s="63">
        <v>11461</v>
      </c>
      <c r="Q34" s="33"/>
      <c r="R34" s="3">
        <v>21</v>
      </c>
      <c r="S34" s="1">
        <v>21</v>
      </c>
      <c r="T34" s="1" t="s">
        <v>13</v>
      </c>
      <c r="U34" s="53"/>
      <c r="V34" s="28">
        <v>2793298</v>
      </c>
      <c r="W34" s="63">
        <v>4332</v>
      </c>
      <c r="X34" s="63">
        <v>200736</v>
      </c>
      <c r="Y34" s="28">
        <v>301458</v>
      </c>
      <c r="Z34" s="28">
        <v>116720</v>
      </c>
      <c r="AA34" s="28">
        <v>1821729</v>
      </c>
      <c r="AB34" s="62">
        <v>312359</v>
      </c>
      <c r="AC34" s="28">
        <v>2768783</v>
      </c>
      <c r="AD34" s="28">
        <v>586272</v>
      </c>
      <c r="AE34" s="28">
        <v>59029</v>
      </c>
      <c r="AF34" s="28">
        <v>591609</v>
      </c>
      <c r="AG34" s="28">
        <v>516120</v>
      </c>
      <c r="AH34" s="28">
        <v>144580</v>
      </c>
      <c r="AI34" s="28">
        <v>884172</v>
      </c>
      <c r="AJ34" s="33"/>
      <c r="AK34" s="3">
        <v>21</v>
      </c>
      <c r="AL34" s="64"/>
    </row>
    <row r="35" spans="1:38" ht="15" customHeight="1">
      <c r="A35" s="1">
        <v>22</v>
      </c>
      <c r="B35" s="1" t="s">
        <v>14</v>
      </c>
      <c r="C35" s="25"/>
      <c r="D35" s="35">
        <v>8598538</v>
      </c>
      <c r="E35" s="28">
        <f t="shared" si="2"/>
        <v>8542811</v>
      </c>
      <c r="F35" s="70">
        <v>-0.6480985488463271</v>
      </c>
      <c r="G35" s="28">
        <v>2197101</v>
      </c>
      <c r="H35" s="28">
        <v>28840</v>
      </c>
      <c r="I35" s="28">
        <v>3560</v>
      </c>
      <c r="J35" s="28">
        <v>2546</v>
      </c>
      <c r="K35" s="28">
        <v>4188</v>
      </c>
      <c r="L35" s="28">
        <v>102123</v>
      </c>
      <c r="M35" s="63" t="s">
        <v>85</v>
      </c>
      <c r="N35" s="62" t="s">
        <v>85</v>
      </c>
      <c r="O35" s="28">
        <v>6121</v>
      </c>
      <c r="P35" s="63">
        <v>1271</v>
      </c>
      <c r="Q35" s="33"/>
      <c r="R35" s="3">
        <v>22</v>
      </c>
      <c r="S35" s="1">
        <v>22</v>
      </c>
      <c r="T35" s="1" t="s">
        <v>14</v>
      </c>
      <c r="U35" s="53"/>
      <c r="V35" s="28">
        <v>1674400</v>
      </c>
      <c r="W35" s="63">
        <v>2165</v>
      </c>
      <c r="X35" s="63">
        <v>2770</v>
      </c>
      <c r="Y35" s="28">
        <v>163978</v>
      </c>
      <c r="Z35" s="28">
        <v>37333</v>
      </c>
      <c r="AA35" s="28">
        <v>1383287</v>
      </c>
      <c r="AB35" s="62">
        <v>938422</v>
      </c>
      <c r="AC35" s="28">
        <v>732757</v>
      </c>
      <c r="AD35" s="28">
        <v>758550</v>
      </c>
      <c r="AE35" s="28">
        <v>3560</v>
      </c>
      <c r="AF35" s="28">
        <v>17297</v>
      </c>
      <c r="AG35" s="28">
        <v>284687</v>
      </c>
      <c r="AH35" s="28">
        <v>144755</v>
      </c>
      <c r="AI35" s="28">
        <v>53100</v>
      </c>
      <c r="AJ35" s="33"/>
      <c r="AK35" s="3">
        <v>22</v>
      </c>
      <c r="AL35" s="64"/>
    </row>
    <row r="36" spans="1:38" ht="15" customHeight="1">
      <c r="A36" s="1">
        <v>23</v>
      </c>
      <c r="B36" s="1" t="s">
        <v>15</v>
      </c>
      <c r="C36" s="25"/>
      <c r="D36" s="35">
        <v>14170688</v>
      </c>
      <c r="E36" s="28">
        <f t="shared" si="2"/>
        <v>15603192</v>
      </c>
      <c r="F36" s="70">
        <v>10.108923434063328</v>
      </c>
      <c r="G36" s="28">
        <v>4341345</v>
      </c>
      <c r="H36" s="28">
        <v>60391</v>
      </c>
      <c r="I36" s="28">
        <v>7613</v>
      </c>
      <c r="J36" s="28">
        <v>5449</v>
      </c>
      <c r="K36" s="28">
        <v>8967</v>
      </c>
      <c r="L36" s="28">
        <v>215873</v>
      </c>
      <c r="M36" s="63" t="s">
        <v>85</v>
      </c>
      <c r="N36" s="62" t="s">
        <v>85</v>
      </c>
      <c r="O36" s="28">
        <v>12807</v>
      </c>
      <c r="P36" s="63">
        <v>8535</v>
      </c>
      <c r="Q36" s="33"/>
      <c r="R36" s="3">
        <v>23</v>
      </c>
      <c r="S36" s="1">
        <v>23</v>
      </c>
      <c r="T36" s="1" t="s">
        <v>15</v>
      </c>
      <c r="U36" s="53"/>
      <c r="V36" s="28">
        <v>1697933</v>
      </c>
      <c r="W36" s="63">
        <v>5540</v>
      </c>
      <c r="X36" s="63">
        <v>108813</v>
      </c>
      <c r="Y36" s="28">
        <v>178366</v>
      </c>
      <c r="Z36" s="28">
        <v>53580</v>
      </c>
      <c r="AA36" s="28">
        <v>2147753</v>
      </c>
      <c r="AB36" s="62">
        <v>838065</v>
      </c>
      <c r="AC36" s="28">
        <v>2729186</v>
      </c>
      <c r="AD36" s="28">
        <v>734170</v>
      </c>
      <c r="AE36" s="28">
        <v>3342</v>
      </c>
      <c r="AF36" s="28">
        <v>940207</v>
      </c>
      <c r="AG36" s="28">
        <v>871392</v>
      </c>
      <c r="AH36" s="28">
        <v>226065</v>
      </c>
      <c r="AI36" s="28">
        <v>407800</v>
      </c>
      <c r="AJ36" s="33"/>
      <c r="AK36" s="3">
        <v>23</v>
      </c>
      <c r="AL36" s="64"/>
    </row>
    <row r="37" spans="1:38" ht="15" customHeight="1">
      <c r="A37" s="1">
        <v>24</v>
      </c>
      <c r="B37" s="1" t="s">
        <v>16</v>
      </c>
      <c r="C37" s="25"/>
      <c r="D37" s="35">
        <v>5989934</v>
      </c>
      <c r="E37" s="28">
        <f t="shared" si="2"/>
        <v>6656552</v>
      </c>
      <c r="F37" s="70">
        <v>11.128970703183041</v>
      </c>
      <c r="G37" s="28">
        <v>1763945</v>
      </c>
      <c r="H37" s="28">
        <v>34677</v>
      </c>
      <c r="I37" s="28">
        <v>3721</v>
      </c>
      <c r="J37" s="28">
        <v>2662</v>
      </c>
      <c r="K37" s="28">
        <v>4380</v>
      </c>
      <c r="L37" s="28">
        <v>102875</v>
      </c>
      <c r="M37" s="63">
        <v>5949</v>
      </c>
      <c r="N37" s="62" t="s">
        <v>85</v>
      </c>
      <c r="O37" s="28">
        <v>7376</v>
      </c>
      <c r="P37" s="63">
        <v>4416</v>
      </c>
      <c r="Q37" s="33"/>
      <c r="R37" s="3">
        <v>24</v>
      </c>
      <c r="S37" s="1">
        <v>24</v>
      </c>
      <c r="T37" s="1" t="s">
        <v>16</v>
      </c>
      <c r="U37" s="53"/>
      <c r="V37" s="28">
        <v>1666210</v>
      </c>
      <c r="W37" s="63">
        <v>2979</v>
      </c>
      <c r="X37" s="63">
        <v>60734</v>
      </c>
      <c r="Y37" s="28">
        <v>40228</v>
      </c>
      <c r="Z37" s="28">
        <v>25604</v>
      </c>
      <c r="AA37" s="28">
        <v>854094</v>
      </c>
      <c r="AB37" s="62">
        <v>321232</v>
      </c>
      <c r="AC37" s="28">
        <v>993065</v>
      </c>
      <c r="AD37" s="28">
        <v>26523</v>
      </c>
      <c r="AE37" s="28">
        <v>1229</v>
      </c>
      <c r="AF37" s="28">
        <v>108208</v>
      </c>
      <c r="AG37" s="28">
        <v>249150</v>
      </c>
      <c r="AH37" s="28">
        <v>92871</v>
      </c>
      <c r="AI37" s="28">
        <v>284424</v>
      </c>
      <c r="AJ37" s="33"/>
      <c r="AK37" s="3">
        <v>24</v>
      </c>
      <c r="AL37" s="64"/>
    </row>
    <row r="38" spans="1:38" ht="15" customHeight="1">
      <c r="A38" s="1">
        <v>25</v>
      </c>
      <c r="B38" s="1" t="s">
        <v>17</v>
      </c>
      <c r="C38" s="25"/>
      <c r="D38" s="35">
        <v>6985452</v>
      </c>
      <c r="E38" s="28">
        <f t="shared" si="2"/>
        <v>6798007</v>
      </c>
      <c r="F38" s="70">
        <v>-2.683362508252866</v>
      </c>
      <c r="G38" s="28">
        <v>1798432</v>
      </c>
      <c r="H38" s="28">
        <v>43345</v>
      </c>
      <c r="I38" s="28">
        <v>3389</v>
      </c>
      <c r="J38" s="28">
        <v>2448</v>
      </c>
      <c r="K38" s="28">
        <v>4047</v>
      </c>
      <c r="L38" s="28">
        <v>120789</v>
      </c>
      <c r="M38" s="63">
        <v>22862</v>
      </c>
      <c r="N38" s="62" t="s">
        <v>85</v>
      </c>
      <c r="O38" s="28">
        <v>8792</v>
      </c>
      <c r="P38" s="63">
        <v>7909</v>
      </c>
      <c r="Q38" s="33"/>
      <c r="R38" s="3">
        <v>25</v>
      </c>
      <c r="S38" s="1">
        <v>25</v>
      </c>
      <c r="T38" s="1" t="s">
        <v>17</v>
      </c>
      <c r="U38" s="53"/>
      <c r="V38" s="28">
        <v>1655523</v>
      </c>
      <c r="W38" s="63">
        <v>1862</v>
      </c>
      <c r="X38" s="63">
        <v>25593</v>
      </c>
      <c r="Y38" s="28">
        <v>90499</v>
      </c>
      <c r="Z38" s="28">
        <v>30747</v>
      </c>
      <c r="AA38" s="28">
        <v>817336</v>
      </c>
      <c r="AB38" s="62" t="s">
        <v>85</v>
      </c>
      <c r="AC38" s="28">
        <v>1473834</v>
      </c>
      <c r="AD38" s="28">
        <v>11830</v>
      </c>
      <c r="AE38" s="28">
        <v>4078</v>
      </c>
      <c r="AF38" s="28">
        <v>96730</v>
      </c>
      <c r="AG38" s="28">
        <v>183805</v>
      </c>
      <c r="AH38" s="28">
        <v>51359</v>
      </c>
      <c r="AI38" s="28">
        <v>342798</v>
      </c>
      <c r="AJ38" s="33"/>
      <c r="AK38" s="3">
        <v>25</v>
      </c>
      <c r="AL38" s="64"/>
    </row>
    <row r="39" spans="1:38" ht="15" customHeight="1">
      <c r="A39" s="1">
        <v>26</v>
      </c>
      <c r="B39" s="1" t="s">
        <v>18</v>
      </c>
      <c r="C39" s="25"/>
      <c r="D39" s="35">
        <v>12895469</v>
      </c>
      <c r="E39" s="28">
        <f t="shared" si="2"/>
        <v>14531695</v>
      </c>
      <c r="F39" s="70">
        <v>12.68837915084748</v>
      </c>
      <c r="G39" s="28">
        <v>3365107</v>
      </c>
      <c r="H39" s="28">
        <v>94442</v>
      </c>
      <c r="I39" s="28">
        <v>6966</v>
      </c>
      <c r="J39" s="28">
        <v>4954</v>
      </c>
      <c r="K39" s="28">
        <v>8126</v>
      </c>
      <c r="L39" s="28">
        <v>308385</v>
      </c>
      <c r="M39" s="63">
        <v>19549</v>
      </c>
      <c r="N39" s="62" t="s">
        <v>85</v>
      </c>
      <c r="O39" s="28">
        <v>14311</v>
      </c>
      <c r="P39" s="63">
        <v>7829</v>
      </c>
      <c r="Q39" s="33"/>
      <c r="R39" s="3">
        <v>26</v>
      </c>
      <c r="S39" s="1">
        <v>26</v>
      </c>
      <c r="T39" s="1" t="s">
        <v>18</v>
      </c>
      <c r="U39" s="53"/>
      <c r="V39" s="28">
        <v>2107085</v>
      </c>
      <c r="W39" s="63">
        <v>3925</v>
      </c>
      <c r="X39" s="63">
        <v>379515</v>
      </c>
      <c r="Y39" s="28">
        <v>79540</v>
      </c>
      <c r="Z39" s="28">
        <v>52994</v>
      </c>
      <c r="AA39" s="28">
        <v>1712402</v>
      </c>
      <c r="AB39" s="62" t="s">
        <v>85</v>
      </c>
      <c r="AC39" s="28">
        <v>2467067</v>
      </c>
      <c r="AD39" s="28">
        <v>409732</v>
      </c>
      <c r="AE39" s="28">
        <v>5146</v>
      </c>
      <c r="AF39" s="28">
        <v>609904</v>
      </c>
      <c r="AG39" s="28">
        <v>507703</v>
      </c>
      <c r="AH39" s="28">
        <v>157483</v>
      </c>
      <c r="AI39" s="28">
        <v>2209530</v>
      </c>
      <c r="AJ39" s="33"/>
      <c r="AK39" s="3">
        <v>26</v>
      </c>
      <c r="AL39" s="64"/>
    </row>
    <row r="40" spans="1:38" ht="15" customHeight="1">
      <c r="A40" s="1">
        <v>27</v>
      </c>
      <c r="B40" s="1" t="s">
        <v>19</v>
      </c>
      <c r="C40" s="25"/>
      <c r="D40" s="35">
        <v>7763207</v>
      </c>
      <c r="E40" s="28">
        <f t="shared" si="2"/>
        <v>6929071</v>
      </c>
      <c r="F40" s="70">
        <v>-10.744734746864278</v>
      </c>
      <c r="G40" s="28">
        <v>1476955</v>
      </c>
      <c r="H40" s="28">
        <v>33863</v>
      </c>
      <c r="I40" s="28">
        <v>3079</v>
      </c>
      <c r="J40" s="28">
        <v>2222</v>
      </c>
      <c r="K40" s="28">
        <v>3670</v>
      </c>
      <c r="L40" s="28">
        <v>115030</v>
      </c>
      <c r="M40" s="63">
        <v>1668</v>
      </c>
      <c r="N40" s="62" t="s">
        <v>85</v>
      </c>
      <c r="O40" s="28">
        <v>7189</v>
      </c>
      <c r="P40" s="63">
        <v>9626</v>
      </c>
      <c r="Q40" s="33"/>
      <c r="R40" s="3">
        <v>27</v>
      </c>
      <c r="S40" s="1">
        <v>27</v>
      </c>
      <c r="T40" s="1" t="s">
        <v>19</v>
      </c>
      <c r="U40" s="53"/>
      <c r="V40" s="28">
        <v>1912851</v>
      </c>
      <c r="W40" s="63">
        <v>2702</v>
      </c>
      <c r="X40" s="63">
        <v>240555</v>
      </c>
      <c r="Y40" s="28">
        <v>77113</v>
      </c>
      <c r="Z40" s="28">
        <v>12774</v>
      </c>
      <c r="AA40" s="28">
        <v>921749</v>
      </c>
      <c r="AB40" s="62" t="s">
        <v>85</v>
      </c>
      <c r="AC40" s="28">
        <v>1071224</v>
      </c>
      <c r="AD40" s="28">
        <v>3305</v>
      </c>
      <c r="AE40" s="28">
        <v>5834</v>
      </c>
      <c r="AF40" s="28">
        <v>158808</v>
      </c>
      <c r="AG40" s="28">
        <v>327703</v>
      </c>
      <c r="AH40" s="28">
        <v>61306</v>
      </c>
      <c r="AI40" s="28">
        <v>479845</v>
      </c>
      <c r="AJ40" s="33"/>
      <c r="AK40" s="3">
        <v>27</v>
      </c>
      <c r="AL40" s="64"/>
    </row>
    <row r="41" spans="1:38" ht="15" customHeight="1">
      <c r="A41" s="1">
        <v>28</v>
      </c>
      <c r="B41" s="1" t="s">
        <v>20</v>
      </c>
      <c r="C41" s="25"/>
      <c r="D41" s="35">
        <v>12796082</v>
      </c>
      <c r="E41" s="28">
        <f t="shared" si="2"/>
        <v>13803592</v>
      </c>
      <c r="F41" s="70">
        <v>7.873581929218647</v>
      </c>
      <c r="G41" s="28">
        <v>3457487</v>
      </c>
      <c r="H41" s="28">
        <v>64498</v>
      </c>
      <c r="I41" s="28">
        <v>7276</v>
      </c>
      <c r="J41" s="28">
        <v>5191</v>
      </c>
      <c r="K41" s="28">
        <v>8526</v>
      </c>
      <c r="L41" s="28">
        <v>276916</v>
      </c>
      <c r="M41" s="63" t="s">
        <v>85</v>
      </c>
      <c r="N41" s="62" t="s">
        <v>85</v>
      </c>
      <c r="O41" s="28">
        <v>13717</v>
      </c>
      <c r="P41" s="63">
        <v>7000</v>
      </c>
      <c r="Q41" s="33"/>
      <c r="R41" s="3">
        <v>28</v>
      </c>
      <c r="S41" s="1">
        <v>28</v>
      </c>
      <c r="T41" s="1" t="s">
        <v>20</v>
      </c>
      <c r="U41" s="53"/>
      <c r="V41" s="28">
        <v>2321707</v>
      </c>
      <c r="W41" s="63">
        <v>5803</v>
      </c>
      <c r="X41" s="63">
        <v>510416</v>
      </c>
      <c r="Y41" s="28">
        <v>82036</v>
      </c>
      <c r="Z41" s="28">
        <v>22535</v>
      </c>
      <c r="AA41" s="28">
        <v>1650065</v>
      </c>
      <c r="AB41" s="62" t="s">
        <v>85</v>
      </c>
      <c r="AC41" s="28">
        <v>2918233</v>
      </c>
      <c r="AD41" s="28">
        <v>115362</v>
      </c>
      <c r="AE41" s="28">
        <v>3940</v>
      </c>
      <c r="AF41" s="28">
        <v>240435</v>
      </c>
      <c r="AG41" s="28">
        <v>508566</v>
      </c>
      <c r="AH41" s="28">
        <v>195483</v>
      </c>
      <c r="AI41" s="28">
        <v>1388400</v>
      </c>
      <c r="AJ41" s="33"/>
      <c r="AK41" s="3">
        <v>28</v>
      </c>
      <c r="AL41" s="64"/>
    </row>
    <row r="42" spans="1:38" ht="15" customHeight="1">
      <c r="A42" s="1">
        <v>29</v>
      </c>
      <c r="B42" s="1" t="s">
        <v>21</v>
      </c>
      <c r="C42" s="25"/>
      <c r="D42" s="35">
        <v>1726709</v>
      </c>
      <c r="E42" s="28">
        <f t="shared" si="2"/>
        <v>1854758</v>
      </c>
      <c r="F42" s="70">
        <v>7.415783435425425</v>
      </c>
      <c r="G42" s="28">
        <v>69575</v>
      </c>
      <c r="H42" s="28">
        <v>6089</v>
      </c>
      <c r="I42" s="28">
        <v>165</v>
      </c>
      <c r="J42" s="28">
        <v>118</v>
      </c>
      <c r="K42" s="28">
        <v>195</v>
      </c>
      <c r="L42" s="28">
        <v>7380</v>
      </c>
      <c r="M42" s="63" t="s">
        <v>85</v>
      </c>
      <c r="N42" s="62" t="s">
        <v>85</v>
      </c>
      <c r="O42" s="28">
        <v>1286</v>
      </c>
      <c r="P42" s="63">
        <v>82</v>
      </c>
      <c r="Q42" s="33"/>
      <c r="R42" s="3">
        <v>29</v>
      </c>
      <c r="S42" s="1">
        <v>29</v>
      </c>
      <c r="T42" s="1" t="s">
        <v>21</v>
      </c>
      <c r="U42" s="53"/>
      <c r="V42" s="28">
        <v>809148</v>
      </c>
      <c r="W42" s="63" t="s">
        <v>85</v>
      </c>
      <c r="X42" s="63">
        <v>1362</v>
      </c>
      <c r="Y42" s="28">
        <v>30320</v>
      </c>
      <c r="Z42" s="28">
        <v>9884</v>
      </c>
      <c r="AA42" s="28">
        <v>155957</v>
      </c>
      <c r="AB42" s="62" t="s">
        <v>85</v>
      </c>
      <c r="AC42" s="28">
        <v>404190</v>
      </c>
      <c r="AD42" s="28">
        <v>12832</v>
      </c>
      <c r="AE42" s="28">
        <v>6536</v>
      </c>
      <c r="AF42" s="28">
        <v>52782</v>
      </c>
      <c r="AG42" s="28">
        <v>98181</v>
      </c>
      <c r="AH42" s="28">
        <v>10008</v>
      </c>
      <c r="AI42" s="28">
        <v>178668</v>
      </c>
      <c r="AJ42" s="33"/>
      <c r="AK42" s="3">
        <v>29</v>
      </c>
      <c r="AL42" s="64"/>
    </row>
    <row r="43" spans="1:38" ht="15" customHeight="1">
      <c r="A43" s="1">
        <v>30</v>
      </c>
      <c r="B43" s="1" t="s">
        <v>22</v>
      </c>
      <c r="C43" s="25"/>
      <c r="D43" s="35">
        <v>1809766</v>
      </c>
      <c r="E43" s="28">
        <f t="shared" si="2"/>
        <v>1893521</v>
      </c>
      <c r="F43" s="70">
        <v>4.627946375387757</v>
      </c>
      <c r="G43" s="28">
        <v>73882</v>
      </c>
      <c r="H43" s="28">
        <v>7748</v>
      </c>
      <c r="I43" s="28">
        <v>174</v>
      </c>
      <c r="J43" s="28">
        <v>122</v>
      </c>
      <c r="K43" s="28">
        <v>200</v>
      </c>
      <c r="L43" s="28">
        <v>8626</v>
      </c>
      <c r="M43" s="63" t="s">
        <v>85</v>
      </c>
      <c r="N43" s="62" t="s">
        <v>85</v>
      </c>
      <c r="O43" s="28">
        <v>1635</v>
      </c>
      <c r="P43" s="63">
        <v>93</v>
      </c>
      <c r="Q43" s="33"/>
      <c r="R43" s="3">
        <v>30</v>
      </c>
      <c r="S43" s="1">
        <v>30</v>
      </c>
      <c r="T43" s="1" t="s">
        <v>22</v>
      </c>
      <c r="U43" s="53"/>
      <c r="V43" s="28">
        <v>936736</v>
      </c>
      <c r="W43" s="63" t="s">
        <v>85</v>
      </c>
      <c r="X43" s="63">
        <v>2319</v>
      </c>
      <c r="Y43" s="28">
        <v>45163</v>
      </c>
      <c r="Z43" s="28">
        <v>4841</v>
      </c>
      <c r="AA43" s="28">
        <v>32033</v>
      </c>
      <c r="AB43" s="62" t="s">
        <v>85</v>
      </c>
      <c r="AC43" s="28">
        <v>444681</v>
      </c>
      <c r="AD43" s="28">
        <v>234</v>
      </c>
      <c r="AE43" s="28">
        <v>4450</v>
      </c>
      <c r="AF43" s="28">
        <v>138594</v>
      </c>
      <c r="AG43" s="28">
        <v>126165</v>
      </c>
      <c r="AH43" s="28">
        <v>9044</v>
      </c>
      <c r="AI43" s="28">
        <v>56781</v>
      </c>
      <c r="AJ43" s="33"/>
      <c r="AK43" s="3">
        <v>30</v>
      </c>
      <c r="AL43" s="64"/>
    </row>
    <row r="44" spans="1:38" ht="15" customHeight="1">
      <c r="A44" s="1">
        <v>31</v>
      </c>
      <c r="B44" s="1" t="s">
        <v>23</v>
      </c>
      <c r="C44" s="25"/>
      <c r="D44" s="35">
        <v>1845166</v>
      </c>
      <c r="E44" s="28">
        <f t="shared" si="2"/>
        <v>1675633</v>
      </c>
      <c r="F44" s="70">
        <v>-9.18795382095703</v>
      </c>
      <c r="G44" s="28">
        <v>50018</v>
      </c>
      <c r="H44" s="28">
        <v>7298</v>
      </c>
      <c r="I44" s="28">
        <v>122</v>
      </c>
      <c r="J44" s="28">
        <v>87</v>
      </c>
      <c r="K44" s="28">
        <v>145</v>
      </c>
      <c r="L44" s="28">
        <v>6190</v>
      </c>
      <c r="M44" s="63" t="s">
        <v>85</v>
      </c>
      <c r="N44" s="62" t="s">
        <v>85</v>
      </c>
      <c r="O44" s="28">
        <v>1549</v>
      </c>
      <c r="P44" s="63">
        <v>51</v>
      </c>
      <c r="Q44" s="33"/>
      <c r="R44" s="3">
        <v>31</v>
      </c>
      <c r="S44" s="1">
        <v>31</v>
      </c>
      <c r="T44" s="1" t="s">
        <v>23</v>
      </c>
      <c r="U44" s="53"/>
      <c r="V44" s="28">
        <v>795326</v>
      </c>
      <c r="W44" s="63" t="s">
        <v>85</v>
      </c>
      <c r="X44" s="63">
        <v>8041</v>
      </c>
      <c r="Y44" s="28">
        <v>8156</v>
      </c>
      <c r="Z44" s="28">
        <v>723</v>
      </c>
      <c r="AA44" s="28">
        <v>39219</v>
      </c>
      <c r="AB44" s="62" t="s">
        <v>85</v>
      </c>
      <c r="AC44" s="28">
        <v>357667</v>
      </c>
      <c r="AD44" s="28">
        <v>3751</v>
      </c>
      <c r="AE44" s="28">
        <v>142</v>
      </c>
      <c r="AF44" s="28">
        <v>70480</v>
      </c>
      <c r="AG44" s="28">
        <v>159277</v>
      </c>
      <c r="AH44" s="28">
        <v>20743</v>
      </c>
      <c r="AI44" s="28">
        <v>146648</v>
      </c>
      <c r="AJ44" s="33"/>
      <c r="AK44" s="3">
        <v>31</v>
      </c>
      <c r="AL44" s="64"/>
    </row>
    <row r="45" spans="1:38" ht="15" customHeight="1">
      <c r="A45" s="1">
        <v>32</v>
      </c>
      <c r="B45" s="1" t="s">
        <v>24</v>
      </c>
      <c r="C45" s="25"/>
      <c r="D45" s="35">
        <v>1153613</v>
      </c>
      <c r="E45" s="28">
        <f t="shared" si="2"/>
        <v>1254568</v>
      </c>
      <c r="F45" s="70">
        <v>8.751201659481993</v>
      </c>
      <c r="G45" s="28">
        <v>26242</v>
      </c>
      <c r="H45" s="28">
        <v>2345</v>
      </c>
      <c r="I45" s="28">
        <v>74</v>
      </c>
      <c r="J45" s="28">
        <v>51</v>
      </c>
      <c r="K45" s="28">
        <v>85</v>
      </c>
      <c r="L45" s="28">
        <v>2695</v>
      </c>
      <c r="M45" s="63" t="s">
        <v>85</v>
      </c>
      <c r="N45" s="62" t="s">
        <v>85</v>
      </c>
      <c r="O45" s="28">
        <v>498</v>
      </c>
      <c r="P45" s="63" t="s">
        <v>85</v>
      </c>
      <c r="Q45" s="33"/>
      <c r="R45" s="3">
        <v>32</v>
      </c>
      <c r="S45" s="1">
        <v>32</v>
      </c>
      <c r="T45" s="1" t="s">
        <v>24</v>
      </c>
      <c r="U45" s="53"/>
      <c r="V45" s="28">
        <v>548873</v>
      </c>
      <c r="W45" s="63" t="s">
        <v>85</v>
      </c>
      <c r="X45" s="63">
        <v>2348</v>
      </c>
      <c r="Y45" s="28">
        <v>1245</v>
      </c>
      <c r="Z45" s="28">
        <v>332</v>
      </c>
      <c r="AA45" s="28">
        <v>109355</v>
      </c>
      <c r="AB45" s="62">
        <v>7528</v>
      </c>
      <c r="AC45" s="28">
        <v>385704</v>
      </c>
      <c r="AD45" s="28">
        <v>14542</v>
      </c>
      <c r="AE45" s="28">
        <v>166</v>
      </c>
      <c r="AF45" s="28">
        <v>12000</v>
      </c>
      <c r="AG45" s="28">
        <v>54104</v>
      </c>
      <c r="AH45" s="28">
        <v>18576</v>
      </c>
      <c r="AI45" s="28">
        <v>67805</v>
      </c>
      <c r="AJ45" s="33"/>
      <c r="AK45" s="3">
        <v>32</v>
      </c>
      <c r="AL45" s="64"/>
    </row>
    <row r="46" spans="1:38" ht="15" customHeight="1">
      <c r="A46" s="1">
        <v>33</v>
      </c>
      <c r="B46" s="1" t="s">
        <v>25</v>
      </c>
      <c r="C46" s="25"/>
      <c r="D46" s="35">
        <v>4365498</v>
      </c>
      <c r="E46" s="28">
        <f t="shared" si="2"/>
        <v>4312423</v>
      </c>
      <c r="F46" s="70">
        <v>-1.215783399740419</v>
      </c>
      <c r="G46" s="28">
        <v>162130</v>
      </c>
      <c r="H46" s="28">
        <v>16467</v>
      </c>
      <c r="I46" s="28">
        <v>365</v>
      </c>
      <c r="J46" s="28">
        <v>256</v>
      </c>
      <c r="K46" s="28">
        <v>420</v>
      </c>
      <c r="L46" s="28">
        <v>11300</v>
      </c>
      <c r="M46" s="63" t="s">
        <v>85</v>
      </c>
      <c r="N46" s="62" t="s">
        <v>85</v>
      </c>
      <c r="O46" s="28">
        <v>3393</v>
      </c>
      <c r="P46" s="63">
        <v>67</v>
      </c>
      <c r="Q46" s="33"/>
      <c r="R46" s="3">
        <v>33</v>
      </c>
      <c r="S46" s="1">
        <v>33</v>
      </c>
      <c r="T46" s="1" t="s">
        <v>25</v>
      </c>
      <c r="U46" s="53"/>
      <c r="V46" s="28">
        <v>1277962</v>
      </c>
      <c r="W46" s="63">
        <v>558</v>
      </c>
      <c r="X46" s="63">
        <v>8496</v>
      </c>
      <c r="Y46" s="28">
        <v>29397</v>
      </c>
      <c r="Z46" s="28">
        <v>88084</v>
      </c>
      <c r="AA46" s="28">
        <v>234464</v>
      </c>
      <c r="AB46" s="62" t="s">
        <v>85</v>
      </c>
      <c r="AC46" s="28">
        <v>1715388</v>
      </c>
      <c r="AD46" s="28">
        <v>4727</v>
      </c>
      <c r="AE46" s="28">
        <v>2730</v>
      </c>
      <c r="AF46" s="28">
        <v>27562</v>
      </c>
      <c r="AG46" s="28">
        <v>233608</v>
      </c>
      <c r="AH46" s="28">
        <v>14553</v>
      </c>
      <c r="AI46" s="28">
        <v>480496</v>
      </c>
      <c r="AJ46" s="33"/>
      <c r="AK46" s="3">
        <v>33</v>
      </c>
      <c r="AL46" s="64"/>
    </row>
    <row r="47" spans="1:38" ht="15" customHeight="1">
      <c r="A47" s="1">
        <v>34</v>
      </c>
      <c r="B47" s="1" t="s">
        <v>43</v>
      </c>
      <c r="C47" s="25"/>
      <c r="D47" s="35">
        <v>3590203</v>
      </c>
      <c r="E47" s="28">
        <f t="shared" si="2"/>
        <v>3125355</v>
      </c>
      <c r="F47" s="70">
        <v>-12.947680117252423</v>
      </c>
      <c r="G47" s="28">
        <v>105779</v>
      </c>
      <c r="H47" s="28">
        <v>11938</v>
      </c>
      <c r="I47" s="28">
        <v>183</v>
      </c>
      <c r="J47" s="28">
        <v>128</v>
      </c>
      <c r="K47" s="28">
        <v>210</v>
      </c>
      <c r="L47" s="28">
        <v>5191</v>
      </c>
      <c r="M47" s="63" t="s">
        <v>85</v>
      </c>
      <c r="N47" s="62" t="s">
        <v>85</v>
      </c>
      <c r="O47" s="28">
        <v>2495</v>
      </c>
      <c r="P47" s="63">
        <v>15</v>
      </c>
      <c r="Q47" s="33"/>
      <c r="R47" s="3">
        <v>34</v>
      </c>
      <c r="S47" s="1">
        <v>34</v>
      </c>
      <c r="T47" s="1" t="s">
        <v>43</v>
      </c>
      <c r="U47" s="53"/>
      <c r="V47" s="28">
        <v>911132</v>
      </c>
      <c r="W47" s="63" t="s">
        <v>85</v>
      </c>
      <c r="X47" s="63">
        <v>3893</v>
      </c>
      <c r="Y47" s="28">
        <v>18541</v>
      </c>
      <c r="Z47" s="28">
        <v>139424</v>
      </c>
      <c r="AA47" s="28">
        <v>378494</v>
      </c>
      <c r="AB47" s="62" t="s">
        <v>85</v>
      </c>
      <c r="AC47" s="28">
        <v>958075</v>
      </c>
      <c r="AD47" s="28">
        <v>4299</v>
      </c>
      <c r="AE47" s="28">
        <v>550</v>
      </c>
      <c r="AF47" s="28">
        <v>20935</v>
      </c>
      <c r="AG47" s="28">
        <v>247270</v>
      </c>
      <c r="AH47" s="28">
        <v>23949</v>
      </c>
      <c r="AI47" s="28">
        <v>292854</v>
      </c>
      <c r="AJ47" s="33"/>
      <c r="AK47" s="3">
        <v>34</v>
      </c>
      <c r="AL47" s="64"/>
    </row>
    <row r="48" spans="1:38" ht="15" customHeight="1">
      <c r="A48" s="1">
        <v>35</v>
      </c>
      <c r="B48" s="1" t="s">
        <v>26</v>
      </c>
      <c r="C48" s="25"/>
      <c r="D48" s="35">
        <v>2463020</v>
      </c>
      <c r="E48" s="28">
        <f t="shared" si="2"/>
        <v>3236139</v>
      </c>
      <c r="F48" s="70">
        <v>31.389067080251074</v>
      </c>
      <c r="G48" s="28">
        <v>78005</v>
      </c>
      <c r="H48" s="28">
        <v>19950</v>
      </c>
      <c r="I48" s="28">
        <v>176</v>
      </c>
      <c r="J48" s="28">
        <v>125</v>
      </c>
      <c r="K48" s="28">
        <v>206</v>
      </c>
      <c r="L48" s="28">
        <v>9725</v>
      </c>
      <c r="M48" s="63" t="s">
        <v>85</v>
      </c>
      <c r="N48" s="62" t="s">
        <v>85</v>
      </c>
      <c r="O48" s="28">
        <v>4229</v>
      </c>
      <c r="P48" s="63" t="s">
        <v>85</v>
      </c>
      <c r="Q48" s="33"/>
      <c r="R48" s="3">
        <v>35</v>
      </c>
      <c r="S48" s="1">
        <v>35</v>
      </c>
      <c r="T48" s="1" t="s">
        <v>26</v>
      </c>
      <c r="U48" s="53"/>
      <c r="V48" s="28">
        <v>1239572</v>
      </c>
      <c r="W48" s="63">
        <v>587</v>
      </c>
      <c r="X48" s="63">
        <v>39160</v>
      </c>
      <c r="Y48" s="28">
        <v>35766</v>
      </c>
      <c r="Z48" s="28">
        <v>1277</v>
      </c>
      <c r="AA48" s="28">
        <v>365418</v>
      </c>
      <c r="AB48" s="62" t="s">
        <v>85</v>
      </c>
      <c r="AC48" s="28">
        <v>849303</v>
      </c>
      <c r="AD48" s="28">
        <v>161050</v>
      </c>
      <c r="AE48" s="28">
        <v>7063</v>
      </c>
      <c r="AF48" s="28">
        <v>67100</v>
      </c>
      <c r="AG48" s="28">
        <v>116841</v>
      </c>
      <c r="AH48" s="28">
        <v>22647</v>
      </c>
      <c r="AI48" s="28">
        <v>217939</v>
      </c>
      <c r="AJ48" s="33"/>
      <c r="AK48" s="3">
        <v>35</v>
      </c>
      <c r="AL48" s="64"/>
    </row>
    <row r="49" spans="1:38" ht="15" customHeight="1">
      <c r="A49" s="1">
        <v>36</v>
      </c>
      <c r="B49" s="1" t="s">
        <v>27</v>
      </c>
      <c r="C49" s="25"/>
      <c r="D49" s="35">
        <v>2888385</v>
      </c>
      <c r="E49" s="28">
        <f t="shared" si="2"/>
        <v>4775416</v>
      </c>
      <c r="F49" s="70">
        <v>65.3316992021493</v>
      </c>
      <c r="G49" s="28">
        <v>104638</v>
      </c>
      <c r="H49" s="28">
        <v>19730</v>
      </c>
      <c r="I49" s="28">
        <v>236</v>
      </c>
      <c r="J49" s="28">
        <v>164</v>
      </c>
      <c r="K49" s="28">
        <v>269</v>
      </c>
      <c r="L49" s="28">
        <v>11533</v>
      </c>
      <c r="M49" s="63" t="s">
        <v>85</v>
      </c>
      <c r="N49" s="62" t="s">
        <v>85</v>
      </c>
      <c r="O49" s="28">
        <v>4189</v>
      </c>
      <c r="P49" s="63">
        <v>23</v>
      </c>
      <c r="Q49" s="33"/>
      <c r="R49" s="3">
        <v>36</v>
      </c>
      <c r="S49" s="1">
        <v>36</v>
      </c>
      <c r="T49" s="1" t="s">
        <v>27</v>
      </c>
      <c r="U49" s="53"/>
      <c r="V49" s="28">
        <v>1172582</v>
      </c>
      <c r="W49" s="63">
        <v>937</v>
      </c>
      <c r="X49" s="63">
        <v>10595</v>
      </c>
      <c r="Y49" s="28">
        <v>24757</v>
      </c>
      <c r="Z49" s="28">
        <v>1278</v>
      </c>
      <c r="AA49" s="28">
        <v>2071042</v>
      </c>
      <c r="AB49" s="62" t="s">
        <v>85</v>
      </c>
      <c r="AC49" s="28">
        <v>723707</v>
      </c>
      <c r="AD49" s="28">
        <v>2864</v>
      </c>
      <c r="AE49" s="28">
        <v>5361</v>
      </c>
      <c r="AF49" s="28">
        <v>107610</v>
      </c>
      <c r="AG49" s="28">
        <v>164550</v>
      </c>
      <c r="AH49" s="28">
        <v>114875</v>
      </c>
      <c r="AI49" s="28">
        <v>234476</v>
      </c>
      <c r="AJ49" s="33"/>
      <c r="AK49" s="3">
        <v>36</v>
      </c>
      <c r="AL49" s="64"/>
    </row>
    <row r="50" spans="1:38" ht="15" customHeight="1">
      <c r="A50" s="1">
        <v>37</v>
      </c>
      <c r="B50" s="1" t="s">
        <v>31</v>
      </c>
      <c r="C50" s="25"/>
      <c r="D50" s="35">
        <v>7502998</v>
      </c>
      <c r="E50" s="28">
        <f t="shared" si="2"/>
        <v>8275723</v>
      </c>
      <c r="F50" s="70">
        <v>10.298883193091616</v>
      </c>
      <c r="G50" s="28">
        <v>631952</v>
      </c>
      <c r="H50" s="28">
        <v>55875</v>
      </c>
      <c r="I50" s="28">
        <v>1344</v>
      </c>
      <c r="J50" s="28">
        <v>954</v>
      </c>
      <c r="K50" s="28">
        <v>1564</v>
      </c>
      <c r="L50" s="28">
        <v>62055</v>
      </c>
      <c r="M50" s="63" t="s">
        <v>85</v>
      </c>
      <c r="N50" s="62" t="s">
        <v>85</v>
      </c>
      <c r="O50" s="28">
        <v>11275</v>
      </c>
      <c r="P50" s="63">
        <v>1059</v>
      </c>
      <c r="Q50" s="33"/>
      <c r="R50" s="3">
        <v>37</v>
      </c>
      <c r="S50" s="1">
        <v>37</v>
      </c>
      <c r="T50" s="1" t="s">
        <v>31</v>
      </c>
      <c r="U50" s="53"/>
      <c r="V50" s="28">
        <v>3658509</v>
      </c>
      <c r="W50" s="63">
        <v>1274</v>
      </c>
      <c r="X50" s="63">
        <v>121348</v>
      </c>
      <c r="Y50" s="28">
        <v>77033</v>
      </c>
      <c r="Z50" s="28">
        <v>11834</v>
      </c>
      <c r="AA50" s="28">
        <v>694872</v>
      </c>
      <c r="AB50" s="62">
        <v>18534</v>
      </c>
      <c r="AC50" s="28">
        <v>1883963</v>
      </c>
      <c r="AD50" s="28">
        <v>58401</v>
      </c>
      <c r="AE50" s="28">
        <v>13485</v>
      </c>
      <c r="AF50" s="28">
        <v>37429</v>
      </c>
      <c r="AG50" s="28">
        <v>257430</v>
      </c>
      <c r="AH50" s="28">
        <v>60726</v>
      </c>
      <c r="AI50" s="28">
        <v>614807</v>
      </c>
      <c r="AJ50" s="33"/>
      <c r="AK50" s="3">
        <v>37</v>
      </c>
      <c r="AL50" s="64"/>
    </row>
    <row r="51" spans="1:38" ht="15" customHeight="1">
      <c r="A51" s="1">
        <v>38</v>
      </c>
      <c r="B51" s="1" t="s">
        <v>36</v>
      </c>
      <c r="C51" s="25"/>
      <c r="D51" s="35">
        <v>11678524</v>
      </c>
      <c r="E51" s="28">
        <f t="shared" si="2"/>
        <v>12840358</v>
      </c>
      <c r="F51" s="70">
        <v>9.94846609040663</v>
      </c>
      <c r="G51" s="28">
        <v>2008705</v>
      </c>
      <c r="H51" s="28">
        <v>89375</v>
      </c>
      <c r="I51" s="28">
        <v>4219</v>
      </c>
      <c r="J51" s="28">
        <v>3026</v>
      </c>
      <c r="K51" s="28">
        <v>4987</v>
      </c>
      <c r="L51" s="28">
        <v>159332</v>
      </c>
      <c r="M51" s="63">
        <v>69708</v>
      </c>
      <c r="N51" s="62" t="s">
        <v>85</v>
      </c>
      <c r="O51" s="28">
        <v>19006</v>
      </c>
      <c r="P51" s="63">
        <v>8584</v>
      </c>
      <c r="Q51" s="33"/>
      <c r="R51" s="3">
        <v>38</v>
      </c>
      <c r="S51" s="1">
        <v>38</v>
      </c>
      <c r="T51" s="1" t="s">
        <v>36</v>
      </c>
      <c r="U51" s="53"/>
      <c r="V51" s="28">
        <v>3813006</v>
      </c>
      <c r="W51" s="63">
        <v>2801</v>
      </c>
      <c r="X51" s="63">
        <v>392082</v>
      </c>
      <c r="Y51" s="28">
        <v>73957</v>
      </c>
      <c r="Z51" s="28">
        <v>20727</v>
      </c>
      <c r="AA51" s="28">
        <v>1323369</v>
      </c>
      <c r="AB51" s="62">
        <v>10238</v>
      </c>
      <c r="AC51" s="28">
        <v>1831543</v>
      </c>
      <c r="AD51" s="28">
        <v>14206</v>
      </c>
      <c r="AE51" s="28">
        <v>6301</v>
      </c>
      <c r="AF51" s="28">
        <v>730893</v>
      </c>
      <c r="AG51" s="28">
        <v>691685</v>
      </c>
      <c r="AH51" s="28">
        <v>227630</v>
      </c>
      <c r="AI51" s="28">
        <v>1334978</v>
      </c>
      <c r="AJ51" s="33"/>
      <c r="AK51" s="3">
        <v>38</v>
      </c>
      <c r="AL51" s="64"/>
    </row>
    <row r="52" spans="1:38" ht="15" customHeight="1">
      <c r="A52" s="1">
        <v>39</v>
      </c>
      <c r="B52" s="1" t="s">
        <v>28</v>
      </c>
      <c r="C52" s="25"/>
      <c r="D52" s="35">
        <v>2531591</v>
      </c>
      <c r="E52" s="28">
        <f t="shared" si="2"/>
        <v>2798645</v>
      </c>
      <c r="F52" s="70">
        <v>10.548860380685506</v>
      </c>
      <c r="G52" s="28">
        <v>97655</v>
      </c>
      <c r="H52" s="28">
        <v>30893</v>
      </c>
      <c r="I52" s="28">
        <v>142</v>
      </c>
      <c r="J52" s="28">
        <v>98</v>
      </c>
      <c r="K52" s="28">
        <v>163</v>
      </c>
      <c r="L52" s="28">
        <v>7583</v>
      </c>
      <c r="M52" s="63" t="s">
        <v>85</v>
      </c>
      <c r="N52" s="62" t="s">
        <v>85</v>
      </c>
      <c r="O52" s="28">
        <v>6538</v>
      </c>
      <c r="P52" s="63">
        <v>42</v>
      </c>
      <c r="Q52" s="33"/>
      <c r="R52" s="3">
        <v>39</v>
      </c>
      <c r="S52" s="1">
        <v>39</v>
      </c>
      <c r="T52" s="1" t="s">
        <v>28</v>
      </c>
      <c r="U52" s="53"/>
      <c r="V52" s="28">
        <v>1169697</v>
      </c>
      <c r="W52" s="63" t="s">
        <v>85</v>
      </c>
      <c r="X52" s="63">
        <v>7525</v>
      </c>
      <c r="Y52" s="28">
        <v>43086</v>
      </c>
      <c r="Z52" s="28">
        <v>1006</v>
      </c>
      <c r="AA52" s="28">
        <v>44609</v>
      </c>
      <c r="AB52" s="62" t="s">
        <v>85</v>
      </c>
      <c r="AC52" s="28">
        <v>720348</v>
      </c>
      <c r="AD52" s="28">
        <v>132</v>
      </c>
      <c r="AE52" s="28">
        <v>5370</v>
      </c>
      <c r="AF52" s="28">
        <v>275594</v>
      </c>
      <c r="AG52" s="28">
        <v>270128</v>
      </c>
      <c r="AH52" s="28">
        <v>38561</v>
      </c>
      <c r="AI52" s="28">
        <v>79475</v>
      </c>
      <c r="AJ52" s="33"/>
      <c r="AK52" s="3">
        <v>39</v>
      </c>
      <c r="AL52" s="64"/>
    </row>
    <row r="53" spans="1:38" ht="15" customHeight="1">
      <c r="A53" s="1">
        <v>40</v>
      </c>
      <c r="B53" s="1" t="s">
        <v>29</v>
      </c>
      <c r="C53" s="25"/>
      <c r="D53" s="35">
        <v>6565009</v>
      </c>
      <c r="E53" s="28">
        <f t="shared" si="2"/>
        <v>9048788</v>
      </c>
      <c r="F53" s="70">
        <v>37.83359626772789</v>
      </c>
      <c r="G53" s="28">
        <v>455541</v>
      </c>
      <c r="H53" s="28">
        <v>33257</v>
      </c>
      <c r="I53" s="28">
        <v>735</v>
      </c>
      <c r="J53" s="28">
        <v>518</v>
      </c>
      <c r="K53" s="28">
        <v>846</v>
      </c>
      <c r="L53" s="28">
        <v>38292</v>
      </c>
      <c r="M53" s="63">
        <v>9720</v>
      </c>
      <c r="N53" s="62" t="s">
        <v>85</v>
      </c>
      <c r="O53" s="28">
        <v>7067</v>
      </c>
      <c r="P53" s="63">
        <v>285</v>
      </c>
      <c r="Q53" s="33"/>
      <c r="R53" s="3">
        <v>40</v>
      </c>
      <c r="S53" s="1">
        <v>40</v>
      </c>
      <c r="T53" s="1" t="s">
        <v>29</v>
      </c>
      <c r="U53" s="53"/>
      <c r="V53" s="28">
        <v>2643544</v>
      </c>
      <c r="W53" s="63">
        <v>683</v>
      </c>
      <c r="X53" s="63">
        <v>1987</v>
      </c>
      <c r="Y53" s="28">
        <v>52961</v>
      </c>
      <c r="Z53" s="28">
        <v>4374</v>
      </c>
      <c r="AA53" s="28">
        <v>690092</v>
      </c>
      <c r="AB53" s="62" t="s">
        <v>85</v>
      </c>
      <c r="AC53" s="28">
        <v>3576812</v>
      </c>
      <c r="AD53" s="28">
        <v>34946</v>
      </c>
      <c r="AE53" s="28">
        <v>8500</v>
      </c>
      <c r="AF53" s="28">
        <v>45521</v>
      </c>
      <c r="AG53" s="28">
        <v>587213</v>
      </c>
      <c r="AH53" s="28">
        <v>77199</v>
      </c>
      <c r="AI53" s="28">
        <v>778695</v>
      </c>
      <c r="AJ53" s="33"/>
      <c r="AK53" s="3">
        <v>40</v>
      </c>
      <c r="AL53" s="64"/>
    </row>
    <row r="54" spans="1:38" ht="15" customHeight="1">
      <c r="A54" s="1">
        <v>41</v>
      </c>
      <c r="B54" s="1" t="s">
        <v>30</v>
      </c>
      <c r="C54" s="25"/>
      <c r="D54" s="35">
        <v>2766262</v>
      </c>
      <c r="E54" s="28">
        <f t="shared" si="2"/>
        <v>3504541</v>
      </c>
      <c r="F54" s="70">
        <v>26.68868675490608</v>
      </c>
      <c r="G54" s="28">
        <v>146389</v>
      </c>
      <c r="H54" s="28">
        <v>32416</v>
      </c>
      <c r="I54" s="28">
        <v>278</v>
      </c>
      <c r="J54" s="28">
        <v>197</v>
      </c>
      <c r="K54" s="28">
        <v>323</v>
      </c>
      <c r="L54" s="28">
        <v>14335</v>
      </c>
      <c r="M54" s="63" t="s">
        <v>85</v>
      </c>
      <c r="N54" s="62" t="s">
        <v>85</v>
      </c>
      <c r="O54" s="28">
        <v>6688</v>
      </c>
      <c r="P54" s="63">
        <v>152</v>
      </c>
      <c r="Q54" s="33"/>
      <c r="R54" s="3">
        <v>41</v>
      </c>
      <c r="S54" s="1">
        <v>41</v>
      </c>
      <c r="T54" s="1" t="s">
        <v>30</v>
      </c>
      <c r="U54" s="53"/>
      <c r="V54" s="28">
        <v>1272029</v>
      </c>
      <c r="W54" s="63" t="s">
        <v>85</v>
      </c>
      <c r="X54" s="63">
        <v>3057</v>
      </c>
      <c r="Y54" s="28">
        <v>36578</v>
      </c>
      <c r="Z54" s="28">
        <v>1595</v>
      </c>
      <c r="AA54" s="28">
        <v>118333</v>
      </c>
      <c r="AB54" s="62" t="s">
        <v>85</v>
      </c>
      <c r="AC54" s="28">
        <v>970877</v>
      </c>
      <c r="AD54" s="28">
        <v>214041</v>
      </c>
      <c r="AE54" s="28">
        <v>3472</v>
      </c>
      <c r="AF54" s="28">
        <v>120500</v>
      </c>
      <c r="AG54" s="28">
        <v>341177</v>
      </c>
      <c r="AH54" s="28">
        <v>36559</v>
      </c>
      <c r="AI54" s="28">
        <v>185545</v>
      </c>
      <c r="AJ54" s="33"/>
      <c r="AK54" s="3">
        <v>41</v>
      </c>
      <c r="AL54" s="64"/>
    </row>
    <row r="55" spans="1:37" ht="4.5" customHeight="1" thickBot="1">
      <c r="A55" s="26"/>
      <c r="B55" s="26"/>
      <c r="C55" s="26"/>
      <c r="D55" s="30"/>
      <c r="E55" s="31"/>
      <c r="F55" s="32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4"/>
      <c r="R55" s="27"/>
      <c r="S55" s="26"/>
      <c r="T55" s="26"/>
      <c r="U55" s="54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4"/>
      <c r="AK55" s="27"/>
    </row>
    <row r="56" spans="1:36" ht="4.5" customHeight="1">
      <c r="A56" s="16"/>
      <c r="B56" s="16"/>
      <c r="C56" s="16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38" ht="10.5">
      <c r="A57" s="39" t="s">
        <v>58</v>
      </c>
      <c r="C57" s="16"/>
      <c r="D57" s="37"/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S57" s="39" t="s">
        <v>58</v>
      </c>
      <c r="T57" s="6"/>
      <c r="W57" s="37"/>
      <c r="X57" s="37"/>
      <c r="Y57" s="37"/>
      <c r="Z57" s="37"/>
      <c r="AB57" s="37"/>
      <c r="AC57" s="37"/>
      <c r="AD57" s="37"/>
      <c r="AE57" s="37"/>
      <c r="AF57" s="37"/>
      <c r="AG57" s="37"/>
      <c r="AH57" s="37"/>
      <c r="AI57" s="37"/>
      <c r="AJ57" s="37"/>
      <c r="AL57" s="64"/>
    </row>
    <row r="58" spans="1:38" ht="10.5">
      <c r="A58" s="39" t="s">
        <v>57</v>
      </c>
      <c r="R58" s="6"/>
      <c r="S58" s="39" t="s">
        <v>57</v>
      </c>
      <c r="T58" s="6"/>
      <c r="U58" s="6"/>
      <c r="V58" s="6"/>
      <c r="W58" s="16"/>
      <c r="X58" s="16"/>
      <c r="Y58" s="16"/>
      <c r="Z58" s="16"/>
      <c r="AB58" s="59"/>
      <c r="AF58" s="16"/>
      <c r="AG58" s="16"/>
      <c r="AH58" s="16"/>
      <c r="AI58" s="16"/>
      <c r="AJ58" s="16"/>
      <c r="AL58" s="64"/>
    </row>
    <row r="60" spans="7:35" ht="10.5">
      <c r="G60" s="65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</row>
    <row r="61" spans="4:36" ht="10.5">
      <c r="D61" s="28"/>
      <c r="E61" s="28"/>
      <c r="F61" s="16"/>
      <c r="G61" s="69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4:36" ht="12">
      <c r="D62" s="28"/>
      <c r="E62" s="28"/>
      <c r="F62" s="68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4:8" ht="10.5">
      <c r="D63" s="28"/>
      <c r="E63" s="28"/>
      <c r="F63" s="60"/>
      <c r="G63" s="69"/>
      <c r="H63" s="65"/>
    </row>
    <row r="64" spans="4:8" ht="10.5">
      <c r="D64" s="28"/>
      <c r="E64" s="28"/>
      <c r="F64" s="60"/>
      <c r="G64" s="66"/>
      <c r="H64" s="65"/>
    </row>
    <row r="65" spans="4:8" ht="10.5">
      <c r="D65" s="28"/>
      <c r="E65" s="28"/>
      <c r="F65" s="60"/>
      <c r="G65" s="66"/>
      <c r="H65" s="65"/>
    </row>
    <row r="66" spans="4:8" ht="10.5">
      <c r="D66" s="28"/>
      <c r="E66" s="28"/>
      <c r="F66" s="36"/>
      <c r="G66" s="66"/>
      <c r="H66" s="65"/>
    </row>
    <row r="67" spans="4:8" ht="10.5">
      <c r="D67" s="28"/>
      <c r="E67" s="28"/>
      <c r="F67" s="36"/>
      <c r="G67" s="66"/>
      <c r="H67" s="65"/>
    </row>
    <row r="68" spans="4:8" ht="10.5">
      <c r="D68" s="28"/>
      <c r="E68" s="28"/>
      <c r="F68" s="36"/>
      <c r="G68" s="66"/>
      <c r="H68" s="65"/>
    </row>
    <row r="69" spans="4:8" ht="10.5">
      <c r="D69" s="28"/>
      <c r="E69" s="28"/>
      <c r="F69" s="36"/>
      <c r="G69" s="66"/>
      <c r="H69" s="65"/>
    </row>
    <row r="70" spans="4:8" ht="10.5">
      <c r="D70" s="28"/>
      <c r="E70" s="28"/>
      <c r="F70" s="36"/>
      <c r="G70" s="66"/>
      <c r="H70" s="65"/>
    </row>
    <row r="71" spans="4:8" ht="10.5">
      <c r="D71" s="28"/>
      <c r="E71" s="28"/>
      <c r="F71" s="36"/>
      <c r="G71" s="66"/>
      <c r="H71" s="65"/>
    </row>
    <row r="72" spans="4:8" ht="10.5">
      <c r="D72" s="28"/>
      <c r="E72" s="28"/>
      <c r="F72" s="36"/>
      <c r="G72" s="66"/>
      <c r="H72" s="65"/>
    </row>
    <row r="73" spans="4:8" ht="10.5">
      <c r="D73" s="28"/>
      <c r="E73" s="28"/>
      <c r="F73" s="36"/>
      <c r="G73" s="66"/>
      <c r="H73" s="65"/>
    </row>
    <row r="74" spans="4:8" ht="10.5">
      <c r="D74" s="28"/>
      <c r="E74" s="28"/>
      <c r="F74" s="36"/>
      <c r="G74" s="66"/>
      <c r="H74" s="65"/>
    </row>
    <row r="75" spans="4:8" ht="10.5">
      <c r="D75" s="28"/>
      <c r="E75" s="28"/>
      <c r="F75" s="36"/>
      <c r="G75" s="66"/>
      <c r="H75" s="65"/>
    </row>
    <row r="76" spans="4:8" ht="10.5">
      <c r="D76" s="28"/>
      <c r="E76" s="28"/>
      <c r="F76" s="36"/>
      <c r="G76" s="66"/>
      <c r="H76" s="65"/>
    </row>
    <row r="77" spans="4:8" ht="10.5">
      <c r="D77" s="28"/>
      <c r="E77" s="28"/>
      <c r="F77" s="36"/>
      <c r="G77" s="66"/>
      <c r="H77" s="65"/>
    </row>
    <row r="78" spans="4:8" ht="10.5">
      <c r="D78" s="28"/>
      <c r="E78" s="28"/>
      <c r="F78" s="36"/>
      <c r="G78" s="66"/>
      <c r="H78" s="65"/>
    </row>
    <row r="79" spans="4:8" ht="10.5">
      <c r="D79" s="28"/>
      <c r="E79" s="28"/>
      <c r="F79" s="36"/>
      <c r="G79" s="66"/>
      <c r="H79" s="65"/>
    </row>
    <row r="80" spans="4:8" ht="10.5">
      <c r="D80" s="28"/>
      <c r="E80" s="28"/>
      <c r="F80" s="36"/>
      <c r="G80" s="66"/>
      <c r="H80" s="65"/>
    </row>
    <row r="81" spans="4:8" ht="10.5">
      <c r="D81" s="28"/>
      <c r="E81" s="28"/>
      <c r="F81" s="36"/>
      <c r="G81" s="66"/>
      <c r="H81" s="65"/>
    </row>
    <row r="82" spans="4:8" ht="10.5">
      <c r="D82" s="28"/>
      <c r="E82" s="28"/>
      <c r="F82" s="36"/>
      <c r="G82" s="66"/>
      <c r="H82" s="65"/>
    </row>
    <row r="83" spans="4:8" ht="10.5">
      <c r="D83" s="28"/>
      <c r="E83" s="28"/>
      <c r="F83" s="36"/>
      <c r="G83" s="66"/>
      <c r="H83" s="65"/>
    </row>
    <row r="84" spans="4:8" ht="10.5">
      <c r="D84" s="28"/>
      <c r="E84" s="28"/>
      <c r="F84" s="36"/>
      <c r="G84" s="66"/>
      <c r="H84" s="65"/>
    </row>
    <row r="85" spans="4:8" ht="10.5">
      <c r="D85" s="28"/>
      <c r="E85" s="28"/>
      <c r="F85" s="36"/>
      <c r="G85" s="66"/>
      <c r="H85" s="65"/>
    </row>
    <row r="86" spans="4:8" ht="10.5">
      <c r="D86" s="28"/>
      <c r="E86" s="28"/>
      <c r="F86" s="36"/>
      <c r="G86" s="66"/>
      <c r="H86" s="65"/>
    </row>
    <row r="87" spans="4:8" ht="10.5">
      <c r="D87" s="28"/>
      <c r="E87" s="28"/>
      <c r="F87" s="36"/>
      <c r="G87" s="66"/>
      <c r="H87" s="65"/>
    </row>
    <row r="88" spans="4:8" ht="10.5">
      <c r="D88" s="28"/>
      <c r="E88" s="28"/>
      <c r="F88" s="36"/>
      <c r="G88" s="66"/>
      <c r="H88" s="65"/>
    </row>
    <row r="89" spans="4:8" ht="10.5">
      <c r="D89" s="28"/>
      <c r="E89" s="28"/>
      <c r="F89" s="36"/>
      <c r="G89" s="66"/>
      <c r="H89" s="65"/>
    </row>
    <row r="90" spans="4:8" ht="10.5">
      <c r="D90" s="28"/>
      <c r="E90" s="28"/>
      <c r="F90" s="36"/>
      <c r="G90" s="66"/>
      <c r="H90" s="65"/>
    </row>
    <row r="91" spans="4:8" ht="10.5">
      <c r="D91" s="28"/>
      <c r="E91" s="28"/>
      <c r="F91" s="36"/>
      <c r="G91" s="66"/>
      <c r="H91" s="65"/>
    </row>
    <row r="92" spans="4:8" ht="10.5">
      <c r="D92" s="28"/>
      <c r="E92" s="28"/>
      <c r="F92" s="36"/>
      <c r="G92" s="66"/>
      <c r="H92" s="65"/>
    </row>
    <row r="93" spans="4:8" ht="10.5">
      <c r="D93" s="28"/>
      <c r="E93" s="28"/>
      <c r="F93" s="36"/>
      <c r="G93" s="66"/>
      <c r="H93" s="65"/>
    </row>
    <row r="94" spans="4:8" ht="10.5">
      <c r="D94" s="28"/>
      <c r="E94" s="28"/>
      <c r="F94" s="36"/>
      <c r="G94" s="66"/>
      <c r="H94" s="65"/>
    </row>
    <row r="95" spans="4:8" ht="10.5">
      <c r="D95" s="28"/>
      <c r="E95" s="28"/>
      <c r="F95" s="36"/>
      <c r="G95" s="66"/>
      <c r="H95" s="65"/>
    </row>
    <row r="96" spans="4:8" ht="10.5">
      <c r="D96" s="28"/>
      <c r="E96" s="28"/>
      <c r="F96" s="36"/>
      <c r="G96" s="66"/>
      <c r="H96" s="65"/>
    </row>
    <row r="97" spans="4:8" ht="10.5">
      <c r="D97" s="28"/>
      <c r="E97" s="28"/>
      <c r="F97" s="36"/>
      <c r="G97" s="66"/>
      <c r="H97" s="65"/>
    </row>
    <row r="98" spans="4:8" ht="10.5">
      <c r="D98" s="28"/>
      <c r="E98" s="28"/>
      <c r="F98" s="36"/>
      <c r="G98" s="66"/>
      <c r="H98" s="65"/>
    </row>
    <row r="99" spans="4:8" ht="10.5">
      <c r="D99" s="28"/>
      <c r="E99" s="28"/>
      <c r="F99" s="36"/>
      <c r="G99" s="66"/>
      <c r="H99" s="65"/>
    </row>
    <row r="100" spans="4:8" ht="10.5">
      <c r="D100" s="28"/>
      <c r="E100" s="28"/>
      <c r="F100" s="36"/>
      <c r="G100" s="66"/>
      <c r="H100" s="65"/>
    </row>
    <row r="101" spans="4:8" ht="10.5">
      <c r="D101" s="28"/>
      <c r="E101" s="28"/>
      <c r="F101" s="36"/>
      <c r="G101" s="66"/>
      <c r="H101" s="65"/>
    </row>
    <row r="102" spans="4:8" ht="10.5">
      <c r="D102" s="28"/>
      <c r="E102" s="28"/>
      <c r="F102" s="36"/>
      <c r="G102" s="66"/>
      <c r="H102" s="65"/>
    </row>
    <row r="103" spans="4:8" ht="10.5">
      <c r="D103" s="28"/>
      <c r="E103" s="28"/>
      <c r="F103" s="36"/>
      <c r="G103" s="66"/>
      <c r="H103" s="65"/>
    </row>
    <row r="104" spans="4:8" ht="10.5">
      <c r="D104" s="28"/>
      <c r="E104" s="28"/>
      <c r="F104" s="36"/>
      <c r="G104" s="66"/>
      <c r="H104" s="65"/>
    </row>
    <row r="105" spans="4:8" ht="10.5">
      <c r="D105" s="28"/>
      <c r="E105" s="28"/>
      <c r="F105" s="36"/>
      <c r="G105" s="66"/>
      <c r="H105" s="65"/>
    </row>
    <row r="106" spans="4:8" ht="10.5">
      <c r="D106" s="28"/>
      <c r="E106" s="28"/>
      <c r="F106" s="36"/>
      <c r="G106" s="66"/>
      <c r="H106" s="65"/>
    </row>
    <row r="107" ht="10.5">
      <c r="D107" s="16"/>
    </row>
    <row r="108" ht="10.5">
      <c r="D108" s="16"/>
    </row>
    <row r="109" ht="10.5">
      <c r="D109" s="16"/>
    </row>
    <row r="110" ht="10.5">
      <c r="D110" s="16"/>
    </row>
    <row r="111" ht="10.5">
      <c r="D111" s="16"/>
    </row>
    <row r="112" ht="10.5">
      <c r="D112" s="16"/>
    </row>
    <row r="113" ht="10.5">
      <c r="D113" s="16"/>
    </row>
    <row r="114" ht="10.5">
      <c r="D114" s="16"/>
    </row>
    <row r="115" ht="10.5">
      <c r="D115" s="16"/>
    </row>
    <row r="116" ht="10.5">
      <c r="D116" s="16"/>
    </row>
    <row r="117" ht="10.5">
      <c r="D117" s="16"/>
    </row>
    <row r="118" ht="10.5">
      <c r="D118" s="16"/>
    </row>
    <row r="119" ht="10.5">
      <c r="D119" s="16"/>
    </row>
    <row r="120" ht="10.5">
      <c r="D120" s="16"/>
    </row>
    <row r="121" ht="10.5">
      <c r="D121" s="16"/>
    </row>
    <row r="122" ht="10.5">
      <c r="D122" s="16"/>
    </row>
    <row r="123" ht="10.5">
      <c r="D123" s="16"/>
    </row>
    <row r="124" ht="10.5">
      <c r="D124" s="16"/>
    </row>
    <row r="125" ht="10.5">
      <c r="D125" s="16"/>
    </row>
    <row r="126" ht="10.5">
      <c r="D126" s="16"/>
    </row>
    <row r="127" ht="10.5">
      <c r="D127" s="16"/>
    </row>
    <row r="128" ht="10.5">
      <c r="D128" s="16"/>
    </row>
    <row r="129" ht="10.5">
      <c r="D129" s="16"/>
    </row>
    <row r="130" ht="10.5">
      <c r="D130" s="16"/>
    </row>
    <row r="131" ht="10.5">
      <c r="D131" s="16"/>
    </row>
    <row r="132" ht="10.5">
      <c r="D132" s="16"/>
    </row>
    <row r="133" ht="10.5">
      <c r="D133" s="16"/>
    </row>
    <row r="134" ht="10.5">
      <c r="D134" s="16"/>
    </row>
    <row r="135" ht="10.5">
      <c r="D135" s="16"/>
    </row>
    <row r="136" ht="10.5">
      <c r="D136" s="16"/>
    </row>
  </sheetData>
  <sheetProtection/>
  <mergeCells count="35">
    <mergeCell ref="Y5:Y7"/>
    <mergeCell ref="Z5:Z7"/>
    <mergeCell ref="AA5:AA7"/>
    <mergeCell ref="R5:R7"/>
    <mergeCell ref="S5:T7"/>
    <mergeCell ref="N5:N7"/>
    <mergeCell ref="O5:O7"/>
    <mergeCell ref="P5:P7"/>
    <mergeCell ref="V5:V7"/>
    <mergeCell ref="A5:B7"/>
    <mergeCell ref="G5:G7"/>
    <mergeCell ref="H5:H7"/>
    <mergeCell ref="E5:E7"/>
    <mergeCell ref="D5:D7"/>
    <mergeCell ref="J5:J7"/>
    <mergeCell ref="AD5:AD7"/>
    <mergeCell ref="AC1:AK1"/>
    <mergeCell ref="AE5:AE7"/>
    <mergeCell ref="AF5:AF7"/>
    <mergeCell ref="AG5:AG7"/>
    <mergeCell ref="AB5:AB7"/>
    <mergeCell ref="AK5:AK7"/>
    <mergeCell ref="AC5:AC7"/>
    <mergeCell ref="AH5:AH7"/>
    <mergeCell ref="AI5:AI7"/>
    <mergeCell ref="A4:B4"/>
    <mergeCell ref="M5:M7"/>
    <mergeCell ref="K5:K7"/>
    <mergeCell ref="W5:W7"/>
    <mergeCell ref="X5:X7"/>
    <mergeCell ref="A1:I1"/>
    <mergeCell ref="J1:R1"/>
    <mergeCell ref="S1:AB1"/>
    <mergeCell ref="I5:I7"/>
    <mergeCell ref="L5:L7"/>
  </mergeCells>
  <conditionalFormatting sqref="N12:N54 D24:D54 D14:E14 D10:E10 G14:M54 N9 O14:Q54 V14:AJ24 G10:Q10 V25:AG54 AI25:AJ54 D15:D21 V10:AJ10">
    <cfRule type="cellIs" priority="7" dxfId="7" operator="lessThan" stopIfTrue="1">
      <formula>0</formula>
    </cfRule>
  </conditionalFormatting>
  <conditionalFormatting sqref="D76:E106 D66:E73 D62:E62">
    <cfRule type="cellIs" priority="6" dxfId="7" operator="lessThan" stopIfTrue="1">
      <formula>0</formula>
    </cfRule>
  </conditionalFormatting>
  <conditionalFormatting sqref="AH25:AH54">
    <cfRule type="cellIs" priority="5" dxfId="7" operator="lessThan" stopIfTrue="1">
      <formula>0</formula>
    </cfRule>
  </conditionalFormatting>
  <conditionalFormatting sqref="E15:E54">
    <cfRule type="cellIs" priority="4" dxfId="7" operator="lessThan" stopIfTrue="1">
      <formula>0</formula>
    </cfRule>
  </conditionalFormatting>
  <conditionalFormatting sqref="E12">
    <cfRule type="cellIs" priority="3" dxfId="7" operator="lessThan" stopIfTrue="1">
      <formula>0</formula>
    </cfRule>
  </conditionalFormatting>
  <conditionalFormatting sqref="E13">
    <cfRule type="cellIs" priority="2" dxfId="7" operator="lessThan" stopIfTrue="1">
      <formula>0</formula>
    </cfRule>
  </conditionalFormatting>
  <conditionalFormatting sqref="N11">
    <cfRule type="cellIs" priority="1" dxfId="7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  <colBreaks count="3" manualBreakCount="3">
    <brk id="9" max="65535" man="1"/>
    <brk id="18" max="65535" man="1"/>
    <brk id="2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沖縄県企画開発部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2015-11-20T01:58:07Z</cp:lastPrinted>
  <dcterms:created xsi:type="dcterms:W3CDTF">2003-03-20T05:30:22Z</dcterms:created>
  <dcterms:modified xsi:type="dcterms:W3CDTF">2016-06-17T05:29:01Z</dcterms:modified>
  <cp:category/>
  <cp:version/>
  <cp:contentType/>
  <cp:contentStatus/>
</cp:coreProperties>
</file>