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110" windowWidth="19320" windowHeight="4110" tabRatio="550" activeTab="0"/>
  </bookViews>
  <sheets>
    <sheet name="17.大型小売" sheetId="1" r:id="rId1"/>
    <sheet name="18.倒産" sheetId="2" r:id="rId2"/>
    <sheet name="19.観光入域客" sheetId="3" r:id="rId3"/>
  </sheets>
  <externalReferences>
    <externalReference r:id="rId6"/>
    <externalReference r:id="rId7"/>
  </externalReferences>
  <definedNames>
    <definedName name="_1G1_">#REF!</definedName>
    <definedName name="_2G2_">#REF!</definedName>
    <definedName name="_3G3_">#REF!</definedName>
    <definedName name="atesaki">'[1]その他'!#REF!</definedName>
    <definedName name="g">#REF!</definedName>
    <definedName name="MACRO">#REF!</definedName>
    <definedName name="p">'[2]H13～H17'!$A$1:$U$18</definedName>
    <definedName name="PRINT">#REF!</definedName>
    <definedName name="_xlnm.Print_Area" localSheetId="0">'17.大型小売'!$A$1:$N$40</definedName>
    <definedName name="_xlnm.Print_Area" localSheetId="1">'18.倒産'!$A$1:$P$30</definedName>
    <definedName name="_xlnm.Print_Area" localSheetId="2">'19.観光入域客'!$A$1:$M$30</definedName>
    <definedName name="prntg3">#REF!</definedName>
    <definedName name="psDKDKRTopRTm3TB0TB4TB0TB0TB25.">'[2]H13～H17'!#REF!</definedName>
  </definedNames>
  <calcPr fullCalcOnLoad="1"/>
</workbook>
</file>

<file path=xl/sharedStrings.xml><?xml version="1.0" encoding="utf-8"?>
<sst xmlns="http://schemas.openxmlformats.org/spreadsheetml/2006/main" count="119" uniqueCount="87">
  <si>
    <t xml:space="preserve"> 年     月</t>
  </si>
  <si>
    <t>負債額</t>
  </si>
  <si>
    <t>件数</t>
  </si>
  <si>
    <t>沖縄</t>
  </si>
  <si>
    <t>九州</t>
  </si>
  <si>
    <t>全国</t>
  </si>
  <si>
    <t>衣料品</t>
  </si>
  <si>
    <t>その他</t>
  </si>
  <si>
    <t>商品券</t>
  </si>
  <si>
    <t>営業日数</t>
  </si>
  <si>
    <t>（日）</t>
  </si>
  <si>
    <t>従業員数</t>
  </si>
  <si>
    <t>（人）</t>
  </si>
  <si>
    <t>売場面積</t>
  </si>
  <si>
    <t>前年度比</t>
  </si>
  <si>
    <t>外国</t>
  </si>
  <si>
    <t>空               路</t>
  </si>
  <si>
    <t>海         路</t>
  </si>
  <si>
    <t>単位：百万円</t>
  </si>
  <si>
    <t>販売効率等</t>
  </si>
  <si>
    <t>合   計</t>
  </si>
  <si>
    <t>合               計</t>
  </si>
  <si>
    <t>18　企業倒産状況</t>
  </si>
  <si>
    <t>単位：人</t>
  </si>
  <si>
    <t>19　観光客入域状況</t>
  </si>
  <si>
    <t>資料：県文化観光スポーツ部観光政策課</t>
  </si>
  <si>
    <t>資料：東京商工リサーチ「全国企業倒産状況」</t>
  </si>
  <si>
    <t>国内</t>
  </si>
  <si>
    <t>17　百貨店・スーパー販売状況　　</t>
  </si>
  <si>
    <t>資料：沖縄総合事務局経済産業部「沖縄管内百貨店・スーパー販売状況」、経済産業省「商業動態統計」</t>
  </si>
  <si>
    <t xml:space="preserve"> 計</t>
  </si>
  <si>
    <t>計</t>
  </si>
  <si>
    <t xml:space="preserve"> 対前年同月比（％)</t>
  </si>
  <si>
    <t xml:space="preserve"> 最新月全国販売額（億円）</t>
  </si>
  <si>
    <t xml:space="preserve"> 全国に占める沖縄の割合</t>
  </si>
  <si>
    <t>飲食料品</t>
  </si>
  <si>
    <t>百貨店・スーパー計</t>
  </si>
  <si>
    <t>単位：件、百万円、%</t>
  </si>
  <si>
    <t>注1) この統計における大型小売店は、従業者50人以上の小売店であって次のいずれかに該当するものである。</t>
  </si>
  <si>
    <t xml:space="preserve">  2) 対前年同月比は、｢店舗調整済(同一店舗比較)｣である。「その他」の「対前年同月比」「全国に占める沖縄の割合」は県統計課で算出。　　　　</t>
  </si>
  <si>
    <t xml:space="preserve">  3) 単位未満は四捨五入したため、内訳が合計と一致しない場合がある。月例報告については、基本的に速報値であるため変動があり得る。</t>
  </si>
  <si>
    <t xml:space="preserve"> 　　(1)百貨店：日本標準産業分類の百貨店のうち次のスーパーに該当しない商店であって、かつ、売場面積が1,500㎡以上の商店</t>
  </si>
  <si>
    <t xml:space="preserve"> 　  (2)スーパー：売場面積の50％以上についてセルフ方式を採用している商店であって、かつ、売場面積が1,500㎡以上の商店</t>
  </si>
  <si>
    <t>店舗数</t>
  </si>
  <si>
    <t>注）外国は特例上陸者を含む（特例上陸者とは国際航路の乗務員などの一時上陸者）</t>
  </si>
  <si>
    <t xml:space="preserve"> 3月</t>
  </si>
  <si>
    <t xml:space="preserve">  平成27年度</t>
  </si>
  <si>
    <t xml:space="preserve"> 4月</t>
  </si>
  <si>
    <t>（千㎡）</t>
  </si>
  <si>
    <t xml:space="preserve"> 7月</t>
  </si>
  <si>
    <t xml:space="preserve"> 9月</t>
  </si>
  <si>
    <t xml:space="preserve"> 10月</t>
  </si>
  <si>
    <t xml:space="preserve"> 11月</t>
  </si>
  <si>
    <t xml:space="preserve">  平成27年度</t>
  </si>
  <si>
    <t xml:space="preserve"> 12月</t>
  </si>
  <si>
    <t xml:space="preserve">  2月</t>
  </si>
  <si>
    <t xml:space="preserve"> 2月</t>
  </si>
  <si>
    <t xml:space="preserve">  3月</t>
  </si>
  <si>
    <t xml:space="preserve">  4月</t>
  </si>
  <si>
    <t xml:space="preserve"> 　     30年</t>
  </si>
  <si>
    <t xml:space="preserve">  平成28年度</t>
  </si>
  <si>
    <t xml:space="preserve"> 　 　30年度</t>
  </si>
  <si>
    <t xml:space="preserve">  7月</t>
  </si>
  <si>
    <t xml:space="preserve">  8月</t>
  </si>
  <si>
    <t xml:space="preserve"> 8月</t>
  </si>
  <si>
    <t xml:space="preserve">      30年度</t>
  </si>
  <si>
    <t xml:space="preserve">  9月</t>
  </si>
  <si>
    <t xml:space="preserve">  10月</t>
  </si>
  <si>
    <t xml:space="preserve">  11月</t>
  </si>
  <si>
    <t xml:space="preserve">  12月</t>
  </si>
  <si>
    <t>前年同月比</t>
  </si>
  <si>
    <t>注）全国以外の前年度比及び前年同月比は県統計課にて算出。</t>
  </si>
  <si>
    <t>令和2年  1月</t>
  </si>
  <si>
    <t xml:space="preserve">  5月</t>
  </si>
  <si>
    <t xml:space="preserve">  平成29年度</t>
  </si>
  <si>
    <t>　令和元年度</t>
  </si>
  <si>
    <t xml:space="preserve">  平成29年度</t>
  </si>
  <si>
    <t xml:space="preserve">  6月</t>
  </si>
  <si>
    <t xml:space="preserve"> 5月</t>
  </si>
  <si>
    <t xml:space="preserve"> 　 平成29年</t>
  </si>
  <si>
    <t>　　令和元年</t>
  </si>
  <si>
    <t xml:space="preserve"> 6月</t>
  </si>
  <si>
    <t>令和2年  1月</t>
  </si>
  <si>
    <t>令和2年   1月</t>
  </si>
  <si>
    <t>令和3年   1月</t>
  </si>
  <si>
    <t>令和元年12月</t>
  </si>
  <si>
    <t>令和元年12月</t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</si>
</sst>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#,##0"/>
    <numFmt numFmtId="177" formatCode="#,##0;[Red]#,##0"/>
    <numFmt numFmtId="178" formatCode="0;[Red]0"/>
    <numFmt numFmtId="179" formatCode="0.0;&quot;△ &quot;0.0"/>
    <numFmt numFmtId="180" formatCode="0.0%"/>
    <numFmt numFmtId="181" formatCode="#,##0;&quot;△ &quot;#,##0"/>
    <numFmt numFmtId="182" formatCode="#,##0.0;&quot;△ &quot;#,##0.0"/>
    <numFmt numFmtId="183" formatCode="0.00_ "/>
    <numFmt numFmtId="184" formatCode="#,##0\ "/>
    <numFmt numFmtId="185" formatCode="#,##0.0\ ;&quot;△&quot;#,##0.0\ "/>
    <numFmt numFmtId="186" formatCode="0.0\ "/>
    <numFmt numFmtId="187" formatCode="0.0_ "/>
    <numFmt numFmtId="188" formatCode="&quot;-  &quot;\ \ "/>
    <numFmt numFmtId="189" formatCode="#,##0.0_ "/>
    <numFmt numFmtId="190" formatCode="&quot; &quot;#,##0\ "/>
    <numFmt numFmtId="191" formatCode="&quot;&quot;#,##0\ ;&quot;△&quot;#,##0.0\ "/>
    <numFmt numFmtId="192" formatCode="&quot;r &quot;#,##0\ ;&quot;r  &quot;&quot;△&quot;#,##0\ \ "/>
    <numFmt numFmtId="193" formatCode="\ #,##0;&quot;△ &quot;#,##0"/>
    <numFmt numFmtId="194" formatCode="&quot;r&quot;\ #,##0\ ;&quot;r&quot;&quot;△&quot;\ #,##0\ \ "/>
    <numFmt numFmtId="195" formatCode="&quot; r&quot;#,##0\ ;&quot; r&quot;&quot;△&quot;#,##0\ \ "/>
    <numFmt numFmtId="196" formatCode="&quot;r&quot;\ #,###;&quot;r &quot;&quot;△&quot;#,##0"/>
    <numFmt numFmtId="197" formatCode="&quot; r&quot;#,###;&quot;r &quot;&quot;△&quot;#,##0"/>
    <numFmt numFmtId="198" formatCode="#,##0.0\ ;&quot;r △&quot;#,##0.0\ "/>
    <numFmt numFmtId="199" formatCode="&quot;r &quot;#,##0.0\ "/>
    <numFmt numFmtId="200" formatCode="&quot;r &quot;#,##0.0\ ;&quot;r △&quot;#,##0.0\ "/>
    <numFmt numFmtId="201" formatCode="&quot;r &quot;#,##0.0\ ;&quot;△&quot;#,##0.0\ "/>
    <numFmt numFmtId="202" formatCode="#,##0_ "/>
    <numFmt numFmtId="203" formatCode="0_);[Red]\(0\)"/>
    <numFmt numFmtId="204" formatCode="#,##0.0;[Red]\-#,##0.0"/>
    <numFmt numFmtId="205" formatCode="0.00000000"/>
    <numFmt numFmtId="206" formatCode="0.0000000"/>
    <numFmt numFmtId="207" formatCode="0.000000"/>
    <numFmt numFmtId="208" formatCode="0.00000"/>
    <numFmt numFmtId="209" formatCode="0.0000"/>
    <numFmt numFmtId="210" formatCode="0.000"/>
    <numFmt numFmtId="211" formatCode="0.0"/>
    <numFmt numFmtId="212" formatCode="#,##0\ ;&quot;△&quot;#,##0"/>
    <numFmt numFmtId="213" formatCode="0.0_);[Red]\(0.0\)"/>
    <numFmt numFmtId="214" formatCode="#,##0.00\ ;&quot;△&quot;#,##0.00\ "/>
    <numFmt numFmtId="215" formatCode="&quot;r &quot;#,##0.00\ ;&quot;△&quot;#,##0.00\ "/>
    <numFmt numFmtId="216" formatCode="&quot;r &quot;#,##0.00\ ;&quot;r △&quot;#,##0.00\ "/>
    <numFmt numFmtId="217" formatCode="&quot;r &quot;#,##0_ "/>
    <numFmt numFmtId="218" formatCode="#,##0.00_ "/>
    <numFmt numFmtId="219" formatCode="#,##0.00;&quot;△ &quot;#,##0.00"/>
    <numFmt numFmtId="220" formatCode="#,##0.000\ ;&quot;△&quot;#,##0.000\ "/>
    <numFmt numFmtId="221" formatCode="&quot;r &quot;#,##0.000\ ;&quot;r △&quot;#,##0.000\ "/>
    <numFmt numFmtId="222" formatCode="&quot;r &quot;#,##0.0_ "/>
    <numFmt numFmtId="223" formatCode="#,##0_);[Red]\(#,##0\)"/>
    <numFmt numFmtId="224" formatCode="#,##0.0\ ;&quot;△&quot;#,##0.0"/>
    <numFmt numFmtId="225" formatCode="#,##0.0;&quot;△&quot;#,##0.0"/>
    <numFmt numFmtId="226" formatCode="&quot;r &quot;#,##0.0\ ;&quot;△&quot;#,##0.0"/>
    <numFmt numFmtId="227" formatCode="&quot;r &quot;#,##0.0\ ;&quot;r △&quot;#,##0.0"/>
    <numFmt numFmtId="228" formatCode="&quot;r &quot;#,##0.\ ;&quot;r △&quot;#,##0.0"/>
    <numFmt numFmtId="229" formatCode="&quot;r &quot;#,##0.0;&quot;r △&quot;#,##0.0"/>
    <numFmt numFmtId="230" formatCode="&quot;r &quot;#,##0;&quot;r  &quot;&quot;△&quot;#,##0\ "/>
    <numFmt numFmtId="231" formatCode="&quot;r &quot;#,##0"/>
    <numFmt numFmtId="232" formatCode="&quot;r &quot;#,##0.0"/>
    <numFmt numFmtId="233" formatCode="#,##0.0"/>
    <numFmt numFmtId="234" formatCode="&quot;¥&quot;#,##0_);[Red]\(&quot;¥&quot;#,##0\)"/>
    <numFmt numFmtId="235" formatCode="#,##0_);\(#,##0\)"/>
  </numFmts>
  <fonts count="49"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name val="明朝"/>
      <family val="3"/>
    </font>
    <font>
      <sz val="12"/>
      <name val="ＭＳ 明朝"/>
      <family val="1"/>
    </font>
    <font>
      <sz val="7"/>
      <name val="ＭＳ Ｐ明朝"/>
      <family val="1"/>
    </font>
    <font>
      <sz val="11"/>
      <name val="ＭＳ 明朝"/>
      <family val="1"/>
    </font>
    <font>
      <sz val="18"/>
      <name val="ＭＳ 明朝"/>
      <family val="1"/>
    </font>
    <font>
      <sz val="7"/>
      <name val="ＭＳ 明朝"/>
      <family val="1"/>
    </font>
    <font>
      <sz val="12"/>
      <name val="ＭＳ Ｐ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6"/>
      <name val="ＭＳ 明朝"/>
      <family val="1"/>
    </font>
    <font>
      <sz val="9"/>
      <name val="ＭＳ 明朝"/>
      <family val="1"/>
    </font>
    <font>
      <sz val="10.5"/>
      <name val="ＭＳ 明朝"/>
      <family val="1"/>
    </font>
    <font>
      <sz val="10"/>
      <name val="ＭＳ Ｐ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/>
      <bottom style="medium"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/>
      <bottom style="medium"/>
    </border>
    <border>
      <left/>
      <right style="thin"/>
      <top style="thin"/>
      <bottom/>
    </border>
    <border>
      <left style="thin"/>
      <right/>
      <top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/>
      <right style="medium"/>
      <top/>
      <bottom/>
    </border>
    <border>
      <left/>
      <right style="medium"/>
      <top/>
      <bottom style="thin"/>
    </border>
    <border>
      <left/>
      <right style="medium"/>
      <top/>
      <bottom style="medium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thin"/>
      <right style="thin"/>
      <top style="medium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2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212">
    <xf numFmtId="0" fontId="0" fillId="0" borderId="0" xfId="0" applyAlignment="1">
      <alignment/>
    </xf>
    <xf numFmtId="3" fontId="3" fillId="0" borderId="0" xfId="0" applyNumberFormat="1" applyFont="1" applyFill="1" applyBorder="1" applyAlignment="1" applyProtection="1">
      <alignment vertical="center"/>
      <protection/>
    </xf>
    <xf numFmtId="0" fontId="10" fillId="0" borderId="10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0" fontId="3" fillId="0" borderId="12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vertical="center"/>
    </xf>
    <xf numFmtId="193" fontId="5" fillId="0" borderId="0" xfId="0" applyNumberFormat="1" applyFont="1" applyFill="1" applyBorder="1" applyAlignment="1">
      <alignment horizontal="right" vertical="center" shrinkToFit="1"/>
    </xf>
    <xf numFmtId="3" fontId="5" fillId="0" borderId="13" xfId="0" applyNumberFormat="1" applyFont="1" applyFill="1" applyBorder="1" applyAlignment="1">
      <alignment horizontal="right" vertical="center" shrinkToFit="1"/>
    </xf>
    <xf numFmtId="0" fontId="3" fillId="0" borderId="14" xfId="0" applyNumberFormat="1" applyFont="1" applyBorder="1" applyAlignment="1" applyProtection="1">
      <alignment vertical="center"/>
      <protection locked="0"/>
    </xf>
    <xf numFmtId="0" fontId="3" fillId="0" borderId="15" xfId="0" applyNumberFormat="1" applyFont="1" applyBorder="1" applyAlignment="1" applyProtection="1">
      <alignment vertical="center"/>
      <protection locked="0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2" xfId="0" applyNumberFormat="1" applyFont="1" applyBorder="1" applyAlignment="1" applyProtection="1">
      <alignment vertical="center"/>
      <protection locked="0"/>
    </xf>
    <xf numFmtId="0" fontId="3" fillId="0" borderId="18" xfId="0" applyNumberFormat="1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>
      <alignment vertical="center"/>
    </xf>
    <xf numFmtId="0" fontId="5" fillId="0" borderId="19" xfId="0" applyNumberFormat="1" applyFont="1" applyBorder="1" applyAlignment="1" applyProtection="1">
      <alignment horizontal="center" vertical="center"/>
      <protection locked="0"/>
    </xf>
    <xf numFmtId="0" fontId="10" fillId="0" borderId="20" xfId="0" applyFont="1" applyBorder="1" applyAlignment="1">
      <alignment horizontal="center" vertical="center" shrinkToFit="1"/>
    </xf>
    <xf numFmtId="38" fontId="3" fillId="0" borderId="21" xfId="48" applyFont="1" applyFill="1" applyBorder="1" applyAlignment="1" applyProtection="1">
      <alignment vertical="center"/>
      <protection/>
    </xf>
    <xf numFmtId="38" fontId="3" fillId="0" borderId="0" xfId="48" applyFont="1" applyFill="1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3" fillId="0" borderId="0" xfId="0" applyNumberFormat="1" applyFont="1" applyAlignment="1" applyProtection="1">
      <alignment vertical="center"/>
      <protection locked="0"/>
    </xf>
    <xf numFmtId="0" fontId="3" fillId="0" borderId="22" xfId="0" applyNumberFormat="1" applyFont="1" applyBorder="1" applyAlignment="1" applyProtection="1">
      <alignment vertical="center"/>
      <protection locked="0"/>
    </xf>
    <xf numFmtId="0" fontId="3" fillId="0" borderId="23" xfId="0" applyNumberFormat="1" applyFont="1" applyBorder="1" applyAlignment="1" applyProtection="1">
      <alignment vertical="center"/>
      <protection locked="0"/>
    </xf>
    <xf numFmtId="0" fontId="3" fillId="0" borderId="19" xfId="0" applyNumberFormat="1" applyFont="1" applyBorder="1" applyAlignment="1" applyProtection="1">
      <alignment vertical="center"/>
      <protection locked="0"/>
    </xf>
    <xf numFmtId="0" fontId="3" fillId="0" borderId="21" xfId="0" applyNumberFormat="1" applyFont="1" applyBorder="1" applyAlignment="1" applyProtection="1">
      <alignment vertical="center"/>
      <protection locked="0"/>
    </xf>
    <xf numFmtId="0" fontId="3" fillId="0" borderId="0" xfId="0" applyNumberFormat="1" applyFont="1" applyBorder="1" applyAlignment="1" applyProtection="1">
      <alignment vertical="center"/>
      <protection locked="0"/>
    </xf>
    <xf numFmtId="184" fontId="3" fillId="0" borderId="12" xfId="0" applyNumberFormat="1" applyFont="1" applyBorder="1" applyAlignment="1" applyProtection="1">
      <alignment horizontal="right" vertical="center"/>
      <protection locked="0"/>
    </xf>
    <xf numFmtId="38" fontId="3" fillId="0" borderId="0" xfId="48" applyFont="1" applyBorder="1" applyAlignment="1" applyProtection="1">
      <alignment vertical="center"/>
      <protection locked="0"/>
    </xf>
    <xf numFmtId="38" fontId="3" fillId="0" borderId="21" xfId="48" applyFont="1" applyBorder="1" applyAlignment="1" applyProtection="1">
      <alignment vertical="center"/>
      <protection locked="0"/>
    </xf>
    <xf numFmtId="184" fontId="3" fillId="0" borderId="20" xfId="0" applyNumberFormat="1" applyFont="1" applyFill="1" applyBorder="1" applyAlignment="1" applyProtection="1">
      <alignment horizontal="right" vertical="center"/>
      <protection locked="0"/>
    </xf>
    <xf numFmtId="38" fontId="3" fillId="0" borderId="0" xfId="48" applyFont="1" applyFill="1" applyBorder="1" applyAlignment="1">
      <alignment vertical="center"/>
    </xf>
    <xf numFmtId="38" fontId="3" fillId="0" borderId="0" xfId="48" applyFont="1" applyFill="1" applyBorder="1" applyAlignment="1" applyProtection="1">
      <alignment vertical="center"/>
      <protection locked="0"/>
    </xf>
    <xf numFmtId="178" fontId="3" fillId="0" borderId="20" xfId="0" applyNumberFormat="1" applyFont="1" applyBorder="1" applyAlignment="1" applyProtection="1">
      <alignment horizontal="right" vertical="center"/>
      <protection locked="0"/>
    </xf>
    <xf numFmtId="177" fontId="3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 applyProtection="1">
      <alignment vertical="center"/>
      <protection locked="0"/>
    </xf>
    <xf numFmtId="204" fontId="3" fillId="0" borderId="0" xfId="48" applyNumberFormat="1" applyFont="1" applyFill="1" applyBorder="1" applyAlignment="1" applyProtection="1">
      <alignment vertical="center"/>
      <protection/>
    </xf>
    <xf numFmtId="179" fontId="3" fillId="0" borderId="0" xfId="48" applyNumberFormat="1" applyFont="1" applyFill="1" applyBorder="1" applyAlignment="1" applyProtection="1">
      <alignment vertical="center"/>
      <protection/>
    </xf>
    <xf numFmtId="204" fontId="3" fillId="0" borderId="0" xfId="48" applyNumberFormat="1" applyFont="1" applyFill="1" applyBorder="1" applyAlignment="1" applyProtection="1">
      <alignment horizontal="right" vertical="center"/>
      <protection/>
    </xf>
    <xf numFmtId="10" fontId="3" fillId="0" borderId="0" xfId="42" applyNumberFormat="1" applyFont="1" applyAlignment="1">
      <alignment vertical="center"/>
    </xf>
    <xf numFmtId="179" fontId="3" fillId="0" borderId="0" xfId="0" applyNumberFormat="1" applyFont="1" applyBorder="1" applyAlignment="1">
      <alignment vertical="center"/>
    </xf>
    <xf numFmtId="179" fontId="3" fillId="0" borderId="0" xfId="0" applyNumberFormat="1" applyFont="1" applyBorder="1" applyAlignment="1" applyProtection="1">
      <alignment vertical="center"/>
      <protection locked="0"/>
    </xf>
    <xf numFmtId="179" fontId="3" fillId="0" borderId="21" xfId="0" applyNumberFormat="1" applyFont="1" applyBorder="1" applyAlignment="1" applyProtection="1">
      <alignment vertical="center"/>
      <protection locked="0"/>
    </xf>
    <xf numFmtId="0" fontId="3" fillId="0" borderId="24" xfId="0" applyNumberFormat="1" applyFont="1" applyBorder="1" applyAlignment="1" applyProtection="1">
      <alignment vertical="center"/>
      <protection locked="0"/>
    </xf>
    <xf numFmtId="3" fontId="3" fillId="0" borderId="13" xfId="0" applyNumberFormat="1" applyFont="1" applyBorder="1" applyAlignment="1" applyProtection="1">
      <alignment vertical="center"/>
      <protection locked="0"/>
    </xf>
    <xf numFmtId="0" fontId="3" fillId="0" borderId="13" xfId="0" applyNumberFormat="1" applyFont="1" applyBorder="1" applyAlignment="1" applyProtection="1">
      <alignment vertical="center"/>
      <protection locked="0"/>
    </xf>
    <xf numFmtId="0" fontId="5" fillId="0" borderId="0" xfId="0" applyNumberFormat="1" applyFont="1" applyAlignment="1" applyProtection="1">
      <alignment vertical="center"/>
      <protection locked="0"/>
    </xf>
    <xf numFmtId="211" fontId="3" fillId="0" borderId="0" xfId="0" applyNumberFormat="1" applyFont="1" applyAlignment="1" applyProtection="1">
      <alignment vertical="center"/>
      <protection locked="0"/>
    </xf>
    <xf numFmtId="0" fontId="6" fillId="0" borderId="0" xfId="0" applyNumberFormat="1" applyFont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80" fontId="10" fillId="0" borderId="0" xfId="48" applyNumberFormat="1" applyFont="1" applyAlignment="1">
      <alignment vertical="center" shrinkToFit="1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189" fontId="5" fillId="0" borderId="0" xfId="0" applyNumberFormat="1" applyFont="1" applyFill="1" applyAlignment="1">
      <alignment vertical="center"/>
    </xf>
    <xf numFmtId="189" fontId="5" fillId="0" borderId="0" xfId="0" applyNumberFormat="1" applyFont="1" applyAlignment="1">
      <alignment vertical="center"/>
    </xf>
    <xf numFmtId="0" fontId="5" fillId="33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NumberFormat="1" applyFont="1" applyAlignment="1" applyProtection="1">
      <alignment vertical="center"/>
      <protection locked="0"/>
    </xf>
    <xf numFmtId="0" fontId="5" fillId="0" borderId="25" xfId="0" applyNumberFormat="1" applyFont="1" applyBorder="1" applyAlignment="1" applyProtection="1">
      <alignment vertical="center"/>
      <protection locked="0"/>
    </xf>
    <xf numFmtId="0" fontId="5" fillId="0" borderId="23" xfId="0" applyNumberFormat="1" applyFont="1" applyBorder="1" applyAlignment="1" applyProtection="1">
      <alignment vertical="center"/>
      <protection locked="0"/>
    </xf>
    <xf numFmtId="49" fontId="5" fillId="0" borderId="20" xfId="0" applyNumberFormat="1" applyFont="1" applyBorder="1" applyAlignment="1" applyProtection="1">
      <alignment horizontal="center" vertical="center"/>
      <protection locked="0"/>
    </xf>
    <xf numFmtId="184" fontId="5" fillId="0" borderId="0" xfId="0" applyNumberFormat="1" applyFont="1" applyBorder="1" applyAlignment="1" applyProtection="1">
      <alignment vertical="center"/>
      <protection locked="0"/>
    </xf>
    <xf numFmtId="193" fontId="5" fillId="0" borderId="0" xfId="0" applyNumberFormat="1" applyFont="1" applyBorder="1" applyAlignment="1" applyProtection="1">
      <alignment vertical="center"/>
      <protection locked="0"/>
    </xf>
    <xf numFmtId="0" fontId="5" fillId="0" borderId="20" xfId="0" applyNumberFormat="1" applyFont="1" applyBorder="1" applyAlignment="1" applyProtection="1">
      <alignment horizontal="right" vertical="center"/>
      <protection locked="0"/>
    </xf>
    <xf numFmtId="3" fontId="8" fillId="0" borderId="0" xfId="0" applyNumberFormat="1" applyFont="1" applyAlignment="1">
      <alignment vertical="center"/>
    </xf>
    <xf numFmtId="0" fontId="5" fillId="0" borderId="24" xfId="0" applyNumberFormat="1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vertical="center"/>
      <protection locked="0"/>
    </xf>
    <xf numFmtId="3" fontId="5" fillId="0" borderId="0" xfId="0" applyNumberFormat="1" applyFont="1" applyAlignment="1">
      <alignment vertical="center"/>
    </xf>
    <xf numFmtId="3" fontId="8" fillId="0" borderId="0" xfId="0" applyNumberFormat="1" applyFont="1" applyAlignment="1" applyProtection="1">
      <alignment vertical="center"/>
      <protection locked="0"/>
    </xf>
    <xf numFmtId="0" fontId="8" fillId="0" borderId="0" xfId="0" applyNumberFormat="1" applyFont="1" applyAlignment="1" applyProtection="1">
      <alignment vertical="center"/>
      <protection locked="0"/>
    </xf>
    <xf numFmtId="0" fontId="10" fillId="0" borderId="0" xfId="0" applyFont="1" applyBorder="1" applyAlignment="1">
      <alignment horizontal="center" vertical="center" shrinkToFit="1"/>
    </xf>
    <xf numFmtId="0" fontId="10" fillId="0" borderId="21" xfId="0" applyFont="1" applyBorder="1" applyAlignment="1">
      <alignment horizontal="center" vertical="center" shrinkToFit="1"/>
    </xf>
    <xf numFmtId="179" fontId="3" fillId="0" borderId="25" xfId="0" applyNumberFormat="1" applyFont="1" applyBorder="1" applyAlignment="1" applyProtection="1">
      <alignment vertical="center"/>
      <protection locked="0"/>
    </xf>
    <xf numFmtId="38" fontId="10" fillId="0" borderId="0" xfId="48" applyFont="1" applyBorder="1" applyAlignment="1">
      <alignment vertical="center" shrinkToFit="1"/>
    </xf>
    <xf numFmtId="0" fontId="13" fillId="0" borderId="20" xfId="0" applyFont="1" applyBorder="1" applyAlignment="1">
      <alignment horizontal="center" vertical="center" shrinkToFit="1"/>
    </xf>
    <xf numFmtId="38" fontId="13" fillId="0" borderId="0" xfId="48" applyFont="1" applyBorder="1" applyAlignment="1">
      <alignment vertical="center" shrinkToFit="1"/>
    </xf>
    <xf numFmtId="225" fontId="13" fillId="0" borderId="0" xfId="48" applyNumberFormat="1" applyFont="1" applyBorder="1" applyAlignment="1">
      <alignment vertical="center" shrinkToFit="1"/>
    </xf>
    <xf numFmtId="225" fontId="13" fillId="0" borderId="20" xfId="48" applyNumberFormat="1" applyFont="1" applyBorder="1" applyAlignment="1">
      <alignment vertical="center" shrinkToFit="1"/>
    </xf>
    <xf numFmtId="38" fontId="13" fillId="0" borderId="21" xfId="48" applyFont="1" applyBorder="1" applyAlignment="1">
      <alignment vertical="center" shrinkToFit="1"/>
    </xf>
    <xf numFmtId="0" fontId="13" fillId="0" borderId="20" xfId="0" applyFont="1" applyBorder="1" applyAlignment="1">
      <alignment horizontal="right" vertical="center" shrinkToFit="1"/>
    </xf>
    <xf numFmtId="38" fontId="13" fillId="0" borderId="0" xfId="48" applyFont="1" applyFill="1" applyBorder="1" applyAlignment="1">
      <alignment vertical="center" shrinkToFit="1"/>
    </xf>
    <xf numFmtId="225" fontId="13" fillId="0" borderId="0" xfId="48" applyNumberFormat="1" applyFont="1" applyFill="1" applyBorder="1" applyAlignment="1" applyProtection="1">
      <alignment vertical="center" shrinkToFit="1"/>
      <protection hidden="1"/>
    </xf>
    <xf numFmtId="225" fontId="13" fillId="0" borderId="20" xfId="48" applyNumberFormat="1" applyFont="1" applyFill="1" applyBorder="1" applyAlignment="1">
      <alignment vertical="center" shrinkToFit="1"/>
    </xf>
    <xf numFmtId="225" fontId="13" fillId="0" borderId="0" xfId="48" applyNumberFormat="1" applyFont="1" applyFill="1" applyBorder="1" applyAlignment="1">
      <alignment vertical="center" shrinkToFit="1"/>
    </xf>
    <xf numFmtId="38" fontId="13" fillId="0" borderId="21" xfId="48" applyFont="1" applyFill="1" applyBorder="1" applyAlignment="1">
      <alignment vertical="center" shrinkToFit="1"/>
    </xf>
    <xf numFmtId="0" fontId="13" fillId="0" borderId="24" xfId="0" applyFont="1" applyBorder="1" applyAlignment="1">
      <alignment horizontal="center" vertical="center" shrinkToFit="1"/>
    </xf>
    <xf numFmtId="184" fontId="13" fillId="0" borderId="13" xfId="48" applyNumberFormat="1" applyFont="1" applyBorder="1" applyAlignment="1">
      <alignment vertical="center" shrinkToFit="1"/>
    </xf>
    <xf numFmtId="185" fontId="13" fillId="0" borderId="13" xfId="48" applyNumberFormat="1" applyFont="1" applyBorder="1" applyAlignment="1">
      <alignment vertical="center" shrinkToFit="1"/>
    </xf>
    <xf numFmtId="185" fontId="13" fillId="0" borderId="24" xfId="48" applyNumberFormat="1" applyFont="1" applyBorder="1" applyAlignment="1">
      <alignment vertical="center" shrinkToFit="1"/>
    </xf>
    <xf numFmtId="184" fontId="13" fillId="0" borderId="26" xfId="48" applyNumberFormat="1" applyFont="1" applyBorder="1" applyAlignment="1">
      <alignment vertical="center" shrinkToFit="1"/>
    </xf>
    <xf numFmtId="0" fontId="10" fillId="0" borderId="0" xfId="0" applyNumberFormat="1" applyFont="1" applyAlignment="1" applyProtection="1">
      <alignment vertical="center"/>
      <protection locked="0"/>
    </xf>
    <xf numFmtId="0" fontId="10" fillId="0" borderId="0" xfId="0" applyFont="1" applyAlignment="1">
      <alignment vertical="center" wrapText="1"/>
    </xf>
    <xf numFmtId="0" fontId="3" fillId="0" borderId="27" xfId="0" applyNumberFormat="1" applyFont="1" applyBorder="1" applyAlignment="1" applyProtection="1">
      <alignment vertical="center"/>
      <protection locked="0"/>
    </xf>
    <xf numFmtId="0" fontId="3" fillId="0" borderId="20" xfId="0" applyNumberFormat="1" applyFont="1" applyBorder="1" applyAlignment="1" applyProtection="1">
      <alignment vertical="center"/>
      <protection locked="0"/>
    </xf>
    <xf numFmtId="0" fontId="3" fillId="0" borderId="25" xfId="0" applyNumberFormat="1" applyFont="1" applyBorder="1" applyAlignment="1" applyProtection="1">
      <alignment vertical="center"/>
      <protection locked="0"/>
    </xf>
    <xf numFmtId="49" fontId="3" fillId="0" borderId="20" xfId="0" applyNumberFormat="1" applyFont="1" applyBorder="1" applyAlignment="1" applyProtection="1">
      <alignment vertical="center"/>
      <protection locked="0"/>
    </xf>
    <xf numFmtId="49" fontId="3" fillId="0" borderId="20" xfId="0" applyNumberFormat="1" applyFont="1" applyBorder="1" applyAlignment="1" applyProtection="1">
      <alignment horizontal="left" vertical="center"/>
      <protection locked="0"/>
    </xf>
    <xf numFmtId="0" fontId="3" fillId="0" borderId="20" xfId="0" applyNumberFormat="1" applyFont="1" applyBorder="1" applyAlignment="1" applyProtection="1">
      <alignment horizontal="center" vertical="center"/>
      <protection locked="0"/>
    </xf>
    <xf numFmtId="49" fontId="3" fillId="0" borderId="23" xfId="0" applyNumberFormat="1" applyFont="1" applyBorder="1" applyAlignment="1" applyProtection="1">
      <alignment vertical="center"/>
      <protection locked="0"/>
    </xf>
    <xf numFmtId="49" fontId="5" fillId="0" borderId="0" xfId="0" applyNumberFormat="1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/>
      <protection locked="0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3" fillId="0" borderId="32" xfId="0" applyNumberFormat="1" applyFont="1" applyBorder="1" applyAlignment="1" applyProtection="1">
      <alignment horizontal="center" vertical="center"/>
      <protection locked="0"/>
    </xf>
    <xf numFmtId="0" fontId="3" fillId="0" borderId="0" xfId="0" applyNumberFormat="1" applyFont="1" applyBorder="1" applyAlignment="1" applyProtection="1">
      <alignment horizontal="right" vertical="center"/>
      <protection locked="0"/>
    </xf>
    <xf numFmtId="0" fontId="10" fillId="0" borderId="18" xfId="0" applyNumberFormat="1" applyFont="1" applyBorder="1" applyAlignment="1" applyProtection="1">
      <alignment horizontal="center" vertical="center"/>
      <protection locked="0"/>
    </xf>
    <xf numFmtId="0" fontId="10" fillId="0" borderId="33" xfId="0" applyNumberFormat="1" applyFont="1" applyBorder="1" applyAlignment="1" applyProtection="1">
      <alignment horizontal="center" vertical="center"/>
      <protection locked="0"/>
    </xf>
    <xf numFmtId="0" fontId="3" fillId="0" borderId="34" xfId="0" applyNumberFormat="1" applyFont="1" applyBorder="1" applyAlignment="1" applyProtection="1">
      <alignment horizontal="center" vertical="center"/>
      <protection locked="0"/>
    </xf>
    <xf numFmtId="0" fontId="3" fillId="0" borderId="35" xfId="0" applyFont="1" applyBorder="1" applyAlignment="1">
      <alignment vertical="center"/>
    </xf>
    <xf numFmtId="204" fontId="3" fillId="0" borderId="0" xfId="48" applyNumberFormat="1" applyFont="1" applyBorder="1" applyAlignment="1" applyProtection="1">
      <alignment vertical="center"/>
      <protection locked="0"/>
    </xf>
    <xf numFmtId="204" fontId="3" fillId="0" borderId="0" xfId="48" applyNumberFormat="1" applyFont="1" applyFill="1" applyBorder="1" applyAlignment="1" applyProtection="1">
      <alignment vertical="center"/>
      <protection locked="0"/>
    </xf>
    <xf numFmtId="0" fontId="3" fillId="0" borderId="36" xfId="0" applyFont="1" applyBorder="1" applyAlignment="1">
      <alignment vertical="center"/>
    </xf>
    <xf numFmtId="184" fontId="3" fillId="0" borderId="36" xfId="0" applyNumberFormat="1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5" fillId="0" borderId="13" xfId="0" applyNumberFormat="1" applyFont="1" applyBorder="1" applyAlignment="1" applyProtection="1">
      <alignment vertical="center"/>
      <protection locked="0"/>
    </xf>
    <xf numFmtId="0" fontId="10" fillId="0" borderId="0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Border="1" applyAlignment="1">
      <alignment horizontal="left" vertical="center" shrinkToFit="1"/>
    </xf>
    <xf numFmtId="49" fontId="13" fillId="0" borderId="0" xfId="0" applyNumberFormat="1" applyFont="1" applyBorder="1" applyAlignment="1" applyProtection="1">
      <alignment horizontal="left" vertical="center"/>
      <protection locked="0"/>
    </xf>
    <xf numFmtId="49" fontId="10" fillId="0" borderId="0" xfId="0" applyNumberFormat="1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>
      <alignment horizontal="right" vertical="center" shrinkToFit="1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187" fontId="10" fillId="0" borderId="36" xfId="48" applyNumberFormat="1" applyFont="1" applyBorder="1" applyAlignment="1">
      <alignment vertical="center" shrinkToFit="1"/>
    </xf>
    <xf numFmtId="0" fontId="0" fillId="0" borderId="38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49" fontId="5" fillId="0" borderId="0" xfId="0" applyNumberFormat="1" applyFont="1" applyBorder="1" applyAlignment="1" applyProtection="1">
      <alignment horizontal="center" vertical="center"/>
      <protection locked="0"/>
    </xf>
    <xf numFmtId="0" fontId="5" fillId="0" borderId="0" xfId="0" applyNumberFormat="1" applyFont="1" applyBorder="1" applyAlignment="1" applyProtection="1">
      <alignment horizontal="right" vertical="center"/>
      <protection locked="0"/>
    </xf>
    <xf numFmtId="0" fontId="8" fillId="0" borderId="28" xfId="0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8" fillId="0" borderId="31" xfId="0" applyFont="1" applyBorder="1" applyAlignment="1">
      <alignment vertical="center"/>
    </xf>
    <xf numFmtId="0" fontId="8" fillId="0" borderId="36" xfId="0" applyFont="1" applyBorder="1" applyAlignment="1">
      <alignment vertical="center"/>
    </xf>
    <xf numFmtId="0" fontId="8" fillId="0" borderId="38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39" xfId="0" applyFont="1" applyBorder="1" applyAlignment="1">
      <alignment vertical="center"/>
    </xf>
    <xf numFmtId="0" fontId="11" fillId="0" borderId="0" xfId="0" applyNumberFormat="1" applyFont="1" applyAlignment="1" applyProtection="1">
      <alignment horizontal="center" vertical="center"/>
      <protection locked="0"/>
    </xf>
    <xf numFmtId="0" fontId="0" fillId="0" borderId="0" xfId="0" applyFont="1" applyAlignment="1">
      <alignment horizontal="center" vertical="center"/>
    </xf>
    <xf numFmtId="0" fontId="10" fillId="0" borderId="0" xfId="0" applyNumberFormat="1" applyFont="1" applyBorder="1" applyAlignment="1" applyProtection="1">
      <alignment vertical="center"/>
      <protection locked="0"/>
    </xf>
    <xf numFmtId="0" fontId="14" fillId="0" borderId="0" xfId="0" applyNumberFormat="1" applyFont="1" applyBorder="1" applyAlignment="1" applyProtection="1">
      <alignment vertical="center"/>
      <protection locked="0"/>
    </xf>
    <xf numFmtId="0" fontId="8" fillId="0" borderId="0" xfId="0" applyFont="1" applyBorder="1" applyAlignment="1">
      <alignment vertical="center"/>
    </xf>
    <xf numFmtId="3" fontId="5" fillId="0" borderId="0" xfId="0" applyNumberFormat="1" applyFont="1" applyFill="1" applyBorder="1" applyAlignment="1">
      <alignment horizontal="right" vertical="center" shrinkToFit="1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 shrinkToFit="1"/>
    </xf>
    <xf numFmtId="184" fontId="13" fillId="0" borderId="0" xfId="48" applyNumberFormat="1" applyFont="1" applyBorder="1" applyAlignment="1">
      <alignment vertical="center" shrinkToFit="1"/>
    </xf>
    <xf numFmtId="185" fontId="13" fillId="0" borderId="0" xfId="48" applyNumberFormat="1" applyFont="1" applyBorder="1" applyAlignment="1">
      <alignment vertical="center" shrinkToFit="1"/>
    </xf>
    <xf numFmtId="0" fontId="14" fillId="0" borderId="0" xfId="0" applyFont="1" applyAlignment="1">
      <alignment horizontal="right" vertical="center"/>
    </xf>
    <xf numFmtId="182" fontId="3" fillId="0" borderId="0" xfId="48" applyNumberFormat="1" applyFont="1" applyFill="1" applyBorder="1" applyAlignment="1" applyProtection="1">
      <alignment vertical="center"/>
      <protection/>
    </xf>
    <xf numFmtId="182" fontId="3" fillId="0" borderId="0" xfId="48" applyNumberFormat="1" applyFont="1" applyFill="1" applyBorder="1" applyAlignment="1" applyProtection="1">
      <alignment horizontal="right" vertical="center"/>
      <protection/>
    </xf>
    <xf numFmtId="0" fontId="13" fillId="0" borderId="13" xfId="0" applyFont="1" applyBorder="1" applyAlignment="1">
      <alignment horizontal="right" vertical="center" shrinkToFit="1"/>
    </xf>
    <xf numFmtId="202" fontId="12" fillId="0" borderId="0" xfId="48" applyNumberFormat="1" applyFont="1" applyBorder="1" applyAlignment="1">
      <alignment vertical="center" shrinkToFit="1"/>
    </xf>
    <xf numFmtId="38" fontId="12" fillId="0" borderId="0" xfId="48" applyFont="1" applyBorder="1" applyAlignment="1">
      <alignment vertical="center" shrinkToFit="1"/>
    </xf>
    <xf numFmtId="38" fontId="12" fillId="0" borderId="21" xfId="48" applyFont="1" applyBorder="1" applyAlignment="1">
      <alignment vertical="center" shrinkToFit="1"/>
    </xf>
    <xf numFmtId="185" fontId="12" fillId="0" borderId="0" xfId="48" applyNumberFormat="1" applyFont="1" applyBorder="1" applyAlignment="1">
      <alignment horizontal="right" vertical="center" shrinkToFit="1"/>
    </xf>
    <xf numFmtId="189" fontId="12" fillId="0" borderId="20" xfId="48" applyNumberFormat="1" applyFont="1" applyBorder="1" applyAlignment="1">
      <alignment horizontal="right" vertical="center" shrinkToFit="1"/>
    </xf>
    <xf numFmtId="189" fontId="12" fillId="0" borderId="0" xfId="48" applyNumberFormat="1" applyFont="1" applyBorder="1" applyAlignment="1">
      <alignment horizontal="right" vertical="center" shrinkToFit="1"/>
    </xf>
    <xf numFmtId="214" fontId="12" fillId="0" borderId="0" xfId="48" applyNumberFormat="1" applyFont="1" applyBorder="1" applyAlignment="1">
      <alignment horizontal="right" vertical="center" shrinkToFit="1"/>
    </xf>
    <xf numFmtId="0" fontId="6" fillId="0" borderId="0" xfId="0" applyNumberFormat="1" applyFont="1" applyAlignment="1" applyProtection="1">
      <alignment horizontal="center" vertical="center" shrinkToFit="1"/>
      <protection locked="0"/>
    </xf>
    <xf numFmtId="0" fontId="6" fillId="0" borderId="0" xfId="0" applyNumberFormat="1" applyFont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49" fontId="5" fillId="0" borderId="0" xfId="0" applyNumberFormat="1" applyFont="1" applyBorder="1" applyAlignment="1" applyProtection="1">
      <alignment horizontal="left" vertical="center"/>
      <protection locked="0"/>
    </xf>
    <xf numFmtId="49" fontId="5" fillId="0" borderId="20" xfId="0" applyNumberFormat="1" applyFont="1" applyBorder="1" applyAlignment="1" applyProtection="1">
      <alignment horizontal="left" vertical="center"/>
      <protection locked="0"/>
    </xf>
    <xf numFmtId="0" fontId="3" fillId="0" borderId="16" xfId="0" applyNumberFormat="1" applyFont="1" applyBorder="1" applyAlignment="1" applyProtection="1">
      <alignment horizontal="center" vertical="center"/>
      <protection locked="0"/>
    </xf>
    <xf numFmtId="0" fontId="3" fillId="0" borderId="35" xfId="0" applyNumberFormat="1" applyFont="1" applyBorder="1" applyAlignment="1" applyProtection="1">
      <alignment horizontal="center" vertical="center"/>
      <protection locked="0"/>
    </xf>
    <xf numFmtId="0" fontId="3" fillId="0" borderId="22" xfId="0" applyNumberFormat="1" applyFont="1" applyBorder="1" applyAlignment="1" applyProtection="1">
      <alignment horizontal="center" vertical="center"/>
      <protection locked="0"/>
    </xf>
    <xf numFmtId="0" fontId="3" fillId="0" borderId="12" xfId="0" applyNumberFormat="1" applyFont="1" applyBorder="1" applyAlignment="1" applyProtection="1">
      <alignment horizontal="center" vertical="center"/>
      <protection locked="0"/>
    </xf>
    <xf numFmtId="0" fontId="3" fillId="0" borderId="18" xfId="0" applyNumberFormat="1" applyFont="1" applyBorder="1" applyAlignment="1" applyProtection="1">
      <alignment horizontal="center" vertical="center"/>
      <protection locked="0"/>
    </xf>
    <xf numFmtId="0" fontId="3" fillId="0" borderId="19" xfId="0" applyNumberFormat="1" applyFont="1" applyBorder="1" applyAlignment="1" applyProtection="1">
      <alignment horizontal="center" vertical="center"/>
      <protection locked="0"/>
    </xf>
    <xf numFmtId="0" fontId="3" fillId="0" borderId="21" xfId="0" applyNumberFormat="1" applyFont="1" applyBorder="1" applyAlignment="1" applyProtection="1">
      <alignment horizontal="center" vertical="center"/>
      <protection locked="0"/>
    </xf>
    <xf numFmtId="0" fontId="3" fillId="0" borderId="33" xfId="0" applyNumberFormat="1" applyFont="1" applyBorder="1" applyAlignment="1" applyProtection="1">
      <alignment horizontal="center" vertical="center"/>
      <protection locked="0"/>
    </xf>
    <xf numFmtId="188" fontId="3" fillId="0" borderId="19" xfId="0" applyNumberFormat="1" applyFont="1" applyBorder="1" applyAlignment="1" applyProtection="1">
      <alignment horizontal="center" vertical="center"/>
      <protection locked="0"/>
    </xf>
    <xf numFmtId="188" fontId="3" fillId="0" borderId="23" xfId="0" applyNumberFormat="1" applyFont="1" applyBorder="1" applyAlignment="1" applyProtection="1">
      <alignment horizontal="center" vertical="center"/>
      <protection locked="0"/>
    </xf>
    <xf numFmtId="188" fontId="3" fillId="0" borderId="40" xfId="0" applyNumberFormat="1" applyFont="1" applyBorder="1" applyAlignment="1" applyProtection="1">
      <alignment horizontal="center" vertical="center"/>
      <protection locked="0"/>
    </xf>
    <xf numFmtId="188" fontId="3" fillId="0" borderId="21" xfId="0" applyNumberFormat="1" applyFont="1" applyBorder="1" applyAlignment="1" applyProtection="1">
      <alignment horizontal="center" vertical="center"/>
      <protection locked="0"/>
    </xf>
    <xf numFmtId="188" fontId="3" fillId="0" borderId="0" xfId="0" applyNumberFormat="1" applyFont="1" applyBorder="1" applyAlignment="1" applyProtection="1">
      <alignment horizontal="center" vertical="center"/>
      <protection locked="0"/>
    </xf>
    <xf numFmtId="188" fontId="3" fillId="0" borderId="36" xfId="0" applyNumberFormat="1" applyFont="1" applyBorder="1" applyAlignment="1" applyProtection="1">
      <alignment horizontal="center" vertical="center"/>
      <protection locked="0"/>
    </xf>
    <xf numFmtId="188" fontId="3" fillId="0" borderId="26" xfId="0" applyNumberFormat="1" applyFont="1" applyBorder="1" applyAlignment="1" applyProtection="1">
      <alignment horizontal="center" vertical="center"/>
      <protection locked="0"/>
    </xf>
    <xf numFmtId="188" fontId="3" fillId="0" borderId="13" xfId="0" applyNumberFormat="1" applyFont="1" applyBorder="1" applyAlignment="1" applyProtection="1">
      <alignment horizontal="center" vertical="center"/>
      <protection locked="0"/>
    </xf>
    <xf numFmtId="188" fontId="3" fillId="0" borderId="38" xfId="0" applyNumberFormat="1" applyFont="1" applyBorder="1" applyAlignment="1" applyProtection="1">
      <alignment horizontal="center" vertical="center"/>
      <protection locked="0"/>
    </xf>
    <xf numFmtId="0" fontId="3" fillId="0" borderId="35" xfId="0" applyFont="1" applyBorder="1" applyAlignment="1">
      <alignment horizontal="center" vertical="center"/>
    </xf>
    <xf numFmtId="0" fontId="3" fillId="0" borderId="0" xfId="0" applyNumberFormat="1" applyFont="1" applyBorder="1" applyAlignment="1" applyProtection="1">
      <alignment horizontal="center" vertical="center"/>
      <protection locked="0"/>
    </xf>
    <xf numFmtId="0" fontId="10" fillId="0" borderId="16" xfId="0" applyFont="1" applyBorder="1" applyAlignment="1">
      <alignment horizontal="distributed" vertical="center" shrinkToFit="1"/>
    </xf>
    <xf numFmtId="0" fontId="10" fillId="0" borderId="35" xfId="0" applyFont="1" applyBorder="1" applyAlignment="1">
      <alignment horizontal="distributed" vertical="center" shrinkToFit="1"/>
    </xf>
    <xf numFmtId="0" fontId="10" fillId="0" borderId="41" xfId="0" applyFont="1" applyBorder="1" applyAlignment="1">
      <alignment horizontal="distributed" vertical="center" shrinkToFit="1"/>
    </xf>
    <xf numFmtId="0" fontId="10" fillId="0" borderId="15" xfId="0" applyFont="1" applyBorder="1" applyAlignment="1">
      <alignment horizontal="center" vertical="center" shrinkToFit="1"/>
    </xf>
    <xf numFmtId="0" fontId="10" fillId="0" borderId="27" xfId="0" applyFont="1" applyBorder="1" applyAlignment="1">
      <alignment horizontal="center" vertical="center" shrinkToFit="1"/>
    </xf>
    <xf numFmtId="0" fontId="10" fillId="0" borderId="42" xfId="0" applyFont="1" applyBorder="1" applyAlignment="1">
      <alignment horizontal="center" vertical="center" shrinkToFit="1"/>
    </xf>
    <xf numFmtId="0" fontId="10" fillId="0" borderId="32" xfId="0" applyFont="1" applyBorder="1" applyAlignment="1">
      <alignment horizontal="center" vertical="center" shrinkToFit="1"/>
    </xf>
    <xf numFmtId="0" fontId="5" fillId="0" borderId="16" xfId="0" applyNumberFormat="1" applyFont="1" applyBorder="1" applyAlignment="1" applyProtection="1">
      <alignment horizontal="center" vertical="center"/>
      <protection locked="0"/>
    </xf>
    <xf numFmtId="0" fontId="5" fillId="0" borderId="35" xfId="0" applyNumberFormat="1" applyFont="1" applyBorder="1" applyAlignment="1" applyProtection="1">
      <alignment horizontal="center" vertical="center"/>
      <protection locked="0"/>
    </xf>
    <xf numFmtId="0" fontId="5" fillId="0" borderId="34" xfId="0" applyNumberFormat="1" applyFont="1" applyBorder="1" applyAlignment="1" applyProtection="1">
      <alignment horizontal="center" vertical="center"/>
      <protection locked="0"/>
    </xf>
    <xf numFmtId="0" fontId="5" fillId="0" borderId="15" xfId="0" applyNumberFormat="1" applyFont="1" applyBorder="1" applyAlignment="1" applyProtection="1">
      <alignment horizontal="center" vertical="center"/>
      <protection locked="0"/>
    </xf>
    <xf numFmtId="0" fontId="5" fillId="0" borderId="27" xfId="0" applyNumberFormat="1" applyFont="1" applyBorder="1" applyAlignment="1" applyProtection="1">
      <alignment horizontal="center" vertical="center"/>
      <protection locked="0"/>
    </xf>
    <xf numFmtId="0" fontId="5" fillId="0" borderId="42" xfId="0" applyNumberFormat="1" applyFont="1" applyBorder="1" applyAlignment="1" applyProtection="1">
      <alignment horizontal="center" vertical="center"/>
      <protection locked="0"/>
    </xf>
    <xf numFmtId="0" fontId="5" fillId="0" borderId="32" xfId="0" applyNumberFormat="1" applyFont="1" applyBorder="1" applyAlignment="1" applyProtection="1">
      <alignment horizontal="center" vertical="center"/>
      <protection locked="0"/>
    </xf>
    <xf numFmtId="211" fontId="3" fillId="0" borderId="0" xfId="0" applyNumberFormat="1" applyFont="1" applyFill="1" applyAlignment="1" applyProtection="1">
      <alignment vertical="center"/>
      <protection locked="0"/>
    </xf>
    <xf numFmtId="211" fontId="16" fillId="0" borderId="0" xfId="0" applyNumberFormat="1" applyFont="1" applyFill="1" applyAlignment="1" applyProtection="1">
      <alignment vertical="center"/>
      <protection locked="0"/>
    </xf>
    <xf numFmtId="211" fontId="15" fillId="0" borderId="0" xfId="0" applyNumberFormat="1" applyFont="1" applyFill="1" applyAlignment="1" applyProtection="1">
      <alignment vertical="center"/>
      <protection locked="0"/>
    </xf>
    <xf numFmtId="0" fontId="3" fillId="0" borderId="0" xfId="0" applyFont="1" applyFill="1" applyAlignment="1">
      <alignment vertical="center"/>
    </xf>
    <xf numFmtId="0" fontId="3" fillId="0" borderId="0" xfId="0" applyNumberFormat="1" applyFont="1" applyFill="1" applyAlignment="1" applyProtection="1">
      <alignment vertical="center"/>
      <protection locked="0"/>
    </xf>
    <xf numFmtId="0" fontId="16" fillId="0" borderId="0" xfId="0" applyNumberFormat="1" applyFont="1" applyFill="1" applyAlignment="1" applyProtection="1">
      <alignment vertical="center"/>
      <protection locked="0"/>
    </xf>
    <xf numFmtId="0" fontId="6" fillId="0" borderId="0" xfId="0" applyNumberFormat="1" applyFont="1" applyFill="1" applyAlignment="1" applyProtection="1">
      <alignment vertical="center"/>
      <protection locked="0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youkan-sv\kikaku\windows\Profiles\nu\&#65411;&#65438;&#65405;&#65400;&#65412;&#65391;&#65420;&#65439;\numata\&#32113;&#35336;\&#20837;&#22495;&#32113;&#35336;\FAX&#36865;&#2018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v\&#35251;&#12288;&#12288;&#20225;\03&#20225;&#30011;&#20998;&#26512;&#29677;\30&#35251;&#20809;&#32113;&#35336;&#65288;&#20837;&#22495;&#35251;&#20809;&#23458;&#32113;&#35336;&#65289;\H17\&#36039;&#26009;H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記者墾の通知"/>
      <sheetName val="金融機関"/>
      <sheetName val="航空・海運"/>
      <sheetName val="その他"/>
      <sheetName val="日程通知"/>
      <sheetName val="FAX"/>
      <sheetName val="FAX (2)"/>
      <sheetName val="FAX (4)"/>
      <sheetName val="FAX (3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13～H17"/>
      <sheetName val="グラフ"/>
      <sheetName val="国籍別 (那覇空港)"/>
      <sheetName val="国籍別 (那覇港)"/>
      <sheetName val="国籍別 (平良港)"/>
      <sheetName val="国籍別 (石垣港)"/>
      <sheetName val="グラフ (台湾)"/>
      <sheetName val="グラフ (韓国)"/>
      <sheetName val="グラフ (香港)"/>
      <sheetName val="グラフ (中国)"/>
      <sheetName val="グラフ（外国人）"/>
      <sheetName val="⑮"/>
    </sheetNames>
    <sheetDataSet>
      <sheetData sheetId="0">
        <row r="1">
          <cell r="A1" t="str">
            <v>月別入域観光客数の推移（平成１３年～平成１７年）</v>
          </cell>
        </row>
        <row r="2">
          <cell r="U2" t="str">
            <v>(単位:人、％）</v>
          </cell>
        </row>
        <row r="3">
          <cell r="B3" t="str">
            <v>実　　　　　　数</v>
          </cell>
          <cell r="C3" t="str">
            <v>前 　 年 　 比</v>
          </cell>
          <cell r="L3" t="str">
            <v>前 　 年 　 比</v>
          </cell>
        </row>
        <row r="4">
          <cell r="B4" t="str">
            <v>平成１３年</v>
          </cell>
          <cell r="C4" t="str">
            <v>平成１４年</v>
          </cell>
          <cell r="D4" t="str">
            <v>平成１４年</v>
          </cell>
          <cell r="E4" t="str">
            <v>平成１６年</v>
          </cell>
          <cell r="F4" t="str">
            <v>平成１５年</v>
          </cell>
          <cell r="G4" t="str">
            <v>13年／12年</v>
          </cell>
          <cell r="H4" t="str">
            <v>平成１６年</v>
          </cell>
          <cell r="I4" t="str">
            <v>15年／14年</v>
          </cell>
          <cell r="J4" t="str">
            <v>平成１７年</v>
          </cell>
          <cell r="K4" t="str">
            <v>17年／16年</v>
          </cell>
          <cell r="L4" t="str">
            <v>13年／12年</v>
          </cell>
          <cell r="N4" t="str">
            <v>14年／13年</v>
          </cell>
          <cell r="P4" t="str">
            <v>15年／14年</v>
          </cell>
          <cell r="R4" t="str">
            <v>16年／15年</v>
          </cell>
          <cell r="T4" t="str">
            <v>17年／16年</v>
          </cell>
        </row>
        <row r="5">
          <cell r="B5" t="str">
            <v>月 間</v>
          </cell>
          <cell r="C5" t="str">
            <v>累 計</v>
          </cell>
          <cell r="D5" t="str">
            <v>月 間</v>
          </cell>
          <cell r="E5" t="str">
            <v>累 計</v>
          </cell>
          <cell r="F5" t="str">
            <v>月 間</v>
          </cell>
          <cell r="G5" t="str">
            <v>累 計</v>
          </cell>
          <cell r="H5" t="str">
            <v>月 間</v>
          </cell>
          <cell r="I5" t="str">
            <v>累 計</v>
          </cell>
          <cell r="J5" t="str">
            <v>月 間</v>
          </cell>
          <cell r="K5" t="str">
            <v>累 計</v>
          </cell>
          <cell r="L5" t="str">
            <v>月 間</v>
          </cell>
          <cell r="M5" t="str">
            <v>累 計</v>
          </cell>
          <cell r="N5" t="str">
            <v>月 間</v>
          </cell>
          <cell r="O5" t="str">
            <v>累 計</v>
          </cell>
          <cell r="P5" t="str">
            <v>月 間</v>
          </cell>
          <cell r="Q5" t="str">
            <v>累 計</v>
          </cell>
          <cell r="R5" t="str">
            <v>月 間</v>
          </cell>
          <cell r="S5" t="str">
            <v>累 計</v>
          </cell>
          <cell r="T5" t="str">
            <v>月 間</v>
          </cell>
          <cell r="U5" t="str">
            <v>累 計</v>
          </cell>
        </row>
        <row r="6">
          <cell r="A6" t="str">
            <v>１月</v>
          </cell>
          <cell r="B6">
            <v>344500</v>
          </cell>
          <cell r="C6">
            <v>344500</v>
          </cell>
          <cell r="D6">
            <v>334900</v>
          </cell>
          <cell r="E6">
            <v>334900</v>
          </cell>
          <cell r="F6">
            <v>379800</v>
          </cell>
          <cell r="G6">
            <v>379800</v>
          </cell>
          <cell r="H6">
            <v>379200</v>
          </cell>
          <cell r="I6">
            <v>379200</v>
          </cell>
          <cell r="J6">
            <v>392400</v>
          </cell>
          <cell r="K6">
            <v>392400</v>
          </cell>
          <cell r="L6">
            <v>2.5908278737343693</v>
          </cell>
          <cell r="M6">
            <v>2.5908278737343693</v>
          </cell>
          <cell r="N6">
            <v>-2.7866473149491924</v>
          </cell>
          <cell r="O6">
            <v>-2.7866473149491924</v>
          </cell>
          <cell r="P6">
            <v>13.406987160346361</v>
          </cell>
          <cell r="Q6">
            <v>13.406987160346361</v>
          </cell>
          <cell r="R6">
            <v>-0.15797788309637895</v>
          </cell>
          <cell r="S6">
            <v>-0.15797788309637895</v>
          </cell>
          <cell r="T6">
            <v>3.48101265822784</v>
          </cell>
          <cell r="U6">
            <v>3.48101265822784</v>
          </cell>
        </row>
        <row r="7">
          <cell r="A7" t="str">
            <v>２月</v>
          </cell>
          <cell r="B7">
            <v>377000</v>
          </cell>
          <cell r="C7">
            <v>721500</v>
          </cell>
          <cell r="D7">
            <v>395600</v>
          </cell>
          <cell r="E7">
            <v>730500</v>
          </cell>
          <cell r="F7">
            <v>399400</v>
          </cell>
          <cell r="G7">
            <v>779200</v>
          </cell>
          <cell r="H7">
            <v>436300</v>
          </cell>
          <cell r="I7">
            <v>815500</v>
          </cell>
          <cell r="J7">
            <v>421300</v>
          </cell>
          <cell r="K7" t="str">
            <v/>
          </cell>
          <cell r="L7">
            <v>-2.6845637583892596</v>
          </cell>
          <cell r="M7">
            <v>-0.23506637168141253</v>
          </cell>
          <cell r="N7">
            <v>4.933687002652505</v>
          </cell>
          <cell r="O7">
            <v>1.2474012474012426</v>
          </cell>
          <cell r="P7">
            <v>0.960566228513656</v>
          </cell>
          <cell r="Q7">
            <v>6.666666666666671</v>
          </cell>
          <cell r="R7">
            <v>9.238858287431142</v>
          </cell>
          <cell r="S7">
            <v>4.658624229979466</v>
          </cell>
          <cell r="T7">
            <v>-3.4380013752005567</v>
          </cell>
          <cell r="U7">
            <v>-0.22072348252605423</v>
          </cell>
        </row>
        <row r="8">
          <cell r="A8" t="str">
            <v>３月</v>
          </cell>
          <cell r="B8">
            <v>431200</v>
          </cell>
          <cell r="C8">
            <v>1152700</v>
          </cell>
          <cell r="D8">
            <v>461800</v>
          </cell>
          <cell r="E8">
            <v>1192300</v>
          </cell>
          <cell r="F8">
            <v>477800</v>
          </cell>
          <cell r="G8">
            <v>1257000</v>
          </cell>
          <cell r="H8">
            <v>486500</v>
          </cell>
          <cell r="I8">
            <v>1302000</v>
          </cell>
          <cell r="J8">
            <v>506700</v>
          </cell>
          <cell r="K8" t="str">
            <v/>
          </cell>
          <cell r="L8">
            <v>-4.896338773709758</v>
          </cell>
          <cell r="M8">
            <v>-2.031276559578444</v>
          </cell>
          <cell r="N8">
            <v>7.0964749536178005</v>
          </cell>
          <cell r="O8">
            <v>3.4354125097597006</v>
          </cell>
          <cell r="P8">
            <v>3.4647033347769565</v>
          </cell>
          <cell r="Q8">
            <v>5.4264866224943376</v>
          </cell>
          <cell r="R8">
            <v>1.8208455420678007</v>
          </cell>
          <cell r="S8">
            <v>3.5799522673030992</v>
          </cell>
          <cell r="T8">
            <v>4.152106885919821</v>
          </cell>
          <cell r="U8">
            <v>1.413210445468522</v>
          </cell>
        </row>
        <row r="9">
          <cell r="A9" t="str">
            <v>４月</v>
          </cell>
          <cell r="B9">
            <v>382000</v>
          </cell>
          <cell r="C9">
            <v>1534700</v>
          </cell>
          <cell r="D9">
            <v>380200</v>
          </cell>
          <cell r="E9">
            <v>1572500</v>
          </cell>
          <cell r="F9">
            <v>368000</v>
          </cell>
          <cell r="G9">
            <v>1625000</v>
          </cell>
          <cell r="H9">
            <v>418500</v>
          </cell>
          <cell r="I9">
            <v>1720500</v>
          </cell>
          <cell r="J9" t="str">
            <v/>
          </cell>
          <cell r="K9" t="str">
            <v/>
          </cell>
          <cell r="L9">
            <v>9.833237492811946</v>
          </cell>
          <cell r="M9">
            <v>0.6756756756756772</v>
          </cell>
          <cell r="N9">
            <v>-0.47120418848167844</v>
          </cell>
          <cell r="O9">
            <v>2.463022089007609</v>
          </cell>
          <cell r="P9">
            <v>-3.208837453971597</v>
          </cell>
          <cell r="Q9">
            <v>3.3386327503974513</v>
          </cell>
          <cell r="R9">
            <v>13.722826086956516</v>
          </cell>
          <cell r="S9">
            <v>5.876923076923063</v>
          </cell>
        </row>
        <row r="10">
          <cell r="A10" t="str">
            <v>５月</v>
          </cell>
          <cell r="B10">
            <v>337000</v>
          </cell>
          <cell r="C10">
            <v>1871700</v>
          </cell>
          <cell r="D10">
            <v>343000</v>
          </cell>
          <cell r="E10">
            <v>1915500</v>
          </cell>
          <cell r="F10">
            <v>348700</v>
          </cell>
          <cell r="G10">
            <v>1973700</v>
          </cell>
          <cell r="H10">
            <v>395000</v>
          </cell>
          <cell r="I10">
            <v>2115500</v>
          </cell>
          <cell r="J10" t="str">
            <v/>
          </cell>
          <cell r="K10" t="str">
            <v/>
          </cell>
          <cell r="L10">
            <v>4.366676989780132</v>
          </cell>
          <cell r="M10">
            <v>1.320846641043687</v>
          </cell>
          <cell r="N10">
            <v>1.7804154302670554</v>
          </cell>
          <cell r="O10">
            <v>2.3401186087514105</v>
          </cell>
          <cell r="P10">
            <v>1.661807580174937</v>
          </cell>
          <cell r="Q10">
            <v>3.0383711824588886</v>
          </cell>
          <cell r="R10">
            <v>13.277889303125903</v>
          </cell>
          <cell r="S10">
            <v>7.184475857526465</v>
          </cell>
        </row>
        <row r="11">
          <cell r="A11" t="str">
            <v>６月</v>
          </cell>
          <cell r="B11">
            <v>354900</v>
          </cell>
          <cell r="C11">
            <v>2226600</v>
          </cell>
          <cell r="D11">
            <v>366300</v>
          </cell>
          <cell r="E11">
            <v>2281800</v>
          </cell>
          <cell r="F11">
            <v>360200</v>
          </cell>
          <cell r="G11">
            <v>2333900</v>
          </cell>
          <cell r="H11">
            <v>381200</v>
          </cell>
          <cell r="I11">
            <v>2496700</v>
          </cell>
          <cell r="J11" t="str">
            <v/>
          </cell>
          <cell r="K11" t="str">
            <v/>
          </cell>
          <cell r="L11">
            <v>5.2491103202847</v>
          </cell>
          <cell r="M11">
            <v>1.9272144655527512</v>
          </cell>
          <cell r="N11">
            <v>3.2121724429416787</v>
          </cell>
          <cell r="O11">
            <v>2.4791161412018425</v>
          </cell>
          <cell r="P11">
            <v>-1.6653016653016692</v>
          </cell>
          <cell r="Q11">
            <v>2.283285125777894</v>
          </cell>
          <cell r="R11">
            <v>5.83009439200444</v>
          </cell>
          <cell r="S11">
            <v>6.975448819572392</v>
          </cell>
        </row>
        <row r="12">
          <cell r="A12" t="str">
            <v>７月</v>
          </cell>
          <cell r="B12">
            <v>409300</v>
          </cell>
          <cell r="C12">
            <v>2635900</v>
          </cell>
          <cell r="D12">
            <v>396600</v>
          </cell>
          <cell r="E12">
            <v>2678400</v>
          </cell>
          <cell r="F12">
            <v>451300</v>
          </cell>
          <cell r="G12">
            <v>2785200</v>
          </cell>
          <cell r="H12">
            <v>445400</v>
          </cell>
          <cell r="I12">
            <v>2942100</v>
          </cell>
          <cell r="J12" t="str">
            <v/>
          </cell>
          <cell r="K12" t="str">
            <v/>
          </cell>
          <cell r="L12">
            <v>20.3469567774184</v>
          </cell>
          <cell r="M12">
            <v>4.408619187197971</v>
          </cell>
          <cell r="N12">
            <v>-3.102858538968974</v>
          </cell>
          <cell r="O12">
            <v>1.6123525171667978</v>
          </cell>
          <cell r="P12">
            <v>13.792233988905707</v>
          </cell>
          <cell r="Q12">
            <v>3.9874551971326184</v>
          </cell>
          <cell r="R12">
            <v>-1.3073343673831204</v>
          </cell>
          <cell r="S12">
            <v>5.63334769495907</v>
          </cell>
        </row>
        <row r="13">
          <cell r="A13" t="str">
            <v>８月</v>
          </cell>
          <cell r="B13">
            <v>501300</v>
          </cell>
          <cell r="C13">
            <v>3137200</v>
          </cell>
          <cell r="D13">
            <v>505800</v>
          </cell>
          <cell r="E13">
            <v>3184200</v>
          </cell>
          <cell r="F13">
            <v>531600</v>
          </cell>
          <cell r="G13">
            <v>3316800</v>
          </cell>
          <cell r="H13">
            <v>523400</v>
          </cell>
          <cell r="I13">
            <v>3465500</v>
          </cell>
          <cell r="J13" t="str">
            <v/>
          </cell>
          <cell r="K13" t="str">
            <v/>
          </cell>
          <cell r="L13">
            <v>0.9057971014492665</v>
          </cell>
          <cell r="M13">
            <v>3.8326603561263113</v>
          </cell>
          <cell r="N13">
            <v>0.8976660682226196</v>
          </cell>
          <cell r="O13">
            <v>1.4981512176463099</v>
          </cell>
          <cell r="P13">
            <v>5.100830367734275</v>
          </cell>
          <cell r="Q13">
            <v>4.164311286979469</v>
          </cell>
          <cell r="R13">
            <v>-1.5425131677953345</v>
          </cell>
          <cell r="S13">
            <v>4.483236854799813</v>
          </cell>
        </row>
        <row r="14">
          <cell r="A14" t="str">
            <v>９月</v>
          </cell>
          <cell r="B14">
            <v>398700</v>
          </cell>
          <cell r="C14">
            <v>3535900</v>
          </cell>
          <cell r="D14">
            <v>444300</v>
          </cell>
          <cell r="E14">
            <v>3628500</v>
          </cell>
          <cell r="F14">
            <v>493000</v>
          </cell>
          <cell r="G14">
            <v>3809800</v>
          </cell>
          <cell r="H14">
            <v>457800</v>
          </cell>
          <cell r="I14">
            <v>3923300</v>
          </cell>
          <cell r="J14" t="str">
            <v/>
          </cell>
          <cell r="K14" t="str">
            <v/>
          </cell>
          <cell r="L14">
            <v>1.4762025960804408</v>
          </cell>
          <cell r="M14">
            <v>3.561491374513068</v>
          </cell>
          <cell r="N14">
            <v>11.437170805116637</v>
          </cell>
          <cell r="O14">
            <v>2.6188523431092534</v>
          </cell>
          <cell r="P14">
            <v>10.96106234526222</v>
          </cell>
          <cell r="Q14">
            <v>4.9965550502962515</v>
          </cell>
          <cell r="R14">
            <v>-7.139959432048684</v>
          </cell>
          <cell r="S14">
            <v>2.979159010971699</v>
          </cell>
        </row>
        <row r="15">
          <cell r="A15" t="str">
            <v>10月</v>
          </cell>
          <cell r="B15">
            <v>303400</v>
          </cell>
          <cell r="C15">
            <v>3839300</v>
          </cell>
          <cell r="D15">
            <v>398900</v>
          </cell>
          <cell r="E15">
            <v>4027400</v>
          </cell>
          <cell r="F15">
            <v>445500</v>
          </cell>
          <cell r="G15">
            <v>4255300</v>
          </cell>
          <cell r="H15">
            <v>429200</v>
          </cell>
          <cell r="I15">
            <v>4352500</v>
          </cell>
          <cell r="J15" t="str">
            <v/>
          </cell>
          <cell r="K15" t="str">
            <v/>
          </cell>
          <cell r="L15">
            <v>-19.372840818495888</v>
          </cell>
          <cell r="M15">
            <v>1.284757030549244</v>
          </cell>
          <cell r="N15">
            <v>31.476598549769278</v>
          </cell>
          <cell r="O15">
            <v>4.89933060714192</v>
          </cell>
          <cell r="P15">
            <v>11.682125846076701</v>
          </cell>
          <cell r="Q15">
            <v>5.658737647117235</v>
          </cell>
          <cell r="R15">
            <v>-3.658810325476992</v>
          </cell>
          <cell r="S15">
            <v>2.2842102789462473</v>
          </cell>
        </row>
        <row r="16">
          <cell r="A16" t="str">
            <v>11月</v>
          </cell>
          <cell r="B16">
            <v>283400</v>
          </cell>
          <cell r="C16">
            <v>4122700</v>
          </cell>
          <cell r="D16">
            <v>394600</v>
          </cell>
          <cell r="E16">
            <v>4422000</v>
          </cell>
          <cell r="F16">
            <v>428100</v>
          </cell>
          <cell r="G16">
            <v>4683400</v>
          </cell>
          <cell r="H16">
            <v>409900</v>
          </cell>
          <cell r="I16">
            <v>4762400</v>
          </cell>
          <cell r="J16" t="str">
            <v/>
          </cell>
          <cell r="K16" t="str">
            <v/>
          </cell>
          <cell r="L16">
            <v>-24.406508402240604</v>
          </cell>
          <cell r="M16">
            <v>-1.027487696555042</v>
          </cell>
          <cell r="N16">
            <v>39.2378263937897</v>
          </cell>
          <cell r="O16">
            <v>7.25980546729086</v>
          </cell>
          <cell r="P16">
            <v>8.489609731373534</v>
          </cell>
          <cell r="Q16">
            <v>5.911352329262783</v>
          </cell>
          <cell r="R16">
            <v>-4.251343144125201</v>
          </cell>
          <cell r="S16">
            <v>1.6868087287013793</v>
          </cell>
        </row>
        <row r="17">
          <cell r="A17" t="str">
            <v>12月</v>
          </cell>
          <cell r="B17">
            <v>310700</v>
          </cell>
          <cell r="C17">
            <v>4433400</v>
          </cell>
          <cell r="D17">
            <v>412500</v>
          </cell>
          <cell r="E17">
            <v>4834500</v>
          </cell>
          <cell r="F17">
            <v>401300</v>
          </cell>
          <cell r="G17">
            <v>5084700</v>
          </cell>
          <cell r="H17">
            <v>390800</v>
          </cell>
          <cell r="I17">
            <v>5153200</v>
          </cell>
          <cell r="J17" t="str">
            <v/>
          </cell>
          <cell r="K17" t="str">
            <v/>
          </cell>
          <cell r="L17">
            <v>-12.651110486364914</v>
          </cell>
          <cell r="M17">
            <v>-1.941962310890915</v>
          </cell>
          <cell r="N17">
            <v>32.76472481493403</v>
          </cell>
          <cell r="O17">
            <v>9.047232372445535</v>
          </cell>
          <cell r="P17">
            <v>-2.7151515151515184</v>
          </cell>
          <cell r="Q17">
            <v>5.17530251318648</v>
          </cell>
          <cell r="R17">
            <v>-2.61649638674308</v>
          </cell>
          <cell r="S17">
            <v>1.3471787912757947</v>
          </cell>
        </row>
        <row r="18">
          <cell r="A18" t="str">
            <v>計</v>
          </cell>
          <cell r="B18" t="str">
            <v>－</v>
          </cell>
          <cell r="C18">
            <v>4433400</v>
          </cell>
          <cell r="D18" t="str">
            <v>－</v>
          </cell>
          <cell r="E18">
            <v>4834500</v>
          </cell>
          <cell r="F18" t="str">
            <v>－</v>
          </cell>
          <cell r="G18">
            <v>5084700</v>
          </cell>
          <cell r="H18" t="str">
            <v>－</v>
          </cell>
          <cell r="I18">
            <v>5153200</v>
          </cell>
          <cell r="J18" t="str">
            <v>－</v>
          </cell>
          <cell r="K18">
            <v>392400</v>
          </cell>
          <cell r="L18" t="str">
            <v>－</v>
          </cell>
          <cell r="M18">
            <v>-1.941962310890915</v>
          </cell>
          <cell r="N18" t="str">
            <v>－</v>
          </cell>
          <cell r="O18">
            <v>9.047232372445535</v>
          </cell>
          <cell r="P18" t="str">
            <v>－</v>
          </cell>
          <cell r="Q18">
            <v>5.17530251318648</v>
          </cell>
          <cell r="R18" t="str">
            <v>－</v>
          </cell>
          <cell r="S18">
            <v>1.3471787912757947</v>
          </cell>
          <cell r="T18" t="str">
            <v>－</v>
          </cell>
          <cell r="U18">
            <v>3.48101265822784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9"/>
  <sheetViews>
    <sheetView showGridLines="0" tabSelected="1" view="pageBreakPreview" zoomScale="90" zoomScaleNormal="85" zoomScaleSheetLayoutView="90" zoomScalePageLayoutView="0" workbookViewId="0" topLeftCell="A1">
      <pane xSplit="4" ySplit="8" topLeftCell="E9" activePane="bottomRight" state="frozen"/>
      <selection pane="topLeft" activeCell="A143" sqref="A143:J143"/>
      <selection pane="topRight" activeCell="A143" sqref="A143:J143"/>
      <selection pane="bottomLeft" activeCell="A143" sqref="A143:J143"/>
      <selection pane="bottomRight" activeCell="A41" sqref="A41"/>
    </sheetView>
  </sheetViews>
  <sheetFormatPr defaultColWidth="10.91015625" defaultRowHeight="18"/>
  <cols>
    <col min="1" max="1" width="1.66015625" style="12" customWidth="1"/>
    <col min="2" max="2" width="10.66015625" style="12" customWidth="1"/>
    <col min="3" max="3" width="1.66015625" style="12" customWidth="1"/>
    <col min="4" max="4" width="9" style="12" customWidth="1"/>
    <col min="5" max="7" width="10.66015625" style="12" customWidth="1"/>
    <col min="8" max="8" width="10.5" style="12" customWidth="1"/>
    <col min="9" max="9" width="0.33203125" style="12" customWidth="1"/>
    <col min="10" max="12" width="10.66015625" style="12" customWidth="1"/>
    <col min="13" max="13" width="10.5" style="12" customWidth="1"/>
    <col min="14" max="14" width="0.33203125" style="12" customWidth="1"/>
    <col min="15" max="16" width="13.41015625" style="12" customWidth="1"/>
    <col min="17" max="17" width="7.33203125" style="12" bestFit="1" customWidth="1"/>
    <col min="18" max="16384" width="10.91015625" style="12" customWidth="1"/>
  </cols>
  <sheetData>
    <row r="1" spans="1:14" s="20" customFormat="1" ht="30" customHeight="1">
      <c r="A1" s="166" t="s">
        <v>28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</row>
    <row r="2" spans="1:14" s="20" customFormat="1" ht="24.75" customHeight="1">
      <c r="A2" s="144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</row>
    <row r="3" spans="4:14" ht="15" customHeight="1">
      <c r="D3" s="21"/>
      <c r="E3" s="21"/>
      <c r="F3" s="21"/>
      <c r="G3" s="21"/>
      <c r="H3" s="21"/>
      <c r="I3" s="21"/>
      <c r="M3" s="146"/>
      <c r="N3" s="120" t="s">
        <v>18</v>
      </c>
    </row>
    <row r="4" spans="4:14" ht="1.5" customHeight="1" thickBot="1">
      <c r="D4" s="21"/>
      <c r="E4" s="21"/>
      <c r="F4" s="21"/>
      <c r="G4" s="21"/>
      <c r="H4" s="21"/>
      <c r="I4" s="21"/>
      <c r="M4" s="68"/>
      <c r="N4" s="120"/>
    </row>
    <row r="5" spans="1:14" ht="24.75" customHeight="1">
      <c r="A5" s="103"/>
      <c r="B5" s="9"/>
      <c r="C5" s="94"/>
      <c r="D5" s="8"/>
      <c r="E5" s="170" t="s">
        <v>36</v>
      </c>
      <c r="F5" s="171"/>
      <c r="G5" s="171"/>
      <c r="H5" s="171"/>
      <c r="I5" s="112"/>
      <c r="J5" s="10"/>
      <c r="K5" s="187" t="s">
        <v>19</v>
      </c>
      <c r="L5" s="187"/>
      <c r="M5" s="113"/>
      <c r="N5" s="11"/>
    </row>
    <row r="6" spans="1:14" ht="14.25" customHeight="1">
      <c r="A6" s="104"/>
      <c r="B6" s="188" t="s">
        <v>0</v>
      </c>
      <c r="C6" s="99"/>
      <c r="D6" s="173" t="s">
        <v>43</v>
      </c>
      <c r="E6" s="172" t="s">
        <v>20</v>
      </c>
      <c r="F6" s="172" t="s">
        <v>6</v>
      </c>
      <c r="G6" s="172" t="s">
        <v>35</v>
      </c>
      <c r="H6" s="175" t="s">
        <v>7</v>
      </c>
      <c r="I6" s="99"/>
      <c r="J6" s="4"/>
      <c r="K6" s="172" t="s">
        <v>11</v>
      </c>
      <c r="L6" s="172" t="s">
        <v>13</v>
      </c>
      <c r="M6" s="175" t="s">
        <v>9</v>
      </c>
      <c r="N6" s="116"/>
    </row>
    <row r="7" spans="1:14" ht="14.25" customHeight="1">
      <c r="A7" s="104"/>
      <c r="B7" s="188"/>
      <c r="C7" s="99"/>
      <c r="D7" s="173"/>
      <c r="E7" s="173"/>
      <c r="F7" s="173"/>
      <c r="G7" s="173"/>
      <c r="H7" s="176"/>
      <c r="I7" s="99"/>
      <c r="J7" s="4" t="s">
        <v>8</v>
      </c>
      <c r="K7" s="173"/>
      <c r="L7" s="173"/>
      <c r="M7" s="176"/>
      <c r="N7" s="116"/>
    </row>
    <row r="8" spans="1:14" ht="19.5" customHeight="1">
      <c r="A8" s="106"/>
      <c r="B8" s="26"/>
      <c r="C8" s="95"/>
      <c r="D8" s="13"/>
      <c r="E8" s="174"/>
      <c r="F8" s="174"/>
      <c r="G8" s="174"/>
      <c r="H8" s="177"/>
      <c r="I8" s="108"/>
      <c r="J8" s="14"/>
      <c r="K8" s="110" t="s">
        <v>12</v>
      </c>
      <c r="L8" s="111" t="s">
        <v>48</v>
      </c>
      <c r="M8" s="111" t="s">
        <v>10</v>
      </c>
      <c r="N8" s="118"/>
    </row>
    <row r="9" spans="1:14" ht="9.75" customHeight="1">
      <c r="A9" s="104"/>
      <c r="B9" s="23"/>
      <c r="C9" s="96"/>
      <c r="D9" s="22"/>
      <c r="E9" s="23"/>
      <c r="F9" s="23"/>
      <c r="G9" s="23"/>
      <c r="H9" s="23"/>
      <c r="I9" s="23"/>
      <c r="J9" s="24"/>
      <c r="K9" s="23"/>
      <c r="L9" s="23"/>
      <c r="M9" s="23"/>
      <c r="N9" s="116"/>
    </row>
    <row r="10" spans="1:14" ht="16.5" customHeight="1">
      <c r="A10" s="104"/>
      <c r="B10" s="102" t="s">
        <v>79</v>
      </c>
      <c r="C10" s="98"/>
      <c r="D10" s="27">
        <v>51</v>
      </c>
      <c r="E10" s="28">
        <v>197764</v>
      </c>
      <c r="F10" s="28">
        <v>33889</v>
      </c>
      <c r="G10" s="28">
        <v>98383</v>
      </c>
      <c r="H10" s="28">
        <v>65493</v>
      </c>
      <c r="I10" s="28"/>
      <c r="J10" s="29">
        <v>2643</v>
      </c>
      <c r="K10" s="28">
        <v>8015</v>
      </c>
      <c r="L10" s="28">
        <v>320</v>
      </c>
      <c r="M10" s="114">
        <v>364.2</v>
      </c>
      <c r="N10" s="116"/>
    </row>
    <row r="11" spans="1:14" ht="16.5" customHeight="1">
      <c r="A11" s="104"/>
      <c r="B11" s="107" t="s">
        <v>59</v>
      </c>
      <c r="C11" s="98"/>
      <c r="D11" s="27">
        <v>53</v>
      </c>
      <c r="E11" s="28">
        <v>203318</v>
      </c>
      <c r="F11" s="28">
        <v>32903</v>
      </c>
      <c r="G11" s="28">
        <v>102323</v>
      </c>
      <c r="H11" s="28">
        <v>68092</v>
      </c>
      <c r="I11" s="28"/>
      <c r="J11" s="29">
        <v>2697</v>
      </c>
      <c r="K11" s="28">
        <v>8204</v>
      </c>
      <c r="L11" s="28">
        <v>323</v>
      </c>
      <c r="M11" s="114">
        <v>363.8</v>
      </c>
      <c r="N11" s="116"/>
    </row>
    <row r="12" spans="1:14" ht="16.5" customHeight="1">
      <c r="A12" s="104"/>
      <c r="B12" s="107" t="s">
        <v>80</v>
      </c>
      <c r="C12" s="98"/>
      <c r="D12" s="27">
        <v>54</v>
      </c>
      <c r="E12" s="28">
        <v>208248</v>
      </c>
      <c r="F12" s="28">
        <v>32144</v>
      </c>
      <c r="G12" s="28">
        <v>105501</v>
      </c>
      <c r="H12" s="28">
        <v>70603</v>
      </c>
      <c r="I12" s="28"/>
      <c r="J12" s="29">
        <v>2828</v>
      </c>
      <c r="K12" s="28">
        <v>8761</v>
      </c>
      <c r="L12" s="28">
        <v>338</v>
      </c>
      <c r="M12" s="114">
        <v>363.8</v>
      </c>
      <c r="N12" s="116"/>
    </row>
    <row r="13" spans="1:14" ht="16.5" customHeight="1">
      <c r="A13" s="104"/>
      <c r="B13" s="102"/>
      <c r="C13" s="97"/>
      <c r="D13" s="27"/>
      <c r="E13" s="28"/>
      <c r="F13" s="28"/>
      <c r="G13" s="28"/>
      <c r="H13" s="28"/>
      <c r="I13" s="28"/>
      <c r="J13" s="29"/>
      <c r="K13" s="28"/>
      <c r="L13" s="28"/>
      <c r="M13" s="114"/>
      <c r="N13" s="116"/>
    </row>
    <row r="14" spans="1:14" ht="15.75" customHeight="1">
      <c r="A14" s="104"/>
      <c r="B14" s="109" t="s">
        <v>85</v>
      </c>
      <c r="C14" s="99"/>
      <c r="D14" s="30">
        <v>54</v>
      </c>
      <c r="E14" s="19">
        <v>21230</v>
      </c>
      <c r="F14" s="31">
        <v>3284</v>
      </c>
      <c r="G14" s="19">
        <v>11182</v>
      </c>
      <c r="H14" s="32">
        <v>6763</v>
      </c>
      <c r="I14" s="32"/>
      <c r="J14" s="18">
        <v>331</v>
      </c>
      <c r="K14" s="32">
        <v>8761</v>
      </c>
      <c r="L14" s="32">
        <v>338</v>
      </c>
      <c r="M14" s="115">
        <v>30.9</v>
      </c>
      <c r="N14" s="117"/>
    </row>
    <row r="15" spans="1:14" ht="15.75" customHeight="1">
      <c r="A15" s="104"/>
      <c r="B15" s="109" t="s">
        <v>82</v>
      </c>
      <c r="C15" s="99"/>
      <c r="D15" s="30">
        <v>54</v>
      </c>
      <c r="E15" s="19">
        <v>17034</v>
      </c>
      <c r="F15" s="31">
        <v>2561</v>
      </c>
      <c r="G15" s="19">
        <v>8673</v>
      </c>
      <c r="H15" s="32">
        <v>5800</v>
      </c>
      <c r="I15" s="32"/>
      <c r="J15" s="18">
        <v>251</v>
      </c>
      <c r="K15" s="32">
        <v>8591</v>
      </c>
      <c r="L15" s="32">
        <v>338</v>
      </c>
      <c r="M15" s="115">
        <v>30.8</v>
      </c>
      <c r="N15" s="117"/>
    </row>
    <row r="16" spans="1:14" ht="15.75" customHeight="1">
      <c r="A16" s="104"/>
      <c r="B16" s="109" t="s">
        <v>56</v>
      </c>
      <c r="C16" s="99"/>
      <c r="D16" s="30">
        <v>54</v>
      </c>
      <c r="E16" s="19">
        <v>15086</v>
      </c>
      <c r="F16" s="31">
        <v>1899</v>
      </c>
      <c r="G16" s="19">
        <v>8356</v>
      </c>
      <c r="H16" s="32">
        <v>4832</v>
      </c>
      <c r="I16" s="32"/>
      <c r="J16" s="18">
        <v>258</v>
      </c>
      <c r="K16" s="32">
        <v>8366</v>
      </c>
      <c r="L16" s="32">
        <v>338</v>
      </c>
      <c r="M16" s="115">
        <v>29.1</v>
      </c>
      <c r="N16" s="117"/>
    </row>
    <row r="17" spans="1:14" ht="15.75" customHeight="1">
      <c r="A17" s="104"/>
      <c r="B17" s="109" t="s">
        <v>45</v>
      </c>
      <c r="C17" s="99"/>
      <c r="D17" s="30">
        <v>55</v>
      </c>
      <c r="E17" s="19">
        <v>16123</v>
      </c>
      <c r="F17" s="31">
        <v>2151</v>
      </c>
      <c r="G17" s="19">
        <v>8827</v>
      </c>
      <c r="H17" s="32">
        <v>5144</v>
      </c>
      <c r="I17" s="32"/>
      <c r="J17" s="18">
        <v>275</v>
      </c>
      <c r="K17" s="32">
        <v>8308</v>
      </c>
      <c r="L17" s="32">
        <v>342</v>
      </c>
      <c r="M17" s="115">
        <v>30.6</v>
      </c>
      <c r="N17" s="117"/>
    </row>
    <row r="18" spans="1:14" ht="15.75" customHeight="1">
      <c r="A18" s="104"/>
      <c r="B18" s="109" t="s">
        <v>47</v>
      </c>
      <c r="C18" s="99"/>
      <c r="D18" s="30">
        <v>55</v>
      </c>
      <c r="E18" s="19">
        <v>14271</v>
      </c>
      <c r="F18" s="31">
        <v>1211</v>
      </c>
      <c r="G18" s="19">
        <v>8572</v>
      </c>
      <c r="H18" s="32">
        <v>4488</v>
      </c>
      <c r="I18" s="32"/>
      <c r="J18" s="18">
        <v>134</v>
      </c>
      <c r="K18" s="32">
        <v>8328</v>
      </c>
      <c r="L18" s="32">
        <v>342</v>
      </c>
      <c r="M18" s="115">
        <v>29.9</v>
      </c>
      <c r="N18" s="117"/>
    </row>
    <row r="19" spans="1:14" ht="15.75" customHeight="1">
      <c r="A19" s="104"/>
      <c r="B19" s="109" t="s">
        <v>78</v>
      </c>
      <c r="C19" s="99"/>
      <c r="D19" s="30">
        <v>55</v>
      </c>
      <c r="E19" s="19">
        <v>15707</v>
      </c>
      <c r="F19" s="31">
        <v>1875</v>
      </c>
      <c r="G19" s="19">
        <v>8800</v>
      </c>
      <c r="H19" s="32">
        <v>5031</v>
      </c>
      <c r="I19" s="32"/>
      <c r="J19" s="18">
        <v>148</v>
      </c>
      <c r="K19" s="32">
        <v>8366</v>
      </c>
      <c r="L19" s="32">
        <v>342</v>
      </c>
      <c r="M19" s="115">
        <v>30.6</v>
      </c>
      <c r="N19" s="117"/>
    </row>
    <row r="20" spans="1:14" ht="15.75" customHeight="1">
      <c r="A20" s="104"/>
      <c r="B20" s="109" t="s">
        <v>81</v>
      </c>
      <c r="C20" s="99"/>
      <c r="D20" s="30">
        <v>55</v>
      </c>
      <c r="E20" s="19">
        <v>17512</v>
      </c>
      <c r="F20" s="31">
        <v>2984</v>
      </c>
      <c r="G20" s="19">
        <v>8469</v>
      </c>
      <c r="H20" s="32">
        <v>6059</v>
      </c>
      <c r="I20" s="32"/>
      <c r="J20" s="18">
        <v>164</v>
      </c>
      <c r="K20" s="32">
        <v>8364</v>
      </c>
      <c r="L20" s="32">
        <v>342</v>
      </c>
      <c r="M20" s="115">
        <v>30.1</v>
      </c>
      <c r="N20" s="117"/>
    </row>
    <row r="21" spans="1:14" ht="15.75" customHeight="1">
      <c r="A21" s="104"/>
      <c r="B21" s="109" t="s">
        <v>49</v>
      </c>
      <c r="C21" s="99"/>
      <c r="D21" s="30">
        <v>55</v>
      </c>
      <c r="E21" s="19">
        <v>17130</v>
      </c>
      <c r="F21" s="31">
        <v>2268</v>
      </c>
      <c r="G21" s="19">
        <v>9137</v>
      </c>
      <c r="H21" s="32">
        <v>5726</v>
      </c>
      <c r="I21" s="32"/>
      <c r="J21" s="18">
        <v>171</v>
      </c>
      <c r="K21" s="32">
        <v>8383</v>
      </c>
      <c r="L21" s="32">
        <v>342</v>
      </c>
      <c r="M21" s="115">
        <v>30.9</v>
      </c>
      <c r="N21" s="117"/>
    </row>
    <row r="22" spans="1:14" ht="15.75" customHeight="1">
      <c r="A22" s="104"/>
      <c r="B22" s="109" t="s">
        <v>64</v>
      </c>
      <c r="C22" s="99"/>
      <c r="D22" s="30">
        <v>56</v>
      </c>
      <c r="E22" s="19">
        <v>17762</v>
      </c>
      <c r="F22" s="31">
        <v>1539</v>
      </c>
      <c r="G22" s="19">
        <v>10888</v>
      </c>
      <c r="H22" s="32">
        <v>5336</v>
      </c>
      <c r="I22" s="32"/>
      <c r="J22" s="18">
        <v>197</v>
      </c>
      <c r="K22" s="32">
        <v>8631</v>
      </c>
      <c r="L22" s="32">
        <v>347</v>
      </c>
      <c r="M22" s="115">
        <v>31</v>
      </c>
      <c r="N22" s="117"/>
    </row>
    <row r="23" spans="1:14" ht="15.75" customHeight="1">
      <c r="A23" s="104"/>
      <c r="B23" s="109" t="s">
        <v>50</v>
      </c>
      <c r="C23" s="99"/>
      <c r="D23" s="30">
        <v>56</v>
      </c>
      <c r="E23" s="19">
        <v>15683</v>
      </c>
      <c r="F23" s="31">
        <v>1852</v>
      </c>
      <c r="G23" s="19">
        <v>8648</v>
      </c>
      <c r="H23" s="32">
        <v>5183</v>
      </c>
      <c r="I23" s="32"/>
      <c r="J23" s="18">
        <v>212</v>
      </c>
      <c r="K23" s="32">
        <v>8626</v>
      </c>
      <c r="L23" s="32">
        <v>347</v>
      </c>
      <c r="M23" s="115">
        <v>29.9</v>
      </c>
      <c r="N23" s="117"/>
    </row>
    <row r="24" spans="1:14" ht="15.75" customHeight="1">
      <c r="A24" s="104"/>
      <c r="B24" s="109" t="s">
        <v>51</v>
      </c>
      <c r="C24" s="99"/>
      <c r="D24" s="30">
        <v>56</v>
      </c>
      <c r="E24" s="19">
        <v>16124</v>
      </c>
      <c r="F24" s="31">
        <v>2036</v>
      </c>
      <c r="G24" s="19">
        <v>8799</v>
      </c>
      <c r="H24" s="32">
        <v>5289</v>
      </c>
      <c r="I24" s="32"/>
      <c r="J24" s="18">
        <v>204</v>
      </c>
      <c r="K24" s="32">
        <v>8724</v>
      </c>
      <c r="L24" s="32">
        <v>347</v>
      </c>
      <c r="M24" s="115">
        <v>30.9</v>
      </c>
      <c r="N24" s="117"/>
    </row>
    <row r="25" spans="1:14" ht="15.75" customHeight="1">
      <c r="A25" s="104"/>
      <c r="B25" s="109" t="s">
        <v>52</v>
      </c>
      <c r="C25" s="99"/>
      <c r="D25" s="30">
        <v>56</v>
      </c>
      <c r="E25" s="19">
        <v>16618</v>
      </c>
      <c r="F25" s="31">
        <v>2291</v>
      </c>
      <c r="G25" s="19">
        <v>8864</v>
      </c>
      <c r="H25" s="32">
        <v>5461</v>
      </c>
      <c r="I25" s="32"/>
      <c r="J25" s="18">
        <v>210</v>
      </c>
      <c r="K25" s="32">
        <v>8758</v>
      </c>
      <c r="L25" s="32">
        <v>347</v>
      </c>
      <c r="M25" s="115">
        <v>30.1</v>
      </c>
      <c r="N25" s="117"/>
    </row>
    <row r="26" spans="1:14" ht="15.75" customHeight="1">
      <c r="A26" s="104"/>
      <c r="B26" s="109" t="s">
        <v>54</v>
      </c>
      <c r="C26" s="99"/>
      <c r="D26" s="30">
        <v>56</v>
      </c>
      <c r="E26" s="19">
        <v>21165</v>
      </c>
      <c r="F26" s="31">
        <v>2851</v>
      </c>
      <c r="G26" s="19">
        <v>11688</v>
      </c>
      <c r="H26" s="32">
        <v>6625</v>
      </c>
      <c r="I26" s="32"/>
      <c r="J26" s="18">
        <v>360</v>
      </c>
      <c r="K26" s="32">
        <v>8864</v>
      </c>
      <c r="L26" s="32">
        <v>344</v>
      </c>
      <c r="M26" s="115">
        <v>30.9</v>
      </c>
      <c r="N26" s="117"/>
    </row>
    <row r="27" spans="1:14" ht="7.5" customHeight="1">
      <c r="A27" s="106"/>
      <c r="B27" s="109"/>
      <c r="C27" s="108"/>
      <c r="D27" s="33"/>
      <c r="E27" s="1"/>
      <c r="F27" s="34"/>
      <c r="G27" s="1"/>
      <c r="H27" s="35"/>
      <c r="I27" s="35"/>
      <c r="J27" s="25"/>
      <c r="K27" s="26"/>
      <c r="L27" s="26"/>
      <c r="M27" s="26"/>
      <c r="N27" s="117"/>
    </row>
    <row r="28" spans="1:14" ht="4.5" customHeight="1">
      <c r="A28" s="104"/>
      <c r="B28" s="100"/>
      <c r="C28" s="100"/>
      <c r="D28" s="74"/>
      <c r="E28" s="40"/>
      <c r="F28" s="40"/>
      <c r="G28" s="41"/>
      <c r="H28" s="41"/>
      <c r="I28" s="41"/>
      <c r="J28" s="42"/>
      <c r="K28" s="26"/>
      <c r="L28" s="26"/>
      <c r="M28" s="41"/>
      <c r="N28" s="116"/>
    </row>
    <row r="29" spans="1:17" ht="18" customHeight="1">
      <c r="A29" s="104"/>
      <c r="B29" s="168" t="s">
        <v>32</v>
      </c>
      <c r="C29" s="168"/>
      <c r="D29" s="169"/>
      <c r="E29" s="155">
        <v>-0.3</v>
      </c>
      <c r="F29" s="37">
        <v>-13.2</v>
      </c>
      <c r="G29" s="155">
        <v>4.5</v>
      </c>
      <c r="H29" s="156">
        <v>-2</v>
      </c>
      <c r="I29" s="38"/>
      <c r="J29" s="178"/>
      <c r="K29" s="179"/>
      <c r="L29" s="179"/>
      <c r="M29" s="179"/>
      <c r="N29" s="180"/>
      <c r="O29" s="39"/>
      <c r="P29" s="39"/>
      <c r="Q29" s="39"/>
    </row>
    <row r="30" spans="1:14" ht="18" customHeight="1">
      <c r="A30" s="104"/>
      <c r="B30" s="168" t="s">
        <v>33</v>
      </c>
      <c r="C30" s="168"/>
      <c r="D30" s="169"/>
      <c r="E30" s="19">
        <v>21033</v>
      </c>
      <c r="F30" s="19">
        <v>3042</v>
      </c>
      <c r="G30" s="19">
        <v>13950</v>
      </c>
      <c r="H30" s="32">
        <v>4040</v>
      </c>
      <c r="I30" s="32">
        <v>1</v>
      </c>
      <c r="J30" s="181"/>
      <c r="K30" s="182"/>
      <c r="L30" s="182"/>
      <c r="M30" s="182"/>
      <c r="N30" s="183"/>
    </row>
    <row r="31" spans="1:14" ht="18" customHeight="1">
      <c r="A31" s="104"/>
      <c r="B31" s="168" t="s">
        <v>34</v>
      </c>
      <c r="C31" s="168"/>
      <c r="D31" s="169"/>
      <c r="E31" s="36">
        <v>1</v>
      </c>
      <c r="F31" s="36">
        <v>0.9</v>
      </c>
      <c r="G31" s="36">
        <v>0.8</v>
      </c>
      <c r="H31" s="36">
        <v>1.6</v>
      </c>
      <c r="I31" s="36"/>
      <c r="J31" s="181"/>
      <c r="K31" s="182"/>
      <c r="L31" s="182"/>
      <c r="M31" s="182"/>
      <c r="N31" s="183"/>
    </row>
    <row r="32" spans="1:14" ht="5.25" customHeight="1" thickBot="1">
      <c r="A32" s="105"/>
      <c r="B32" s="45"/>
      <c r="C32" s="45"/>
      <c r="D32" s="43"/>
      <c r="E32" s="44"/>
      <c r="F32" s="44"/>
      <c r="G32" s="44"/>
      <c r="H32" s="44"/>
      <c r="I32" s="44"/>
      <c r="J32" s="184"/>
      <c r="K32" s="185"/>
      <c r="L32" s="185"/>
      <c r="M32" s="185"/>
      <c r="N32" s="186"/>
    </row>
    <row r="33" spans="2:9" ht="3" customHeight="1">
      <c r="B33" s="9"/>
      <c r="C33" s="9"/>
      <c r="D33" s="9"/>
      <c r="E33" s="9"/>
      <c r="F33" s="9"/>
      <c r="G33" s="9"/>
      <c r="H33" s="9"/>
      <c r="I33" s="26"/>
    </row>
    <row r="34" spans="1:7" s="50" customFormat="1" ht="16.5" customHeight="1">
      <c r="A34" s="50" t="s">
        <v>38</v>
      </c>
      <c r="E34" s="92"/>
      <c r="F34" s="92"/>
      <c r="G34" s="92"/>
    </row>
    <row r="35" spans="1:6" s="50" customFormat="1" ht="12">
      <c r="A35" s="50" t="s">
        <v>41</v>
      </c>
      <c r="E35" s="92"/>
      <c r="F35" s="92"/>
    </row>
    <row r="36" spans="1:9" s="50" customFormat="1" ht="12">
      <c r="A36" s="50" t="s">
        <v>42</v>
      </c>
      <c r="E36" s="92"/>
      <c r="F36" s="92"/>
      <c r="G36" s="92"/>
      <c r="H36" s="92"/>
      <c r="I36" s="92"/>
    </row>
    <row r="37" s="50" customFormat="1" ht="12" customHeight="1">
      <c r="A37" s="50" t="s">
        <v>39</v>
      </c>
    </row>
    <row r="38" spans="1:13" s="50" customFormat="1" ht="12" customHeight="1">
      <c r="A38" s="50" t="s">
        <v>40</v>
      </c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</row>
    <row r="39" spans="2:13" s="50" customFormat="1" ht="3" customHeight="1"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</row>
    <row r="40" spans="1:9" s="50" customFormat="1" ht="16.5" customHeight="1">
      <c r="A40" s="92" t="s">
        <v>29</v>
      </c>
      <c r="C40" s="92"/>
      <c r="E40" s="92"/>
      <c r="F40" s="92"/>
      <c r="G40" s="92"/>
      <c r="H40" s="92"/>
      <c r="I40" s="92"/>
    </row>
    <row r="41" spans="4:9" ht="16.5" customHeight="1">
      <c r="D41" s="5"/>
      <c r="E41" s="47"/>
      <c r="F41" s="47"/>
      <c r="G41" s="47"/>
      <c r="H41" s="47"/>
      <c r="I41" s="47"/>
    </row>
    <row r="42" spans="4:10" ht="13.5" customHeight="1">
      <c r="D42" s="21"/>
      <c r="E42" s="47"/>
      <c r="F42" s="203"/>
      <c r="G42" s="204"/>
      <c r="H42" s="205"/>
      <c r="I42" s="203"/>
      <c r="J42" s="206"/>
    </row>
    <row r="43" spans="5:10" ht="13.5" customHeight="1">
      <c r="E43" s="21"/>
      <c r="F43" s="207"/>
      <c r="G43" s="208"/>
      <c r="H43" s="205"/>
      <c r="I43" s="207"/>
      <c r="J43" s="206"/>
    </row>
    <row r="44" spans="2:17" s="49" customFormat="1" ht="13.5" customHeight="1">
      <c r="B44" s="48"/>
      <c r="C44" s="48"/>
      <c r="D44" s="48"/>
      <c r="E44" s="48"/>
      <c r="F44" s="209"/>
      <c r="G44" s="210"/>
      <c r="H44" s="209"/>
      <c r="I44" s="209"/>
      <c r="J44" s="211"/>
      <c r="K44" s="12"/>
      <c r="L44" s="12"/>
      <c r="M44" s="12"/>
      <c r="N44" s="12"/>
      <c r="O44" s="12"/>
      <c r="P44" s="12"/>
      <c r="Q44" s="12"/>
    </row>
    <row r="45" spans="6:17" s="49" customFormat="1" ht="13.5" customHeight="1">
      <c r="F45" s="210"/>
      <c r="G45" s="210"/>
      <c r="H45" s="210"/>
      <c r="I45" s="210"/>
      <c r="J45" s="210"/>
      <c r="K45" s="12"/>
      <c r="L45" s="12"/>
      <c r="M45" s="12"/>
      <c r="N45" s="12"/>
      <c r="O45" s="12"/>
      <c r="P45" s="12"/>
      <c r="Q45" s="12"/>
    </row>
    <row r="46" spans="6:10" ht="13.5" customHeight="1">
      <c r="F46" s="206"/>
      <c r="G46" s="206"/>
      <c r="H46" s="206"/>
      <c r="I46" s="206"/>
      <c r="J46" s="206"/>
    </row>
    <row r="47" spans="6:10" ht="13.5" customHeight="1">
      <c r="F47" s="206"/>
      <c r="G47" s="206"/>
      <c r="H47" s="206"/>
      <c r="I47" s="206"/>
      <c r="J47" s="206"/>
    </row>
    <row r="48" spans="6:10" ht="13.5" customHeight="1">
      <c r="F48" s="206"/>
      <c r="G48" s="206"/>
      <c r="H48" s="206"/>
      <c r="I48" s="206"/>
      <c r="J48" s="206"/>
    </row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>
      <c r="J67" s="21"/>
    </row>
    <row r="68" ht="13.5" customHeight="1">
      <c r="J68" s="21"/>
    </row>
    <row r="69" ht="13.5" customHeight="1">
      <c r="J69" s="21"/>
    </row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</sheetData>
  <sheetProtection/>
  <mergeCells count="16">
    <mergeCell ref="A1:N1"/>
    <mergeCell ref="K6:K7"/>
    <mergeCell ref="L6:L7"/>
    <mergeCell ref="B30:D30"/>
    <mergeCell ref="E6:E8"/>
    <mergeCell ref="F6:F8"/>
    <mergeCell ref="M6:M7"/>
    <mergeCell ref="K5:L5"/>
    <mergeCell ref="D6:D7"/>
    <mergeCell ref="B6:B7"/>
    <mergeCell ref="B31:D31"/>
    <mergeCell ref="E5:H5"/>
    <mergeCell ref="G6:G8"/>
    <mergeCell ref="H6:H8"/>
    <mergeCell ref="B29:D29"/>
    <mergeCell ref="J29:N32"/>
  </mergeCells>
  <dataValidations count="1">
    <dataValidation allowBlank="1" showInputMessage="1" showErrorMessage="1" imeMode="off" sqref="E10:I32 K10:M28 J10:J29 D10:D26"/>
  </dataValidations>
  <printOptions horizontalCentered="1"/>
  <pageMargins left="0.5905511811023623" right="0.5905511811023623" top="0.5905511811023623" bottom="0.3937007874015748" header="0" footer="0"/>
  <pageSetup firstPageNumber="43" useFirstPageNumber="1" fitToHeight="0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7"/>
  <sheetViews>
    <sheetView showGridLines="0" view="pageBreakPreview" zoomScaleNormal="90" zoomScaleSheetLayoutView="100" zoomScalePageLayoutView="0" workbookViewId="0" topLeftCell="A1">
      <pane xSplit="3" ySplit="6" topLeftCell="D7" activePane="bottomRight" state="frozen"/>
      <selection pane="topLeft" activeCell="A143" sqref="A143:J143"/>
      <selection pane="topRight" activeCell="A143" sqref="A143:J143"/>
      <selection pane="bottomLeft" activeCell="A143" sqref="A143:J143"/>
      <selection pane="bottomRight" activeCell="A31" sqref="A31"/>
    </sheetView>
  </sheetViews>
  <sheetFormatPr defaultColWidth="8.66015625" defaultRowHeight="18"/>
  <cols>
    <col min="1" max="1" width="1.66015625" style="20" customWidth="1"/>
    <col min="2" max="2" width="10.66015625" style="20" customWidth="1"/>
    <col min="3" max="3" width="1.66015625" style="20" customWidth="1"/>
    <col min="4" max="4" width="5.66015625" style="20" customWidth="1"/>
    <col min="5" max="7" width="7.66015625" style="20" customWidth="1"/>
    <col min="8" max="8" width="5.66015625" style="20" customWidth="1"/>
    <col min="9" max="11" width="7.66015625" style="20" customWidth="1"/>
    <col min="12" max="12" width="5.66015625" style="20" customWidth="1"/>
    <col min="13" max="13" width="7.66015625" style="20" customWidth="1"/>
    <col min="14" max="14" width="8.66015625" style="20" customWidth="1"/>
    <col min="15" max="15" width="7.5" style="20" customWidth="1"/>
    <col min="16" max="16" width="0.33203125" style="20" customWidth="1"/>
    <col min="17" max="17" width="5.41015625" style="20" bestFit="1" customWidth="1"/>
    <col min="18" max="20" width="6" style="20" customWidth="1"/>
    <col min="21" max="16384" width="8.83203125" style="20" customWidth="1"/>
  </cols>
  <sheetData>
    <row r="1" spans="1:16" ht="30" customHeight="1">
      <c r="A1" s="167" t="s">
        <v>22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</row>
    <row r="2" spans="2:15" ht="24.75" customHeight="1"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</row>
    <row r="3" spans="2:16" s="49" customFormat="1" ht="15" customHeight="1">
      <c r="B3" s="12"/>
      <c r="C3" s="12"/>
      <c r="D3" s="12"/>
      <c r="E3" s="12"/>
      <c r="F3" s="12"/>
      <c r="G3" s="12"/>
      <c r="H3" s="12"/>
      <c r="I3" s="12"/>
      <c r="J3" s="12"/>
      <c r="K3" s="12"/>
      <c r="M3" s="50"/>
      <c r="P3" s="154" t="s">
        <v>37</v>
      </c>
    </row>
    <row r="4" spans="2:16" s="49" customFormat="1" ht="3" customHeight="1" thickBot="1">
      <c r="B4" s="12"/>
      <c r="C4" s="12"/>
      <c r="D4" s="12"/>
      <c r="E4" s="12"/>
      <c r="F4" s="12"/>
      <c r="G4" s="12"/>
      <c r="H4" s="12"/>
      <c r="I4" s="12"/>
      <c r="J4" s="12"/>
      <c r="K4" s="12"/>
      <c r="M4" s="50"/>
      <c r="P4" s="154"/>
    </row>
    <row r="5" spans="1:16" ht="17.25">
      <c r="A5" s="125"/>
      <c r="B5" s="192"/>
      <c r="C5" s="193"/>
      <c r="D5" s="191" t="s">
        <v>3</v>
      </c>
      <c r="E5" s="191"/>
      <c r="F5" s="191"/>
      <c r="G5" s="191"/>
      <c r="H5" s="189" t="s">
        <v>4</v>
      </c>
      <c r="I5" s="190"/>
      <c r="J5" s="190"/>
      <c r="K5" s="190"/>
      <c r="L5" s="189" t="s">
        <v>5</v>
      </c>
      <c r="M5" s="190"/>
      <c r="N5" s="190"/>
      <c r="O5" s="190"/>
      <c r="P5" s="132"/>
    </row>
    <row r="6" spans="1:16" ht="16.5" customHeight="1">
      <c r="A6" s="128"/>
      <c r="B6" s="194"/>
      <c r="C6" s="195"/>
      <c r="D6" s="2" t="s">
        <v>2</v>
      </c>
      <c r="E6" s="2" t="s">
        <v>14</v>
      </c>
      <c r="F6" s="2" t="s">
        <v>1</v>
      </c>
      <c r="G6" s="2" t="s">
        <v>14</v>
      </c>
      <c r="H6" s="2" t="s">
        <v>2</v>
      </c>
      <c r="I6" s="2" t="s">
        <v>14</v>
      </c>
      <c r="J6" s="2" t="s">
        <v>1</v>
      </c>
      <c r="K6" s="3" t="s">
        <v>14</v>
      </c>
      <c r="L6" s="2" t="s">
        <v>2</v>
      </c>
      <c r="M6" s="2" t="s">
        <v>14</v>
      </c>
      <c r="N6" s="2" t="s">
        <v>1</v>
      </c>
      <c r="O6" s="3" t="s">
        <v>14</v>
      </c>
      <c r="P6" s="133"/>
    </row>
    <row r="7" spans="1:16" ht="7.5" customHeight="1">
      <c r="A7" s="126"/>
      <c r="B7" s="72"/>
      <c r="C7" s="17"/>
      <c r="D7" s="72"/>
      <c r="E7" s="72"/>
      <c r="F7" s="72"/>
      <c r="G7" s="17"/>
      <c r="H7" s="72"/>
      <c r="I7" s="72"/>
      <c r="J7" s="72"/>
      <c r="K7" s="72"/>
      <c r="L7" s="73"/>
      <c r="M7" s="72"/>
      <c r="N7" s="72"/>
      <c r="O7" s="72"/>
      <c r="P7" s="129"/>
    </row>
    <row r="8" spans="1:16" ht="16.5" customHeight="1" hidden="1">
      <c r="A8" s="126"/>
      <c r="B8" s="121" t="s">
        <v>53</v>
      </c>
      <c r="C8" s="76"/>
      <c r="D8" s="77">
        <v>61</v>
      </c>
      <c r="E8" s="78">
        <v>-25.6</v>
      </c>
      <c r="F8" s="77">
        <v>10815</v>
      </c>
      <c r="G8" s="79">
        <v>5</v>
      </c>
      <c r="H8" s="77">
        <v>701</v>
      </c>
      <c r="I8" s="78">
        <v>-5.3</v>
      </c>
      <c r="J8" s="77">
        <v>125052</v>
      </c>
      <c r="K8" s="79">
        <v>0.4</v>
      </c>
      <c r="L8" s="80">
        <v>8684</v>
      </c>
      <c r="M8" s="78">
        <v>-9</v>
      </c>
      <c r="N8" s="77">
        <v>2035843</v>
      </c>
      <c r="O8" s="78">
        <v>8.9</v>
      </c>
      <c r="P8" s="129"/>
    </row>
    <row r="9" spans="1:16" ht="16.5" customHeight="1">
      <c r="A9" s="126"/>
      <c r="B9" s="121" t="s">
        <v>74</v>
      </c>
      <c r="C9" s="76"/>
      <c r="D9" s="77">
        <v>43</v>
      </c>
      <c r="E9" s="78">
        <v>-8.5</v>
      </c>
      <c r="F9" s="77">
        <v>5118</v>
      </c>
      <c r="G9" s="79">
        <v>0</v>
      </c>
      <c r="H9" s="77">
        <v>560</v>
      </c>
      <c r="I9" s="78">
        <v>-7.4</v>
      </c>
      <c r="J9" s="77">
        <v>82171</v>
      </c>
      <c r="K9" s="78">
        <v>-29.7</v>
      </c>
      <c r="L9" s="80">
        <v>8367</v>
      </c>
      <c r="M9" s="78">
        <v>-0.1</v>
      </c>
      <c r="N9" s="77">
        <v>3083725</v>
      </c>
      <c r="O9" s="78">
        <v>58</v>
      </c>
      <c r="P9" s="129"/>
    </row>
    <row r="10" spans="1:16" ht="16.5" customHeight="1">
      <c r="A10" s="126"/>
      <c r="B10" s="122" t="s">
        <v>65</v>
      </c>
      <c r="C10" s="76"/>
      <c r="D10" s="77">
        <v>43</v>
      </c>
      <c r="E10" s="78">
        <v>0</v>
      </c>
      <c r="F10" s="77">
        <v>12232</v>
      </c>
      <c r="G10" s="79">
        <v>138.9</v>
      </c>
      <c r="H10" s="77">
        <v>660</v>
      </c>
      <c r="I10" s="78">
        <v>17.8</v>
      </c>
      <c r="J10" s="77">
        <v>109604</v>
      </c>
      <c r="K10" s="78">
        <v>33.3</v>
      </c>
      <c r="L10" s="80">
        <v>8110</v>
      </c>
      <c r="M10" s="78">
        <v>-3</v>
      </c>
      <c r="N10" s="77">
        <v>1618731</v>
      </c>
      <c r="O10" s="78">
        <v>-47.5</v>
      </c>
      <c r="P10" s="129"/>
    </row>
    <row r="11" spans="1:16" ht="16.5" customHeight="1">
      <c r="A11" s="126"/>
      <c r="B11" s="122" t="s">
        <v>75</v>
      </c>
      <c r="C11" s="76"/>
      <c r="D11" s="77">
        <v>49</v>
      </c>
      <c r="E11" s="78">
        <v>13.9</v>
      </c>
      <c r="F11" s="77">
        <v>5793</v>
      </c>
      <c r="G11" s="79">
        <v>-52.6</v>
      </c>
      <c r="H11" s="77">
        <v>713</v>
      </c>
      <c r="I11" s="78">
        <v>8</v>
      </c>
      <c r="J11" s="77">
        <v>100078</v>
      </c>
      <c r="K11" s="78">
        <v>-8.6</v>
      </c>
      <c r="L11" s="80">
        <v>8631</v>
      </c>
      <c r="M11" s="78">
        <v>6.4</v>
      </c>
      <c r="N11" s="77">
        <v>1264732</v>
      </c>
      <c r="O11" s="78">
        <v>-21.8</v>
      </c>
      <c r="P11" s="129"/>
    </row>
    <row r="12" spans="1:16" ht="10.5" customHeight="1">
      <c r="A12" s="126"/>
      <c r="B12" s="122"/>
      <c r="C12" s="76"/>
      <c r="D12" s="77"/>
      <c r="E12" s="78"/>
      <c r="F12" s="77"/>
      <c r="G12" s="79"/>
      <c r="H12" s="77"/>
      <c r="I12" s="78"/>
      <c r="J12" s="77"/>
      <c r="K12" s="78"/>
      <c r="L12" s="80"/>
      <c r="M12" s="78"/>
      <c r="N12" s="77"/>
      <c r="O12" s="78"/>
      <c r="P12" s="129"/>
    </row>
    <row r="13" spans="1:16" ht="16.5" customHeight="1">
      <c r="A13" s="126"/>
      <c r="B13" s="123"/>
      <c r="C13" s="17"/>
      <c r="D13" s="75"/>
      <c r="E13" s="161" t="s">
        <v>70</v>
      </c>
      <c r="F13" s="158"/>
      <c r="G13" s="162" t="s">
        <v>70</v>
      </c>
      <c r="H13" s="159"/>
      <c r="I13" s="161" t="s">
        <v>70</v>
      </c>
      <c r="J13" s="158"/>
      <c r="K13" s="163" t="s">
        <v>70</v>
      </c>
      <c r="L13" s="160"/>
      <c r="M13" s="164" t="s">
        <v>70</v>
      </c>
      <c r="N13" s="158"/>
      <c r="O13" s="164" t="s">
        <v>70</v>
      </c>
      <c r="P13" s="129"/>
    </row>
    <row r="14" spans="1:19" ht="16.5" customHeight="1">
      <c r="A14" s="126"/>
      <c r="B14" s="124" t="s">
        <v>83</v>
      </c>
      <c r="C14" s="81"/>
      <c r="D14" s="82">
        <v>1</v>
      </c>
      <c r="E14" s="83">
        <v>-75</v>
      </c>
      <c r="F14" s="82">
        <v>30</v>
      </c>
      <c r="G14" s="84">
        <v>-94.6</v>
      </c>
      <c r="H14" s="82">
        <v>67</v>
      </c>
      <c r="I14" s="85">
        <v>8</v>
      </c>
      <c r="J14" s="82">
        <v>21287</v>
      </c>
      <c r="K14" s="85">
        <v>81.7</v>
      </c>
      <c r="L14" s="86">
        <v>773</v>
      </c>
      <c r="M14" s="85">
        <v>16</v>
      </c>
      <c r="N14" s="82">
        <v>124734</v>
      </c>
      <c r="O14" s="85">
        <v>-25.9</v>
      </c>
      <c r="P14" s="130"/>
      <c r="Q14" s="51"/>
      <c r="R14" s="51"/>
      <c r="S14" s="51"/>
    </row>
    <row r="15" spans="1:19" ht="16.5" customHeight="1">
      <c r="A15" s="126"/>
      <c r="B15" s="124" t="s">
        <v>55</v>
      </c>
      <c r="C15" s="81"/>
      <c r="D15" s="82">
        <v>4</v>
      </c>
      <c r="E15" s="83">
        <v>0</v>
      </c>
      <c r="F15" s="82">
        <v>530</v>
      </c>
      <c r="G15" s="84">
        <v>-25.1</v>
      </c>
      <c r="H15" s="82">
        <v>50</v>
      </c>
      <c r="I15" s="85">
        <v>25</v>
      </c>
      <c r="J15" s="82">
        <v>6149</v>
      </c>
      <c r="K15" s="85">
        <v>14.5</v>
      </c>
      <c r="L15" s="86">
        <v>651</v>
      </c>
      <c r="M15" s="85">
        <v>10.7</v>
      </c>
      <c r="N15" s="82">
        <v>71283</v>
      </c>
      <c r="O15" s="85">
        <v>-63.4</v>
      </c>
      <c r="P15" s="130"/>
      <c r="Q15" s="51"/>
      <c r="R15" s="51"/>
      <c r="S15" s="51"/>
    </row>
    <row r="16" spans="1:19" ht="16.5" customHeight="1">
      <c r="A16" s="126"/>
      <c r="B16" s="124" t="s">
        <v>57</v>
      </c>
      <c r="C16" s="81"/>
      <c r="D16" s="82">
        <v>5</v>
      </c>
      <c r="E16" s="83">
        <v>66.6</v>
      </c>
      <c r="F16" s="82">
        <v>897</v>
      </c>
      <c r="G16" s="84">
        <v>715.4</v>
      </c>
      <c r="H16" s="82">
        <v>62</v>
      </c>
      <c r="I16" s="85">
        <v>-6</v>
      </c>
      <c r="J16" s="82">
        <v>5648</v>
      </c>
      <c r="K16" s="85">
        <v>-54.1</v>
      </c>
      <c r="L16" s="86">
        <v>740</v>
      </c>
      <c r="M16" s="85">
        <v>11.7</v>
      </c>
      <c r="N16" s="82">
        <v>105949</v>
      </c>
      <c r="O16" s="85">
        <v>9</v>
      </c>
      <c r="P16" s="130"/>
      <c r="Q16" s="51"/>
      <c r="R16" s="51"/>
      <c r="S16" s="51"/>
    </row>
    <row r="17" spans="1:19" ht="16.5" customHeight="1">
      <c r="A17" s="126"/>
      <c r="B17" s="124" t="s">
        <v>58</v>
      </c>
      <c r="C17" s="81"/>
      <c r="D17" s="82">
        <v>2</v>
      </c>
      <c r="E17" s="83">
        <v>-60</v>
      </c>
      <c r="F17" s="82">
        <v>30</v>
      </c>
      <c r="G17" s="84">
        <v>-90.9</v>
      </c>
      <c r="H17" s="82">
        <v>64</v>
      </c>
      <c r="I17" s="85">
        <v>12.2</v>
      </c>
      <c r="J17" s="82">
        <v>6551</v>
      </c>
      <c r="K17" s="85">
        <v>-8.5</v>
      </c>
      <c r="L17" s="86">
        <v>743</v>
      </c>
      <c r="M17" s="85">
        <v>15.1</v>
      </c>
      <c r="N17" s="82">
        <v>144990</v>
      </c>
      <c r="O17" s="85">
        <v>35.6</v>
      </c>
      <c r="P17" s="130"/>
      <c r="Q17" s="51"/>
      <c r="R17" s="51"/>
      <c r="S17" s="51"/>
    </row>
    <row r="18" spans="1:19" ht="16.5" customHeight="1">
      <c r="A18" s="126"/>
      <c r="B18" s="124" t="s">
        <v>73</v>
      </c>
      <c r="C18" s="81"/>
      <c r="D18" s="82">
        <v>0</v>
      </c>
      <c r="E18" s="83">
        <v>-100</v>
      </c>
      <c r="F18" s="82">
        <v>0</v>
      </c>
      <c r="G18" s="84">
        <v>-100</v>
      </c>
      <c r="H18" s="82">
        <v>37</v>
      </c>
      <c r="I18" s="85">
        <v>-37.2</v>
      </c>
      <c r="J18" s="82">
        <v>10455</v>
      </c>
      <c r="K18" s="85">
        <v>119.9</v>
      </c>
      <c r="L18" s="86">
        <v>314</v>
      </c>
      <c r="M18" s="85">
        <v>54.8</v>
      </c>
      <c r="N18" s="82">
        <v>81336</v>
      </c>
      <c r="O18" s="85">
        <v>24.3</v>
      </c>
      <c r="P18" s="130"/>
      <c r="Q18" s="51"/>
      <c r="R18" s="51"/>
      <c r="S18" s="51"/>
    </row>
    <row r="19" spans="1:19" ht="16.5" customHeight="1">
      <c r="A19" s="126"/>
      <c r="B19" s="124" t="s">
        <v>77</v>
      </c>
      <c r="C19" s="81"/>
      <c r="D19" s="82">
        <v>1</v>
      </c>
      <c r="E19" s="83">
        <v>-80</v>
      </c>
      <c r="F19" s="82">
        <v>490</v>
      </c>
      <c r="G19" s="84">
        <v>200.6</v>
      </c>
      <c r="H19" s="82">
        <v>60</v>
      </c>
      <c r="I19" s="85">
        <v>1.6</v>
      </c>
      <c r="J19" s="82">
        <v>4139</v>
      </c>
      <c r="K19" s="85">
        <v>-27.7</v>
      </c>
      <c r="L19" s="86">
        <v>780</v>
      </c>
      <c r="M19" s="85">
        <v>6.2</v>
      </c>
      <c r="N19" s="82">
        <v>128816</v>
      </c>
      <c r="O19" s="85">
        <v>48.1</v>
      </c>
      <c r="P19" s="130"/>
      <c r="Q19" s="51"/>
      <c r="R19" s="51"/>
      <c r="S19" s="51"/>
    </row>
    <row r="20" spans="1:19" ht="16.5" customHeight="1">
      <c r="A20" s="126"/>
      <c r="B20" s="124" t="s">
        <v>62</v>
      </c>
      <c r="C20" s="81"/>
      <c r="D20" s="82">
        <v>5</v>
      </c>
      <c r="E20" s="83">
        <v>25</v>
      </c>
      <c r="F20" s="82">
        <v>862</v>
      </c>
      <c r="G20" s="84">
        <v>353.6</v>
      </c>
      <c r="H20" s="82">
        <v>50</v>
      </c>
      <c r="I20" s="85">
        <v>-27.5</v>
      </c>
      <c r="J20" s="82">
        <v>8946</v>
      </c>
      <c r="K20" s="85">
        <v>5.4</v>
      </c>
      <c r="L20" s="86">
        <v>789</v>
      </c>
      <c r="M20" s="85">
        <v>-1.6</v>
      </c>
      <c r="N20" s="82">
        <v>100821</v>
      </c>
      <c r="O20" s="85">
        <v>7.9</v>
      </c>
      <c r="P20" s="130"/>
      <c r="Q20" s="51"/>
      <c r="R20" s="51"/>
      <c r="S20" s="51"/>
    </row>
    <row r="21" spans="1:19" ht="16.5" customHeight="1">
      <c r="A21" s="126"/>
      <c r="B21" s="124" t="s">
        <v>63</v>
      </c>
      <c r="C21" s="81"/>
      <c r="D21" s="82">
        <v>2</v>
      </c>
      <c r="E21" s="83">
        <v>0</v>
      </c>
      <c r="F21" s="82">
        <v>182</v>
      </c>
      <c r="G21" s="84">
        <v>0</v>
      </c>
      <c r="H21" s="82">
        <v>47</v>
      </c>
      <c r="I21" s="85">
        <v>-4</v>
      </c>
      <c r="J21" s="82">
        <v>5587</v>
      </c>
      <c r="K21" s="85">
        <v>63.1</v>
      </c>
      <c r="L21" s="86">
        <v>667</v>
      </c>
      <c r="M21" s="85">
        <v>-1.6</v>
      </c>
      <c r="N21" s="82">
        <v>72416</v>
      </c>
      <c r="O21" s="85">
        <v>-16.9</v>
      </c>
      <c r="P21" s="130"/>
      <c r="Q21" s="51"/>
      <c r="R21" s="51"/>
      <c r="S21" s="51"/>
    </row>
    <row r="22" spans="1:19" ht="16.5" customHeight="1">
      <c r="A22" s="126"/>
      <c r="B22" s="124" t="s">
        <v>66</v>
      </c>
      <c r="C22" s="81"/>
      <c r="D22" s="82">
        <v>5</v>
      </c>
      <c r="E22" s="83">
        <v>-44.4</v>
      </c>
      <c r="F22" s="82">
        <v>84</v>
      </c>
      <c r="G22" s="84">
        <v>-91.9</v>
      </c>
      <c r="H22" s="82">
        <v>46</v>
      </c>
      <c r="I22" s="85">
        <v>-25.8</v>
      </c>
      <c r="J22" s="82">
        <v>7923</v>
      </c>
      <c r="K22" s="85">
        <v>54.9</v>
      </c>
      <c r="L22" s="86">
        <v>565</v>
      </c>
      <c r="M22" s="85">
        <v>-19.5</v>
      </c>
      <c r="N22" s="82">
        <v>70740</v>
      </c>
      <c r="O22" s="85">
        <v>-37.3</v>
      </c>
      <c r="P22" s="130"/>
      <c r="Q22" s="51"/>
      <c r="R22" s="51"/>
      <c r="S22" s="51"/>
    </row>
    <row r="23" spans="1:19" ht="16.5" customHeight="1">
      <c r="A23" s="126"/>
      <c r="B23" s="124" t="s">
        <v>67</v>
      </c>
      <c r="C23" s="81"/>
      <c r="D23" s="82">
        <v>6</v>
      </c>
      <c r="E23" s="83">
        <v>100</v>
      </c>
      <c r="F23" s="82">
        <v>360</v>
      </c>
      <c r="G23" s="84">
        <v>318.6</v>
      </c>
      <c r="H23" s="82">
        <v>48</v>
      </c>
      <c r="I23" s="85">
        <v>-12.7</v>
      </c>
      <c r="J23" s="82">
        <v>4193</v>
      </c>
      <c r="K23" s="85">
        <v>5.9</v>
      </c>
      <c r="L23" s="86">
        <v>624</v>
      </c>
      <c r="M23" s="85">
        <v>-20</v>
      </c>
      <c r="N23" s="82">
        <v>78342</v>
      </c>
      <c r="O23" s="85">
        <v>-11.5</v>
      </c>
      <c r="P23" s="130"/>
      <c r="Q23" s="51"/>
      <c r="R23" s="51"/>
      <c r="S23" s="51"/>
    </row>
    <row r="24" spans="1:19" ht="16.5" customHeight="1">
      <c r="A24" s="126"/>
      <c r="B24" s="124" t="s">
        <v>68</v>
      </c>
      <c r="C24" s="81"/>
      <c r="D24" s="82">
        <v>2</v>
      </c>
      <c r="E24" s="83">
        <v>-33.3</v>
      </c>
      <c r="F24" s="82">
        <v>87</v>
      </c>
      <c r="G24" s="84">
        <v>-86.8</v>
      </c>
      <c r="H24" s="82">
        <v>47</v>
      </c>
      <c r="I24" s="85">
        <v>-18.9</v>
      </c>
      <c r="J24" s="82">
        <v>5476</v>
      </c>
      <c r="K24" s="85">
        <v>-66</v>
      </c>
      <c r="L24" s="86">
        <v>569</v>
      </c>
      <c r="M24" s="85">
        <v>-21.7</v>
      </c>
      <c r="N24" s="82">
        <v>102101</v>
      </c>
      <c r="O24" s="85">
        <v>-16.6</v>
      </c>
      <c r="P24" s="130"/>
      <c r="Q24" s="51"/>
      <c r="R24" s="51"/>
      <c r="S24" s="51"/>
    </row>
    <row r="25" spans="1:19" ht="16.5" customHeight="1">
      <c r="A25" s="126"/>
      <c r="B25" s="124" t="s">
        <v>69</v>
      </c>
      <c r="C25" s="81"/>
      <c r="D25" s="82">
        <v>1</v>
      </c>
      <c r="E25" s="83">
        <v>-66.6</v>
      </c>
      <c r="F25" s="82">
        <v>88</v>
      </c>
      <c r="G25" s="84">
        <v>-72.3</v>
      </c>
      <c r="H25" s="82">
        <v>44</v>
      </c>
      <c r="I25" s="85">
        <v>-33.3</v>
      </c>
      <c r="J25" s="82">
        <v>21028</v>
      </c>
      <c r="K25" s="85">
        <v>71.4</v>
      </c>
      <c r="L25" s="86">
        <v>558</v>
      </c>
      <c r="M25" s="85">
        <v>-20.7</v>
      </c>
      <c r="N25" s="82">
        <v>138518</v>
      </c>
      <c r="O25" s="85">
        <v>-11.6</v>
      </c>
      <c r="P25" s="130"/>
      <c r="Q25" s="51"/>
      <c r="R25" s="51"/>
      <c r="S25" s="51"/>
    </row>
    <row r="26" spans="1:19" ht="16.5" customHeight="1">
      <c r="A26" s="126"/>
      <c r="B26" s="124" t="s">
        <v>84</v>
      </c>
      <c r="C26" s="81"/>
      <c r="D26" s="82">
        <v>5</v>
      </c>
      <c r="E26" s="83">
        <v>400</v>
      </c>
      <c r="F26" s="82">
        <v>312</v>
      </c>
      <c r="G26" s="84">
        <v>940</v>
      </c>
      <c r="H26" s="82">
        <v>42</v>
      </c>
      <c r="I26" s="85">
        <v>-37.3</v>
      </c>
      <c r="J26" s="82">
        <v>4974</v>
      </c>
      <c r="K26" s="85">
        <v>-76.6</v>
      </c>
      <c r="L26" s="86">
        <v>474</v>
      </c>
      <c r="M26" s="85">
        <v>-38.6</v>
      </c>
      <c r="N26" s="82">
        <v>81388</v>
      </c>
      <c r="O26" s="85">
        <v>-34.7</v>
      </c>
      <c r="P26" s="130"/>
      <c r="Q26" s="51"/>
      <c r="R26" s="51"/>
      <c r="S26" s="51"/>
    </row>
    <row r="27" spans="1:16" ht="6" customHeight="1" thickBot="1">
      <c r="A27" s="127"/>
      <c r="B27" s="157"/>
      <c r="C27" s="87"/>
      <c r="D27" s="88"/>
      <c r="E27" s="89"/>
      <c r="F27" s="88"/>
      <c r="G27" s="90"/>
      <c r="H27" s="88"/>
      <c r="I27" s="89"/>
      <c r="J27" s="88"/>
      <c r="K27" s="89"/>
      <c r="L27" s="91"/>
      <c r="M27" s="89"/>
      <c r="N27" s="88"/>
      <c r="O27" s="89"/>
      <c r="P27" s="131"/>
    </row>
    <row r="28" spans="1:16" ht="3" customHeight="1">
      <c r="A28" s="53"/>
      <c r="B28" s="151"/>
      <c r="C28" s="151"/>
      <c r="D28" s="152"/>
      <c r="E28" s="153"/>
      <c r="F28" s="152"/>
      <c r="G28" s="153"/>
      <c r="H28" s="152"/>
      <c r="I28" s="153"/>
      <c r="J28" s="152"/>
      <c r="K28" s="153"/>
      <c r="L28" s="152"/>
      <c r="M28" s="153"/>
      <c r="N28" s="152"/>
      <c r="O28" s="153"/>
      <c r="P28" s="53"/>
    </row>
    <row r="29" spans="1:15" s="53" customFormat="1" ht="19.5" customHeight="1">
      <c r="A29" s="150" t="s">
        <v>71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52"/>
    </row>
    <row r="30" spans="1:14" ht="19.5" customHeight="1">
      <c r="A30" s="150" t="s">
        <v>26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</row>
    <row r="31" spans="5:15" ht="17.25">
      <c r="E31" s="54"/>
      <c r="F31" s="55"/>
      <c r="G31" s="54"/>
      <c r="H31" s="55"/>
      <c r="I31" s="54"/>
      <c r="J31" s="55"/>
      <c r="K31" s="54"/>
      <c r="L31" s="56"/>
      <c r="M31" s="56"/>
      <c r="N31" s="56"/>
      <c r="O31" s="56"/>
    </row>
    <row r="32" spans="2:16" ht="17.25">
      <c r="B32" s="211"/>
      <c r="C32" s="211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7" t="e">
        <f>ROUNDDOWN((O24-#REF!)/#REF!*100,1)</f>
        <v>#REF!</v>
      </c>
    </row>
    <row r="33" spans="2:16" ht="17.25">
      <c r="B33" s="211"/>
      <c r="C33" s="211"/>
      <c r="D33" s="211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7">
        <f aca="true" t="shared" si="0" ref="G33:P33">ROUNDDOWN((O11-O10)/O10*100,1)</f>
        <v>-54.1</v>
      </c>
    </row>
    <row r="34" spans="2:15" ht="17.25">
      <c r="B34" s="211"/>
      <c r="C34" s="211"/>
      <c r="D34" s="211"/>
      <c r="E34" s="211"/>
      <c r="F34" s="211"/>
      <c r="G34" s="211"/>
      <c r="H34" s="211"/>
      <c r="I34" s="211"/>
      <c r="J34" s="211"/>
      <c r="K34" s="211"/>
      <c r="L34" s="211"/>
      <c r="M34" s="211"/>
      <c r="N34" s="211"/>
      <c r="O34" s="211"/>
    </row>
    <row r="35" spans="2:15" ht="17.25">
      <c r="B35" s="211"/>
      <c r="C35" s="211"/>
      <c r="D35" s="211"/>
      <c r="E35" s="211"/>
      <c r="F35" s="211"/>
      <c r="G35" s="211"/>
      <c r="H35" s="211"/>
      <c r="I35" s="211"/>
      <c r="J35" s="211"/>
      <c r="K35" s="211"/>
      <c r="L35" s="211"/>
      <c r="M35" s="211"/>
      <c r="N35" s="211"/>
      <c r="O35" s="211"/>
    </row>
    <row r="36" spans="2:15" ht="17.25">
      <c r="B36" s="211"/>
      <c r="C36" s="211"/>
      <c r="D36" s="211"/>
      <c r="E36" s="211"/>
      <c r="F36" s="211"/>
      <c r="G36" s="211"/>
      <c r="H36" s="211"/>
      <c r="I36" s="211"/>
      <c r="J36" s="211"/>
      <c r="K36" s="211"/>
      <c r="L36" s="211"/>
      <c r="M36" s="211"/>
      <c r="N36" s="211"/>
      <c r="O36" s="211"/>
    </row>
    <row r="37" spans="2:15" ht="17.25">
      <c r="B37" s="211"/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</row>
  </sheetData>
  <sheetProtection/>
  <mergeCells count="5">
    <mergeCell ref="L5:O5"/>
    <mergeCell ref="H5:K5"/>
    <mergeCell ref="D5:G5"/>
    <mergeCell ref="B5:C6"/>
    <mergeCell ref="A1:P1"/>
  </mergeCells>
  <dataValidations count="1">
    <dataValidation allowBlank="1" showInputMessage="1" showErrorMessage="1" imeMode="off" sqref="D8:O28"/>
  </dataValidations>
  <printOptions horizontalCentered="1"/>
  <pageMargins left="0.5905511811023623" right="0.5905511811023623" top="0.5905511811023623" bottom="0.3937007874015748" header="0" footer="0"/>
  <pageSetup firstPageNumber="43" useFirstPageNumber="1" fitToHeight="0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5"/>
  <sheetViews>
    <sheetView showGridLines="0" view="pageBreakPreview" zoomScale="115" zoomScaleNormal="90" zoomScaleSheetLayoutView="115" zoomScalePageLayoutView="0" workbookViewId="0" topLeftCell="B1">
      <pane xSplit="2" ySplit="7" topLeftCell="D8" activePane="bottomRight" state="frozen"/>
      <selection pane="topLeft" activeCell="B1" sqref="B1"/>
      <selection pane="topRight" activeCell="D1" sqref="D1"/>
      <selection pane="bottomLeft" activeCell="B8" sqref="B8"/>
      <selection pane="bottomRight" activeCell="B31" sqref="B31"/>
    </sheetView>
  </sheetViews>
  <sheetFormatPr defaultColWidth="8.66015625" defaultRowHeight="18"/>
  <cols>
    <col min="1" max="1" width="1.66015625" style="58" customWidth="1"/>
    <col min="2" max="2" width="11.08203125" style="58" customWidth="1"/>
    <col min="3" max="3" width="1.66015625" style="58" customWidth="1"/>
    <col min="4" max="11" width="10.66015625" style="58" customWidth="1"/>
    <col min="12" max="12" width="10.5" style="58" customWidth="1"/>
    <col min="13" max="13" width="0.33203125" style="58" customWidth="1"/>
    <col min="14" max="16384" width="8.83203125" style="58" customWidth="1"/>
  </cols>
  <sheetData>
    <row r="1" spans="1:13" ht="30" customHeight="1">
      <c r="A1" s="165" t="s">
        <v>24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</row>
    <row r="2" spans="2:12" ht="24.75" customHeight="1">
      <c r="B2" s="20"/>
      <c r="C2" s="20"/>
      <c r="D2" s="20"/>
      <c r="E2" s="59"/>
      <c r="F2" s="59"/>
      <c r="G2" s="59"/>
      <c r="H2" s="59"/>
      <c r="I2" s="59"/>
      <c r="J2" s="20"/>
      <c r="K2" s="20"/>
      <c r="L2" s="20"/>
    </row>
    <row r="3" spans="2:13" ht="15" customHeight="1">
      <c r="B3" s="21"/>
      <c r="C3" s="21"/>
      <c r="D3" s="21"/>
      <c r="E3" s="21"/>
      <c r="F3" s="21"/>
      <c r="G3" s="21"/>
      <c r="H3" s="21"/>
      <c r="I3" s="21"/>
      <c r="J3" s="21"/>
      <c r="L3" s="147"/>
      <c r="M3" s="120" t="s">
        <v>23</v>
      </c>
    </row>
    <row r="4" spans="2:12" ht="3" customHeight="1" thickBot="1">
      <c r="B4" s="21"/>
      <c r="C4" s="21"/>
      <c r="D4" s="21"/>
      <c r="E4" s="21"/>
      <c r="F4" s="21"/>
      <c r="G4" s="21"/>
      <c r="H4" s="21"/>
      <c r="I4" s="21"/>
      <c r="J4" s="21"/>
      <c r="K4" s="135"/>
      <c r="L4" s="135"/>
    </row>
    <row r="5" spans="1:13" ht="16.5" customHeight="1">
      <c r="A5" s="136"/>
      <c r="B5" s="199" t="s">
        <v>0</v>
      </c>
      <c r="C5" s="200"/>
      <c r="D5" s="196" t="s">
        <v>21</v>
      </c>
      <c r="E5" s="197"/>
      <c r="F5" s="198"/>
      <c r="G5" s="196" t="s">
        <v>16</v>
      </c>
      <c r="H5" s="197"/>
      <c r="I5" s="198"/>
      <c r="J5" s="196" t="s">
        <v>17</v>
      </c>
      <c r="K5" s="197"/>
      <c r="L5" s="197"/>
      <c r="M5" s="142"/>
    </row>
    <row r="6" spans="1:13" ht="16.5" customHeight="1">
      <c r="A6" s="139"/>
      <c r="B6" s="201"/>
      <c r="C6" s="202"/>
      <c r="D6" s="16" t="s">
        <v>30</v>
      </c>
      <c r="E6" s="16" t="s">
        <v>27</v>
      </c>
      <c r="F6" s="16" t="s">
        <v>15</v>
      </c>
      <c r="G6" s="16" t="s">
        <v>31</v>
      </c>
      <c r="H6" s="16" t="s">
        <v>27</v>
      </c>
      <c r="I6" s="16" t="s">
        <v>15</v>
      </c>
      <c r="J6" s="16" t="s">
        <v>31</v>
      </c>
      <c r="K6" s="16" t="s">
        <v>27</v>
      </c>
      <c r="L6" s="16" t="s">
        <v>15</v>
      </c>
      <c r="M6" s="143"/>
    </row>
    <row r="7" spans="1:13" ht="4.5" customHeight="1">
      <c r="A7" s="137"/>
      <c r="B7" s="61"/>
      <c r="C7" s="60"/>
      <c r="D7" s="61"/>
      <c r="E7" s="61"/>
      <c r="F7" s="61"/>
      <c r="G7" s="61"/>
      <c r="H7" s="61"/>
      <c r="I7" s="61"/>
      <c r="J7" s="61"/>
      <c r="K7" s="61"/>
      <c r="L7" s="61"/>
      <c r="M7" s="140"/>
    </row>
    <row r="8" spans="1:13" ht="15" customHeight="1" hidden="1">
      <c r="A8" s="137"/>
      <c r="B8" s="101" t="s">
        <v>46</v>
      </c>
      <c r="C8" s="62"/>
      <c r="D8" s="6">
        <v>7936300</v>
      </c>
      <c r="E8" s="6">
        <v>6266000</v>
      </c>
      <c r="F8" s="6">
        <v>1670300</v>
      </c>
      <c r="G8" s="6">
        <v>7389800</v>
      </c>
      <c r="H8" s="6">
        <v>6226300</v>
      </c>
      <c r="I8" s="6">
        <v>1163500</v>
      </c>
      <c r="J8" s="6">
        <v>546500</v>
      </c>
      <c r="K8" s="6">
        <v>39700</v>
      </c>
      <c r="L8" s="6">
        <v>506800</v>
      </c>
      <c r="M8" s="140"/>
    </row>
    <row r="9" spans="1:13" ht="15" customHeight="1" hidden="1">
      <c r="A9" s="137"/>
      <c r="B9" s="101" t="s">
        <v>60</v>
      </c>
      <c r="C9" s="62"/>
      <c r="D9" s="6">
        <v>8769200</v>
      </c>
      <c r="E9" s="6">
        <v>6640100</v>
      </c>
      <c r="F9" s="6">
        <v>2129100</v>
      </c>
      <c r="G9" s="6">
        <v>8026500</v>
      </c>
      <c r="H9" s="6">
        <v>6595700</v>
      </c>
      <c r="I9" s="6">
        <v>1430800</v>
      </c>
      <c r="J9" s="6">
        <v>742700</v>
      </c>
      <c r="K9" s="6">
        <v>44400</v>
      </c>
      <c r="L9" s="6">
        <v>698300</v>
      </c>
      <c r="M9" s="140"/>
    </row>
    <row r="10" spans="1:13" ht="15" customHeight="1">
      <c r="A10" s="137"/>
      <c r="B10" s="101" t="s">
        <v>76</v>
      </c>
      <c r="C10" s="62"/>
      <c r="D10" s="6">
        <v>9579900</v>
      </c>
      <c r="E10" s="6">
        <v>6887900</v>
      </c>
      <c r="F10" s="6">
        <v>2692000</v>
      </c>
      <c r="G10" s="6">
        <v>8532900</v>
      </c>
      <c r="H10" s="6">
        <v>6833400</v>
      </c>
      <c r="I10" s="6">
        <v>1699500</v>
      </c>
      <c r="J10" s="6">
        <v>1047000</v>
      </c>
      <c r="K10" s="6">
        <v>54500</v>
      </c>
      <c r="L10" s="6">
        <v>992500</v>
      </c>
      <c r="M10" s="140"/>
    </row>
    <row r="11" spans="1:13" ht="15" customHeight="1">
      <c r="A11" s="137"/>
      <c r="B11" s="101" t="s">
        <v>61</v>
      </c>
      <c r="C11" s="62"/>
      <c r="D11" s="6">
        <v>10004300</v>
      </c>
      <c r="E11" s="6">
        <v>7003500</v>
      </c>
      <c r="F11" s="6">
        <v>3000800</v>
      </c>
      <c r="G11" s="6">
        <v>8749200</v>
      </c>
      <c r="H11" s="6">
        <v>6945500</v>
      </c>
      <c r="I11" s="6">
        <v>1803700</v>
      </c>
      <c r="J11" s="6">
        <v>1255100</v>
      </c>
      <c r="K11" s="6">
        <v>58000</v>
      </c>
      <c r="L11" s="6">
        <v>1197100</v>
      </c>
      <c r="M11" s="140"/>
    </row>
    <row r="12" spans="1:13" ht="15" customHeight="1">
      <c r="A12" s="137"/>
      <c r="B12" s="101" t="s">
        <v>75</v>
      </c>
      <c r="C12" s="62"/>
      <c r="D12" s="6">
        <v>9469200</v>
      </c>
      <c r="E12" s="6">
        <v>6978800</v>
      </c>
      <c r="F12" s="6">
        <v>2490400</v>
      </c>
      <c r="G12" s="6">
        <v>8353000</v>
      </c>
      <c r="H12" s="6">
        <v>6925800</v>
      </c>
      <c r="I12" s="6">
        <v>1427200</v>
      </c>
      <c r="J12" s="6">
        <v>1116200</v>
      </c>
      <c r="K12" s="6">
        <v>53000</v>
      </c>
      <c r="L12" s="6">
        <v>1063200</v>
      </c>
      <c r="M12" s="140"/>
    </row>
    <row r="13" spans="1:13" ht="9.75" customHeight="1">
      <c r="A13" s="137"/>
      <c r="B13" s="134"/>
      <c r="C13" s="62"/>
      <c r="D13" s="63"/>
      <c r="E13" s="64"/>
      <c r="F13" s="64"/>
      <c r="G13" s="64"/>
      <c r="H13" s="64"/>
      <c r="I13" s="64"/>
      <c r="J13" s="64"/>
      <c r="K13" s="64"/>
      <c r="L13" s="64"/>
      <c r="M13" s="140"/>
    </row>
    <row r="14" spans="1:14" ht="15" customHeight="1">
      <c r="A14" s="137"/>
      <c r="B14" s="135" t="s">
        <v>86</v>
      </c>
      <c r="C14" s="65"/>
      <c r="D14" s="6">
        <v>755100</v>
      </c>
      <c r="E14" s="6">
        <v>572700</v>
      </c>
      <c r="F14" s="6">
        <v>182400</v>
      </c>
      <c r="G14" s="6">
        <v>671000</v>
      </c>
      <c r="H14" s="6">
        <v>566000</v>
      </c>
      <c r="I14" s="6">
        <v>105000</v>
      </c>
      <c r="J14" s="6">
        <v>84100</v>
      </c>
      <c r="K14" s="6">
        <v>6700</v>
      </c>
      <c r="L14" s="6">
        <v>77400</v>
      </c>
      <c r="M14" s="140"/>
      <c r="N14" s="66"/>
    </row>
    <row r="15" spans="1:14" ht="15" customHeight="1">
      <c r="A15" s="137"/>
      <c r="B15" s="135" t="s">
        <v>72</v>
      </c>
      <c r="C15" s="65"/>
      <c r="D15" s="6">
        <v>727800</v>
      </c>
      <c r="E15" s="6">
        <v>534300</v>
      </c>
      <c r="F15" s="6">
        <v>193500</v>
      </c>
      <c r="G15" s="6">
        <v>654000</v>
      </c>
      <c r="H15" s="6">
        <v>532100</v>
      </c>
      <c r="I15" s="6">
        <v>121900</v>
      </c>
      <c r="J15" s="6">
        <v>73800</v>
      </c>
      <c r="K15" s="6">
        <v>2200</v>
      </c>
      <c r="L15" s="6">
        <v>71600</v>
      </c>
      <c r="M15" s="140"/>
      <c r="N15" s="66"/>
    </row>
    <row r="16" spans="1:14" ht="15" customHeight="1">
      <c r="A16" s="137"/>
      <c r="B16" s="135" t="s">
        <v>55</v>
      </c>
      <c r="C16" s="65"/>
      <c r="D16" s="6">
        <v>590900</v>
      </c>
      <c r="E16" s="6">
        <v>529900</v>
      </c>
      <c r="F16" s="6">
        <v>61000</v>
      </c>
      <c r="G16" s="6">
        <v>578700</v>
      </c>
      <c r="H16" s="6">
        <v>527000</v>
      </c>
      <c r="I16" s="6">
        <v>51700</v>
      </c>
      <c r="J16" s="6">
        <v>12200</v>
      </c>
      <c r="K16" s="6">
        <v>2900</v>
      </c>
      <c r="L16" s="6">
        <v>9300</v>
      </c>
      <c r="M16" s="140"/>
      <c r="N16" s="66"/>
    </row>
    <row r="17" spans="1:14" ht="15" customHeight="1">
      <c r="A17" s="137"/>
      <c r="B17" s="135" t="s">
        <v>57</v>
      </c>
      <c r="C17" s="65"/>
      <c r="D17" s="6">
        <v>396300</v>
      </c>
      <c r="E17" s="6">
        <v>393900</v>
      </c>
      <c r="F17" s="6">
        <v>2400</v>
      </c>
      <c r="G17" s="6">
        <v>394700</v>
      </c>
      <c r="H17" s="6">
        <v>392300</v>
      </c>
      <c r="I17" s="6">
        <v>2400</v>
      </c>
      <c r="J17" s="6">
        <v>1600</v>
      </c>
      <c r="K17" s="6">
        <v>1600</v>
      </c>
      <c r="L17" s="6">
        <v>0</v>
      </c>
      <c r="M17" s="140"/>
      <c r="N17" s="66"/>
    </row>
    <row r="18" spans="1:14" ht="15" customHeight="1">
      <c r="A18" s="137"/>
      <c r="B18" s="135" t="s">
        <v>58</v>
      </c>
      <c r="C18" s="65"/>
      <c r="D18" s="6">
        <v>77300</v>
      </c>
      <c r="E18" s="6">
        <v>77300</v>
      </c>
      <c r="F18" s="6">
        <v>0</v>
      </c>
      <c r="G18" s="6">
        <v>76900</v>
      </c>
      <c r="H18" s="6">
        <v>76900</v>
      </c>
      <c r="I18" s="6">
        <v>0</v>
      </c>
      <c r="J18" s="6">
        <v>400</v>
      </c>
      <c r="K18" s="6">
        <v>400</v>
      </c>
      <c r="L18" s="6">
        <v>0</v>
      </c>
      <c r="M18" s="140"/>
      <c r="N18" s="66"/>
    </row>
    <row r="19" spans="1:14" ht="15" customHeight="1">
      <c r="A19" s="137"/>
      <c r="B19" s="135" t="s">
        <v>73</v>
      </c>
      <c r="C19" s="65"/>
      <c r="D19" s="6">
        <v>44000</v>
      </c>
      <c r="E19" s="6">
        <v>44000</v>
      </c>
      <c r="F19" s="6">
        <v>0</v>
      </c>
      <c r="G19" s="6">
        <v>43800</v>
      </c>
      <c r="H19" s="6">
        <v>43800</v>
      </c>
      <c r="I19" s="6">
        <v>0</v>
      </c>
      <c r="J19" s="6">
        <v>200</v>
      </c>
      <c r="K19" s="6">
        <v>200</v>
      </c>
      <c r="L19" s="6">
        <v>0</v>
      </c>
      <c r="M19" s="140"/>
      <c r="N19" s="66"/>
    </row>
    <row r="20" spans="1:14" ht="15" customHeight="1">
      <c r="A20" s="137"/>
      <c r="B20" s="135" t="s">
        <v>77</v>
      </c>
      <c r="C20" s="65"/>
      <c r="D20" s="6">
        <v>144100</v>
      </c>
      <c r="E20" s="6">
        <v>144100</v>
      </c>
      <c r="F20" s="6">
        <v>0</v>
      </c>
      <c r="G20" s="6">
        <v>143300</v>
      </c>
      <c r="H20" s="6">
        <v>143300</v>
      </c>
      <c r="I20" s="6">
        <v>0</v>
      </c>
      <c r="J20" s="6">
        <v>800</v>
      </c>
      <c r="K20" s="6">
        <v>800</v>
      </c>
      <c r="L20" s="6">
        <v>0</v>
      </c>
      <c r="M20" s="140"/>
      <c r="N20" s="66"/>
    </row>
    <row r="21" spans="1:14" ht="15" customHeight="1">
      <c r="A21" s="137"/>
      <c r="B21" s="135" t="s">
        <v>62</v>
      </c>
      <c r="C21" s="65"/>
      <c r="D21" s="6">
        <v>277300</v>
      </c>
      <c r="E21" s="6">
        <v>277300</v>
      </c>
      <c r="F21" s="6">
        <v>0</v>
      </c>
      <c r="G21" s="6">
        <v>276100</v>
      </c>
      <c r="H21" s="6">
        <v>276100</v>
      </c>
      <c r="I21" s="6">
        <v>0</v>
      </c>
      <c r="J21" s="6">
        <v>1200</v>
      </c>
      <c r="K21" s="6">
        <v>1200</v>
      </c>
      <c r="L21" s="6">
        <v>0</v>
      </c>
      <c r="M21" s="140"/>
      <c r="N21" s="66"/>
    </row>
    <row r="22" spans="1:14" ht="15" customHeight="1">
      <c r="A22" s="137"/>
      <c r="B22" s="135" t="s">
        <v>63</v>
      </c>
      <c r="C22" s="65"/>
      <c r="D22" s="6">
        <v>202800</v>
      </c>
      <c r="E22" s="6">
        <v>202800</v>
      </c>
      <c r="F22" s="6">
        <v>0</v>
      </c>
      <c r="G22" s="6">
        <v>202300</v>
      </c>
      <c r="H22" s="6">
        <v>202300</v>
      </c>
      <c r="I22" s="6">
        <v>0</v>
      </c>
      <c r="J22" s="6">
        <v>500</v>
      </c>
      <c r="K22" s="6">
        <v>500</v>
      </c>
      <c r="L22" s="6">
        <v>0</v>
      </c>
      <c r="M22" s="140"/>
      <c r="N22" s="66"/>
    </row>
    <row r="23" spans="1:14" ht="15" customHeight="1">
      <c r="A23" s="137"/>
      <c r="B23" s="135" t="s">
        <v>66</v>
      </c>
      <c r="C23" s="65"/>
      <c r="D23" s="6">
        <v>227600</v>
      </c>
      <c r="E23" s="6">
        <v>227600</v>
      </c>
      <c r="F23" s="6">
        <v>0</v>
      </c>
      <c r="G23" s="6">
        <v>226600</v>
      </c>
      <c r="H23" s="6">
        <v>226600</v>
      </c>
      <c r="I23" s="6">
        <v>0</v>
      </c>
      <c r="J23" s="6">
        <v>1000</v>
      </c>
      <c r="K23" s="6">
        <v>1000</v>
      </c>
      <c r="L23" s="6">
        <v>0</v>
      </c>
      <c r="M23" s="140"/>
      <c r="N23" s="66"/>
    </row>
    <row r="24" spans="1:14" ht="15" customHeight="1">
      <c r="A24" s="137"/>
      <c r="B24" s="135" t="s">
        <v>67</v>
      </c>
      <c r="C24" s="65"/>
      <c r="D24" s="6">
        <v>341200</v>
      </c>
      <c r="E24" s="6">
        <v>341200</v>
      </c>
      <c r="F24" s="6">
        <v>0</v>
      </c>
      <c r="G24" s="6">
        <v>340200</v>
      </c>
      <c r="H24" s="6">
        <v>340200</v>
      </c>
      <c r="I24" s="6">
        <v>0</v>
      </c>
      <c r="J24" s="6">
        <v>1000</v>
      </c>
      <c r="K24" s="6">
        <v>1000</v>
      </c>
      <c r="L24" s="6">
        <v>0</v>
      </c>
      <c r="M24" s="140"/>
      <c r="N24" s="66"/>
    </row>
    <row r="25" spans="1:14" ht="15" customHeight="1">
      <c r="A25" s="137"/>
      <c r="B25" s="135" t="s">
        <v>68</v>
      </c>
      <c r="C25" s="65"/>
      <c r="D25" s="6">
        <v>381100</v>
      </c>
      <c r="E25" s="6">
        <v>381100</v>
      </c>
      <c r="F25" s="6">
        <v>0</v>
      </c>
      <c r="G25" s="6">
        <v>380300</v>
      </c>
      <c r="H25" s="6">
        <v>380300</v>
      </c>
      <c r="I25" s="6">
        <v>0</v>
      </c>
      <c r="J25" s="6">
        <v>800</v>
      </c>
      <c r="K25" s="6">
        <v>800</v>
      </c>
      <c r="L25" s="6">
        <v>0</v>
      </c>
      <c r="M25" s="140"/>
      <c r="N25" s="66"/>
    </row>
    <row r="26" spans="1:14" ht="15" customHeight="1">
      <c r="A26" s="137"/>
      <c r="B26" s="135" t="s">
        <v>69</v>
      </c>
      <c r="C26" s="65"/>
      <c r="D26" s="6">
        <v>326200</v>
      </c>
      <c r="E26" s="6">
        <v>326200</v>
      </c>
      <c r="F26" s="6">
        <v>0</v>
      </c>
      <c r="G26" s="6">
        <v>325500</v>
      </c>
      <c r="H26" s="6">
        <v>325500</v>
      </c>
      <c r="I26" s="6">
        <v>0</v>
      </c>
      <c r="J26" s="6">
        <v>700</v>
      </c>
      <c r="K26" s="6">
        <v>700</v>
      </c>
      <c r="L26" s="6">
        <v>0</v>
      </c>
      <c r="M26" s="140"/>
      <c r="N26" s="66"/>
    </row>
    <row r="27" spans="1:13" ht="8.25" customHeight="1" thickBot="1">
      <c r="A27" s="138"/>
      <c r="B27" s="119"/>
      <c r="C27" s="67"/>
      <c r="D27" s="7"/>
      <c r="E27" s="7"/>
      <c r="F27" s="7"/>
      <c r="G27" s="7"/>
      <c r="H27" s="7"/>
      <c r="I27" s="7"/>
      <c r="J27" s="7"/>
      <c r="K27" s="7"/>
      <c r="L27" s="7"/>
      <c r="M27" s="141"/>
    </row>
    <row r="28" spans="1:13" ht="3" customHeight="1">
      <c r="A28" s="148"/>
      <c r="B28" s="68"/>
      <c r="C28" s="68"/>
      <c r="D28" s="149"/>
      <c r="E28" s="149"/>
      <c r="F28" s="149"/>
      <c r="G28" s="149"/>
      <c r="H28" s="149"/>
      <c r="I28" s="149"/>
      <c r="J28" s="149"/>
      <c r="K28" s="149"/>
      <c r="L28" s="149"/>
      <c r="M28" s="148"/>
    </row>
    <row r="29" spans="1:12" ht="19.5" customHeight="1">
      <c r="A29" s="92" t="s">
        <v>44</v>
      </c>
      <c r="C29" s="46"/>
      <c r="D29" s="5"/>
      <c r="E29" s="5"/>
      <c r="F29" s="46"/>
      <c r="G29" s="69"/>
      <c r="H29" s="69"/>
      <c r="I29" s="5"/>
      <c r="J29" s="69"/>
      <c r="K29" s="69"/>
      <c r="L29" s="5"/>
    </row>
    <row r="30" spans="1:12" ht="19.5" customHeight="1">
      <c r="A30" s="50" t="s">
        <v>25</v>
      </c>
      <c r="C30" s="5"/>
      <c r="D30" s="68"/>
      <c r="E30" s="68"/>
      <c r="F30" s="68"/>
      <c r="G30" s="68"/>
      <c r="H30" s="68"/>
      <c r="I30" s="68"/>
      <c r="J30" s="68"/>
      <c r="K30" s="68"/>
      <c r="L30" s="68"/>
    </row>
    <row r="31" spans="4:10" ht="14.25">
      <c r="D31" s="70"/>
      <c r="E31" s="71"/>
      <c r="F31" s="70"/>
      <c r="G31" s="71"/>
      <c r="H31" s="71"/>
      <c r="J31" s="66"/>
    </row>
    <row r="33" ht="18" customHeight="1"/>
    <row r="34" ht="18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spans="2:3" ht="21.75" customHeight="1">
      <c r="B75" s="71"/>
      <c r="C75" s="71"/>
    </row>
  </sheetData>
  <sheetProtection/>
  <mergeCells count="5">
    <mergeCell ref="D5:F5"/>
    <mergeCell ref="G5:I5"/>
    <mergeCell ref="J5:L5"/>
    <mergeCell ref="B5:C6"/>
    <mergeCell ref="A1:M1"/>
  </mergeCells>
  <dataValidations count="1">
    <dataValidation allowBlank="1" showInputMessage="1" showErrorMessage="1" imeMode="off" sqref="D14:L28"/>
  </dataValidations>
  <printOptions horizontalCentered="1"/>
  <pageMargins left="0.5905511811023623" right="0.5905511811023623" top="0.5905511811023623" bottom="0.3937007874015748" header="0" footer="0"/>
  <pageSetup firstPageNumber="43" useFirstPageNumber="1" fitToHeight="0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2021-02-18T05:39:08Z</cp:lastPrinted>
  <dcterms:created xsi:type="dcterms:W3CDTF">1998-09-14T07:14:21Z</dcterms:created>
  <dcterms:modified xsi:type="dcterms:W3CDTF">2021-02-24T06:42:32Z</dcterms:modified>
  <cp:category/>
  <cp:version/>
  <cp:contentType/>
  <cp:contentStatus/>
</cp:coreProperties>
</file>