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20550" windowHeight="4125" activeTab="0"/>
  </bookViews>
  <sheets>
    <sheet name="中卒表69" sheetId="1" r:id="rId1"/>
  </sheets>
  <externalReferences>
    <externalReference r:id="rId4"/>
    <externalReference r:id="rId5"/>
  </externalReferences>
  <definedNames>
    <definedName name="agu" localSheetId="0">#REF!</definedName>
    <definedName name="agu">#REF!</definedName>
    <definedName name="aguni">#REF!</definedName>
    <definedName name="GINO" localSheetId="0">#REF!</definedName>
    <definedName name="GINO">#REF!</definedName>
    <definedName name="ginowan">#REF!</definedName>
    <definedName name="ginoza">#REF!</definedName>
    <definedName name="gusi" localSheetId="0">#REF!</definedName>
    <definedName name="gusi">#REF!</definedName>
    <definedName name="gusikami" localSheetId="0">'[2]島尻地区'!#REF!</definedName>
    <definedName name="gusikami">#REF!</definedName>
    <definedName name="gusikawa" localSheetId="0">'[2]中頭地区'!#REF!</definedName>
    <definedName name="gusikawa">#REF!</definedName>
    <definedName name="gusikawaso" localSheetId="0">'[2]那覇地区'!#REF!</definedName>
    <definedName name="gusikawaso">#REF!</definedName>
    <definedName name="gusitya" localSheetId="0">#REF!</definedName>
    <definedName name="gusitya">#REF!</definedName>
    <definedName name="gusu" localSheetId="0">#REF!</definedName>
    <definedName name="gusu">#REF!</definedName>
    <definedName name="gusukube" localSheetId="0">'中卒表69'!$D$19:$AI$19</definedName>
    <definedName name="gusukube">#REF!</definedName>
    <definedName name="hae" localSheetId="0">#REF!</definedName>
    <definedName name="hae">#REF!</definedName>
    <definedName name="haebaru">#REF!</definedName>
    <definedName name="HIGASI" localSheetId="0">#REF!</definedName>
    <definedName name="HIGASI">#REF!</definedName>
    <definedName name="hira" localSheetId="0">#REF!</definedName>
    <definedName name="hira">#REF!</definedName>
    <definedName name="hirara" localSheetId="0">'中卒表69'!$D$7:$AI$7</definedName>
    <definedName name="hirara">#REF!</definedName>
    <definedName name="IE" localSheetId="0">#REF!</definedName>
    <definedName name="IE">#REF!</definedName>
    <definedName name="IHE" localSheetId="0">#REF!</definedName>
    <definedName name="IHE">#REF!</definedName>
    <definedName name="iheya">#REF!</definedName>
    <definedName name="ira" localSheetId="0">#REF!</definedName>
    <definedName name="ira">#REF!</definedName>
    <definedName name="irabu" localSheetId="0">'中卒表69'!#REF!</definedName>
    <definedName name="irabu">#REF!</definedName>
    <definedName name="isi" localSheetId="0">#REF!</definedName>
    <definedName name="isi">#REF!</definedName>
    <definedName name="isigaki" localSheetId="0">'中卒表69'!$D$36:$AI$36</definedName>
    <definedName name="isigaki">#REF!</definedName>
    <definedName name="isikawa">#REF!</definedName>
    <definedName name="ito" localSheetId="0">#REF!</definedName>
    <definedName name="ito">#REF!</definedName>
    <definedName name="itoman">#REF!</definedName>
    <definedName name="IZE" localSheetId="0">#REF!</definedName>
    <definedName name="IZE">#REF!</definedName>
    <definedName name="izena">#REF!</definedName>
    <definedName name="kade" localSheetId="0">#REF!</definedName>
    <definedName name="kade">#REF!</definedName>
    <definedName name="kadena">#REF!</definedName>
    <definedName name="katu" localSheetId="0">#REF!</definedName>
    <definedName name="katu">#REF!</definedName>
    <definedName name="katuren" localSheetId="0">'[2]中頭地区'!#REF!</definedName>
    <definedName name="katuren">#REF!</definedName>
    <definedName name="KIN" localSheetId="0">#REF!</definedName>
    <definedName name="KIN">#REF!</definedName>
    <definedName name="kita" localSheetId="0">#REF!</definedName>
    <definedName name="kita">#REF!</definedName>
    <definedName name="kitadaitou">#REF!</definedName>
    <definedName name="kitanaka" localSheetId="0">#REF!</definedName>
    <definedName name="kitanaka">#REF!</definedName>
    <definedName name="koti" localSheetId="0">#REF!</definedName>
    <definedName name="koti">#REF!</definedName>
    <definedName name="kotinda">#REF!</definedName>
    <definedName name="KUNI" localSheetId="0">#REF!</definedName>
    <definedName name="KUNI">#REF!</definedName>
    <definedName name="kunigami">#REF!</definedName>
    <definedName name="minami" localSheetId="0">#REF!</definedName>
    <definedName name="minami">#REF!</definedName>
    <definedName name="minamidaito">#REF!</definedName>
    <definedName name="mooza" localSheetId="0">#REF!</definedName>
    <definedName name="mooza">#REF!</definedName>
    <definedName name="MOTO" localSheetId="0">#REF!</definedName>
    <definedName name="MOTO">#REF!</definedName>
    <definedName name="motobu">#REF!</definedName>
    <definedName name="NAGO" localSheetId="0">#REF!</definedName>
    <definedName name="NAGO">#REF!</definedName>
    <definedName name="naha" localSheetId="0">#REF!</definedName>
    <definedName name="naha">#REF!</definedName>
    <definedName name="nakagu" localSheetId="0">#REF!</definedName>
    <definedName name="nakagu">#REF!</definedName>
    <definedName name="nakagusuku">#REF!</definedName>
    <definedName name="nakaza" localSheetId="0">#REF!</definedName>
    <definedName name="nakaza">#REF!</definedName>
    <definedName name="nakazato">#REF!</definedName>
    <definedName name="NAKI" localSheetId="0">#REF!</definedName>
    <definedName name="NAKI">#REF!</definedName>
    <definedName name="nakijin">#REF!</definedName>
    <definedName name="nisi" localSheetId="0">#REF!</definedName>
    <definedName name="nisi">#REF!</definedName>
    <definedName name="nisihara">#REF!</definedName>
    <definedName name="okina" localSheetId="0">#REF!</definedName>
    <definedName name="okina">#REF!</definedName>
    <definedName name="okinawa">#REF!</definedName>
    <definedName name="onna" localSheetId="0">#REF!</definedName>
    <definedName name="onna">#REF!</definedName>
    <definedName name="onnna">#REF!</definedName>
    <definedName name="OOGI" localSheetId="0">#REF!</definedName>
    <definedName name="OOGI">#REF!</definedName>
    <definedName name="oogimi">#REF!</definedName>
    <definedName name="oozato" localSheetId="0">'[2]島尻地区'!#REF!</definedName>
    <definedName name="oozato">#REF!</definedName>
    <definedName name="_xlnm.Print_Area" localSheetId="0">'中卒表69'!$A$1:$AL$66</definedName>
    <definedName name="sasi" localSheetId="0">#REF!</definedName>
    <definedName name="sasi">#REF!</definedName>
    <definedName name="sasiki" localSheetId="0">'[2]島尻地区'!#REF!</definedName>
    <definedName name="sasiki">#REF!</definedName>
    <definedName name="simo" localSheetId="0">#REF!</definedName>
    <definedName name="simo">#REF!</definedName>
    <definedName name="simozi" localSheetId="0">'中卒表69'!$D$25:$AI$25</definedName>
    <definedName name="simozi">#REF!</definedName>
    <definedName name="siritu" localSheetId="0">'中卒表69'!$D$57:$AI$57</definedName>
    <definedName name="siritu">#REF!</definedName>
    <definedName name="take" localSheetId="0">#REF!</definedName>
    <definedName name="take">#REF!</definedName>
    <definedName name="taketomi" localSheetId="0">'中卒表69'!$D$45:$AI$45</definedName>
    <definedName name="taketomi">#REF!</definedName>
    <definedName name="tama" localSheetId="0">#REF!</definedName>
    <definedName name="tama">#REF!</definedName>
    <definedName name="tamagusuku">#REF!</definedName>
    <definedName name="tara" localSheetId="0">#REF!</definedName>
    <definedName name="tara">#REF!</definedName>
    <definedName name="tarama" localSheetId="0">'中卒表69'!$D$32:$AI$32</definedName>
    <definedName name="tarama">#REF!</definedName>
    <definedName name="tine" localSheetId="0">#REF!</definedName>
    <definedName name="tine">#REF!</definedName>
    <definedName name="tinen" localSheetId="0">'[2]島尻地区'!#REF!</definedName>
    <definedName name="tinen">#REF!</definedName>
    <definedName name="toka" localSheetId="0">#REF!</definedName>
    <definedName name="toka">#REF!</definedName>
    <definedName name="tokasiki">#REF!</definedName>
    <definedName name="tomi" localSheetId="0">#REF!</definedName>
    <definedName name="tomi">#REF!</definedName>
    <definedName name="tomisiro">#REF!</definedName>
    <definedName name="tona" localSheetId="0">#REF!</definedName>
    <definedName name="tona">#REF!</definedName>
    <definedName name="tonaki">#REF!</definedName>
    <definedName name="tya" localSheetId="0">#REF!</definedName>
    <definedName name="tya">#REF!</definedName>
    <definedName name="tyatan">#REF!</definedName>
    <definedName name="ue" localSheetId="0">#REF!</definedName>
    <definedName name="ue">#REF!</definedName>
    <definedName name="ueno" localSheetId="0">'中卒表69'!#REF!</definedName>
    <definedName name="ueno">#REF!</definedName>
    <definedName name="ura" localSheetId="0">#REF!</definedName>
    <definedName name="ura">#REF!</definedName>
    <definedName name="urasoe">#REF!</definedName>
    <definedName name="yoka" localSheetId="0">#REF!</definedName>
    <definedName name="yoka">#REF!</definedName>
    <definedName name="yokatu" localSheetId="0">'[2]中頭地区'!#REF!</definedName>
    <definedName name="yokatu">#REF!</definedName>
    <definedName name="yomi" localSheetId="0">#REF!</definedName>
    <definedName name="yomi">#REF!</definedName>
    <definedName name="yomitan">#REF!</definedName>
    <definedName name="yona" localSheetId="0">#REF!</definedName>
    <definedName name="yona">#REF!</definedName>
    <definedName name="yonabaru">#REF!</definedName>
    <definedName name="yonaguni" localSheetId="0">'中卒表69'!$D$53:$AI$53</definedName>
    <definedName name="yonaguni">#REF!</definedName>
    <definedName name="yosasiro" localSheetId="0">'[2]中頭地区'!#REF!</definedName>
    <definedName name="yosasiro">#REF!</definedName>
    <definedName name="zama" localSheetId="0">#REF!</definedName>
    <definedName name="zama">#REF!</definedName>
    <definedName name="zamami">#REF!</definedName>
    <definedName name="伊_江_村" localSheetId="0">'[2]国頭地区'!#REF!</definedName>
    <definedName name="伊_江_村">#REF!</definedName>
    <definedName name="印刷" localSheetId="0">#REF!</definedName>
    <definedName name="印刷">#REF!</definedName>
    <definedName name="印刷１" localSheetId="0">'中卒表69'!$B$62</definedName>
    <definedName name="印刷１">#REF!</definedName>
    <definedName name="宜野座村" localSheetId="0">'[2]国頭地区'!#REF!</definedName>
    <definedName name="宜野座村">#REF!</definedName>
    <definedName name="金_武_町" localSheetId="0">'[2]国頭地区'!#REF!</definedName>
    <definedName name="金_武_町">#REF!</definedName>
    <definedName name="計" localSheetId="0">'中卒表69'!#REF!</definedName>
    <definedName name="計">#REF!</definedName>
    <definedName name="国_頭_村" localSheetId="0">'[2]国頭地区'!#REF!</definedName>
    <definedName name="国_頭_村">#REF!</definedName>
    <definedName name="今帰仁村" localSheetId="0">'[2]国頭地区'!#REF!</definedName>
    <definedName name="今帰仁村">#REF!</definedName>
    <definedName name="大宜味村" localSheetId="0">'[2]国頭地区'!#REF!</definedName>
    <definedName name="大宜味村">#REF!</definedName>
    <definedName name="東__村" localSheetId="0">'[2]国頭地区'!#REF!</definedName>
    <definedName name="東__村">#REF!</definedName>
    <definedName name="本_部_町" localSheetId="0">'[2]国頭地区'!#REF!</definedName>
    <definedName name="本_部_町">#REF!</definedName>
    <definedName name="名_護_市" localSheetId="0">'[2]国頭地区'!#REF!</definedName>
    <definedName name="名_護_市">#REF!</definedName>
  </definedNames>
  <calcPr fullCalcOnLoad="1"/>
</workbook>
</file>

<file path=xl/sharedStrings.xml><?xml version="1.0" encoding="utf-8"?>
<sst xmlns="http://schemas.openxmlformats.org/spreadsheetml/2006/main" count="161" uniqueCount="85">
  <si>
    <t>左記Ａ及びＢのうち就職している者(再掲)</t>
  </si>
  <si>
    <t>計</t>
  </si>
  <si>
    <t>男</t>
  </si>
  <si>
    <t>女</t>
  </si>
  <si>
    <t>国  立</t>
  </si>
  <si>
    <t>私  立</t>
  </si>
  <si>
    <t>公  立</t>
  </si>
  <si>
    <t>国頭村</t>
  </si>
  <si>
    <t>東村</t>
  </si>
  <si>
    <t>今帰仁村</t>
  </si>
  <si>
    <t>本部町</t>
  </si>
  <si>
    <t>名護市</t>
  </si>
  <si>
    <t>宜野座村</t>
  </si>
  <si>
    <t>金武町</t>
  </si>
  <si>
    <t>伊江村</t>
  </si>
  <si>
    <t>伊平屋村</t>
  </si>
  <si>
    <t>伊是名村</t>
  </si>
  <si>
    <t>恩納村</t>
  </si>
  <si>
    <t>読谷村</t>
  </si>
  <si>
    <t>嘉手納町</t>
  </si>
  <si>
    <t>沖縄市</t>
  </si>
  <si>
    <t>北谷町</t>
  </si>
  <si>
    <t>宜野湾市</t>
  </si>
  <si>
    <t>北中城村</t>
  </si>
  <si>
    <t>中城村</t>
  </si>
  <si>
    <t>西原町</t>
  </si>
  <si>
    <t>浦添市</t>
  </si>
  <si>
    <t>那覇市</t>
  </si>
  <si>
    <t>南大東村</t>
  </si>
  <si>
    <t>北大東村</t>
  </si>
  <si>
    <t>糸満市</t>
  </si>
  <si>
    <t>与那原町</t>
  </si>
  <si>
    <t>南風原町</t>
  </si>
  <si>
    <t>渡嘉敷村</t>
  </si>
  <si>
    <t>座間味村</t>
  </si>
  <si>
    <t>粟国村</t>
  </si>
  <si>
    <t>渡名喜村</t>
  </si>
  <si>
    <t>多良間村</t>
  </si>
  <si>
    <t>石垣市</t>
  </si>
  <si>
    <t>竹富町</t>
  </si>
  <si>
    <t>与那国町</t>
  </si>
  <si>
    <t>中学校卒業後の状況</t>
  </si>
  <si>
    <t>表69　  　状　　　　況　　　　別 　　　　　　　 卒 　　 業 　　 者 　　 数</t>
  </si>
  <si>
    <t>区　　　分</t>
  </si>
  <si>
    <t>卒 業 者 総 数</t>
  </si>
  <si>
    <t>Ａ  高等学校等進学者</t>
  </si>
  <si>
    <t>Ｂ  専修学校等</t>
  </si>
  <si>
    <t>Ｃ　公共職業能力</t>
  </si>
  <si>
    <t>Ｄ  就  職  者</t>
  </si>
  <si>
    <t>Ｅ 左記以外の者</t>
  </si>
  <si>
    <t>Ｆ 不詳・死亡</t>
  </si>
  <si>
    <t>左記Ａのうち他県</t>
  </si>
  <si>
    <t>高等学校等進学率</t>
  </si>
  <si>
    <t>就　　職 　 率</t>
  </si>
  <si>
    <t>進学者・入学者</t>
  </si>
  <si>
    <t>開発施設等入学者</t>
  </si>
  <si>
    <t>への進学者(再掲)</t>
  </si>
  <si>
    <t>Ａのうち</t>
  </si>
  <si>
    <t>Ｂのうち</t>
  </si>
  <si>
    <t>計</t>
  </si>
  <si>
    <t>男</t>
  </si>
  <si>
    <t>女</t>
  </si>
  <si>
    <t>(％)</t>
  </si>
  <si>
    <t>平成24年３月</t>
  </si>
  <si>
    <t>国　　立</t>
  </si>
  <si>
    <t>私　　立</t>
  </si>
  <si>
    <t>公　　立</t>
  </si>
  <si>
    <t>大宜味村</t>
  </si>
  <si>
    <t>国   頭   計</t>
  </si>
  <si>
    <t>うるま市</t>
  </si>
  <si>
    <t>中　 頭   計</t>
  </si>
  <si>
    <t>中   頭   計</t>
  </si>
  <si>
    <t>久米島町</t>
  </si>
  <si>
    <t>那   覇   計</t>
  </si>
  <si>
    <t>豊見城市</t>
  </si>
  <si>
    <t>南城市</t>
  </si>
  <si>
    <t>八重瀬町</t>
  </si>
  <si>
    <t>八重瀬町</t>
  </si>
  <si>
    <t>島   尻   計</t>
  </si>
  <si>
    <t>宮古島市</t>
  </si>
  <si>
    <t>宮   古   計</t>
  </si>
  <si>
    <t>八  重  山  計</t>
  </si>
  <si>
    <t>※「Ａ高等学校等進学者」及び「Ｂ専修学校等進学者･入学者」は、進学又は入学し、かつ就職した者を含む。</t>
  </si>
  <si>
    <t>平成24年３月</t>
  </si>
  <si>
    <t>平成25年３月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</si>
</sst>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E+00"/>
    <numFmt numFmtId="185" formatCode="\$#,##0.00;\(\$#,##0.00\)"/>
    <numFmt numFmtId="186" formatCode="\$#,##0;\(\$#,##0\)"/>
    <numFmt numFmtId="187" formatCode="[$-411]ee\-m\-d"/>
    <numFmt numFmtId="188" formatCode="m/d"/>
    <numFmt numFmtId="189" formatCode="m/d/yy\ h:mm"/>
    <numFmt numFmtId="190" formatCode="[$-411]ee/m/d"/>
    <numFmt numFmtId="191" formatCode="[$-411]ee&quot;年&quot;m&quot;月&quot;d&quot;日&quot;"/>
    <numFmt numFmtId="192" formatCode="[$-411]gggee&quot;年&quot;m&quot;月&quot;d&quot;日&quot;"/>
    <numFmt numFmtId="193" formatCode="[Yellow]General"/>
    <numFmt numFmtId="194" formatCode="[White]General"/>
    <numFmt numFmtId="195" formatCode="#,##0;;[Cyan]General"/>
    <numFmt numFmtId="196" formatCode="#,##0;;&quot;-&quot;"/>
    <numFmt numFmtId="197" formatCode="#,##0.0;;[Cyan]General"/>
    <numFmt numFmtId="198" formatCode="#,##0;;&quot;－&quot;"/>
    <numFmt numFmtId="199" formatCode="#,##0.0"/>
    <numFmt numFmtId="200" formatCode="#,##0;;[Cyan]&quot;-&quot;General"/>
    <numFmt numFmtId="201" formatCode="#,##0.0;;&quot;－&quot;"/>
    <numFmt numFmtId="202" formatCode="#,##0;;"/>
    <numFmt numFmtId="203" formatCode="#,##0.0;;"/>
    <numFmt numFmtId="204" formatCode="#,##0.00;;&quot;-&quot;"/>
    <numFmt numFmtId="205" formatCode="#,##0.0;;&quot;-&quot;"/>
    <numFmt numFmtId="206" formatCode="0.0"/>
    <numFmt numFmtId="207" formatCode="0.0_);[Red]\(0.0\)"/>
    <numFmt numFmtId="208" formatCode="[&lt;=999]000;[&lt;=9999]000\-00;000\-0000"/>
    <numFmt numFmtId="209" formatCode="0.000_ "/>
    <numFmt numFmtId="210" formatCode="0.00_ "/>
    <numFmt numFmtId="211" formatCode="0.0_ "/>
    <numFmt numFmtId="212" formatCode="#,##0_ ;[Red]\-#,##0\ "/>
    <numFmt numFmtId="213" formatCode="0.000"/>
    <numFmt numFmtId="214" formatCode="#,##0.0;[Red]\-#,##0.0"/>
  </numFmts>
  <fonts count="55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sz val="7"/>
      <name val="Terminal"/>
      <family val="0"/>
    </font>
    <font>
      <b/>
      <sz val="12"/>
      <name val="ＭＳ Ｐゴシック"/>
      <family val="3"/>
    </font>
    <font>
      <b/>
      <sz val="18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53" fillId="31" borderId="4" applyNumberFormat="0" applyAlignment="0" applyProtection="0"/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38" fontId="9" fillId="0" borderId="0" xfId="49" applyFont="1" applyFill="1" applyAlignment="1">
      <alignment horizontal="center"/>
    </xf>
    <xf numFmtId="38" fontId="8" fillId="0" borderId="0" xfId="49" applyFont="1" applyFill="1" applyAlignment="1">
      <alignment/>
    </xf>
    <xf numFmtId="38" fontId="10" fillId="0" borderId="0" xfId="49" applyFont="1" applyFill="1" applyAlignment="1">
      <alignment/>
    </xf>
    <xf numFmtId="38" fontId="10" fillId="0" borderId="10" xfId="49" applyFont="1" applyFill="1" applyBorder="1" applyAlignment="1">
      <alignment/>
    </xf>
    <xf numFmtId="38" fontId="10" fillId="0" borderId="11" xfId="49" applyFont="1" applyFill="1" applyBorder="1" applyAlignment="1" applyProtection="1">
      <alignment horizontal="center"/>
      <protection locked="0"/>
    </xf>
    <xf numFmtId="38" fontId="10" fillId="0" borderId="12" xfId="49" applyFont="1" applyFill="1" applyBorder="1" applyAlignment="1">
      <alignment horizontal="center" vertical="center"/>
    </xf>
    <xf numFmtId="38" fontId="10" fillId="0" borderId="12" xfId="49" applyFont="1" applyFill="1" applyBorder="1" applyAlignment="1">
      <alignment/>
    </xf>
    <xf numFmtId="38" fontId="10" fillId="0" borderId="10" xfId="49" applyFont="1" applyFill="1" applyBorder="1" applyAlignment="1" applyProtection="1">
      <alignment horizontal="center"/>
      <protection locked="0"/>
    </xf>
    <xf numFmtId="38" fontId="10" fillId="0" borderId="0" xfId="49" applyFont="1" applyFill="1" applyBorder="1" applyAlignment="1">
      <alignment/>
    </xf>
    <xf numFmtId="38" fontId="10" fillId="0" borderId="13" xfId="49" applyFont="1" applyFill="1" applyBorder="1" applyAlignment="1">
      <alignment horizontal="center"/>
    </xf>
    <xf numFmtId="38" fontId="10" fillId="0" borderId="14" xfId="49" applyFont="1" applyFill="1" applyBorder="1" applyAlignment="1">
      <alignment horizontal="center" vertical="center"/>
    </xf>
    <xf numFmtId="38" fontId="10" fillId="0" borderId="15" xfId="49" applyFont="1" applyFill="1" applyBorder="1" applyAlignment="1">
      <alignment horizontal="center" vertical="center"/>
    </xf>
    <xf numFmtId="38" fontId="10" fillId="0" borderId="16" xfId="49" applyFont="1" applyFill="1" applyBorder="1" applyAlignment="1">
      <alignment/>
    </xf>
    <xf numFmtId="38" fontId="10" fillId="0" borderId="0" xfId="49" applyFont="1" applyFill="1" applyBorder="1" applyAlignment="1">
      <alignment horizontal="center"/>
    </xf>
    <xf numFmtId="38" fontId="10" fillId="0" borderId="17" xfId="49" applyFont="1" applyFill="1" applyBorder="1" applyAlignment="1">
      <alignment/>
    </xf>
    <xf numFmtId="38" fontId="10" fillId="0" borderId="18" xfId="49" applyFont="1" applyFill="1" applyBorder="1" applyAlignment="1" applyProtection="1">
      <alignment horizontal="center"/>
      <protection locked="0"/>
    </xf>
    <xf numFmtId="38" fontId="10" fillId="0" borderId="19" xfId="49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38" fontId="10" fillId="0" borderId="21" xfId="49" applyFont="1" applyFill="1" applyBorder="1" applyAlignment="1">
      <alignment/>
    </xf>
    <xf numFmtId="38" fontId="10" fillId="0" borderId="17" xfId="49" applyFont="1" applyFill="1" applyBorder="1" applyAlignment="1" applyProtection="1">
      <alignment horizontal="center"/>
      <protection locked="0"/>
    </xf>
    <xf numFmtId="198" fontId="12" fillId="0" borderId="0" xfId="49" applyNumberFormat="1" applyFont="1" applyFill="1" applyBorder="1" applyAlignment="1">
      <alignment/>
    </xf>
    <xf numFmtId="38" fontId="13" fillId="0" borderId="0" xfId="49" applyFont="1" applyFill="1" applyBorder="1" applyAlignment="1">
      <alignment horizontal="center"/>
    </xf>
    <xf numFmtId="38" fontId="13" fillId="0" borderId="16" xfId="49" applyFont="1" applyFill="1" applyBorder="1" applyAlignment="1">
      <alignment horizontal="center"/>
    </xf>
    <xf numFmtId="38" fontId="13" fillId="0" borderId="0" xfId="49" applyFont="1" applyFill="1" applyAlignment="1">
      <alignment/>
    </xf>
    <xf numFmtId="38" fontId="10" fillId="0" borderId="17" xfId="49" applyFont="1" applyFill="1" applyBorder="1" applyAlignment="1" quotePrefix="1">
      <alignment horizontal="center"/>
    </xf>
    <xf numFmtId="198" fontId="12" fillId="0" borderId="21" xfId="49" applyNumberFormat="1" applyFont="1" applyFill="1" applyBorder="1" applyAlignment="1">
      <alignment/>
    </xf>
    <xf numFmtId="198" fontId="12" fillId="0" borderId="17" xfId="49" applyNumberFormat="1" applyFont="1" applyFill="1" applyBorder="1" applyAlignment="1">
      <alignment/>
    </xf>
    <xf numFmtId="201" fontId="12" fillId="0" borderId="17" xfId="49" applyNumberFormat="1" applyFont="1" applyFill="1" applyBorder="1" applyAlignment="1" applyProtection="1">
      <alignment horizontal="center"/>
      <protection/>
    </xf>
    <xf numFmtId="38" fontId="10" fillId="0" borderId="21" xfId="49" applyFont="1" applyFill="1" applyBorder="1" applyAlignment="1" quotePrefix="1">
      <alignment horizontal="center"/>
    </xf>
    <xf numFmtId="198" fontId="12" fillId="0" borderId="16" xfId="49" applyNumberFormat="1" applyFont="1" applyFill="1" applyBorder="1" applyAlignment="1">
      <alignment/>
    </xf>
    <xf numFmtId="198" fontId="12" fillId="0" borderId="0" xfId="49" applyNumberFormat="1" applyFont="1" applyFill="1" applyBorder="1" applyAlignment="1" applyProtection="1">
      <alignment/>
      <protection locked="0"/>
    </xf>
    <xf numFmtId="201" fontId="12" fillId="0" borderId="0" xfId="49" applyNumberFormat="1" applyFont="1" applyFill="1" applyBorder="1" applyAlignment="1" applyProtection="1">
      <alignment horizontal="center"/>
      <protection/>
    </xf>
    <xf numFmtId="38" fontId="10" fillId="0" borderId="0" xfId="49" applyFont="1" applyFill="1" applyAlignment="1" applyProtection="1">
      <alignment/>
      <protection locked="0"/>
    </xf>
    <xf numFmtId="38" fontId="13" fillId="0" borderId="16" xfId="49" applyFont="1" applyFill="1" applyBorder="1" applyAlignment="1">
      <alignment/>
    </xf>
    <xf numFmtId="38" fontId="13" fillId="0" borderId="0" xfId="49" applyFont="1" applyFill="1" applyAlignment="1">
      <alignment horizontal="center"/>
    </xf>
    <xf numFmtId="38" fontId="13" fillId="0" borderId="0" xfId="49" applyFont="1" applyFill="1" applyAlignment="1" applyProtection="1">
      <alignment/>
      <protection locked="0"/>
    </xf>
    <xf numFmtId="198" fontId="10" fillId="0" borderId="16" xfId="49" applyNumberFormat="1" applyFont="1" applyFill="1" applyBorder="1" applyAlignment="1">
      <alignment/>
    </xf>
    <xf numFmtId="198" fontId="10" fillId="0" borderId="0" xfId="49" applyNumberFormat="1" applyFont="1" applyFill="1" applyBorder="1" applyAlignment="1">
      <alignment/>
    </xf>
    <xf numFmtId="198" fontId="10" fillId="0" borderId="0" xfId="49" applyNumberFormat="1" applyFont="1" applyFill="1" applyBorder="1" applyAlignment="1" applyProtection="1">
      <alignment/>
      <protection locked="0"/>
    </xf>
    <xf numFmtId="201" fontId="13" fillId="0" borderId="0" xfId="49" applyNumberFormat="1" applyFont="1" applyFill="1" applyBorder="1" applyAlignment="1" applyProtection="1">
      <alignment horizontal="center"/>
      <protection/>
    </xf>
    <xf numFmtId="201" fontId="10" fillId="0" borderId="0" xfId="49" applyNumberFormat="1" applyFont="1" applyFill="1" applyBorder="1" applyAlignment="1" applyProtection="1">
      <alignment horizontal="center"/>
      <protection/>
    </xf>
    <xf numFmtId="38" fontId="10" fillId="0" borderId="0" xfId="49" applyFont="1" applyFill="1" applyAlignment="1">
      <alignment horizontal="center"/>
    </xf>
    <xf numFmtId="38" fontId="10" fillId="0" borderId="0" xfId="49" applyFont="1" applyFill="1" applyBorder="1" applyAlignment="1">
      <alignment horizontal="distributed"/>
    </xf>
    <xf numFmtId="38" fontId="10" fillId="0" borderId="0" xfId="49" applyFont="1" applyFill="1" applyBorder="1" applyAlignment="1">
      <alignment horizontal="centerContinuous"/>
    </xf>
    <xf numFmtId="38" fontId="10" fillId="0" borderId="0" xfId="49" applyFont="1" applyFill="1" applyBorder="1" applyAlignment="1" quotePrefix="1">
      <alignment horizontal="distributed"/>
    </xf>
    <xf numFmtId="38" fontId="10" fillId="0" borderId="0" xfId="49" applyFont="1" applyFill="1" applyBorder="1" applyAlignment="1" quotePrefix="1">
      <alignment horizontal="centerContinuous"/>
    </xf>
    <xf numFmtId="38" fontId="10" fillId="0" borderId="0" xfId="49" applyFont="1" applyFill="1" applyBorder="1" applyAlignment="1" applyProtection="1">
      <alignment horizontal="distributed"/>
      <protection locked="0"/>
    </xf>
    <xf numFmtId="38" fontId="10" fillId="0" borderId="0" xfId="49" applyFont="1" applyFill="1" applyBorder="1" applyAlignment="1" applyProtection="1">
      <alignment horizontal="centerContinuous"/>
      <protection locked="0"/>
    </xf>
    <xf numFmtId="38" fontId="13" fillId="0" borderId="17" xfId="49" applyFont="1" applyFill="1" applyBorder="1" applyAlignment="1">
      <alignment horizontal="center"/>
    </xf>
    <xf numFmtId="38" fontId="13" fillId="0" borderId="21" xfId="49" applyFont="1" applyFill="1" applyBorder="1" applyAlignment="1">
      <alignment horizontal="center"/>
    </xf>
    <xf numFmtId="38" fontId="15" fillId="0" borderId="0" xfId="49" applyFont="1" applyFill="1" applyAlignment="1">
      <alignment vertical="top"/>
    </xf>
    <xf numFmtId="38" fontId="15" fillId="0" borderId="0" xfId="49" applyFont="1" applyFill="1" applyAlignment="1">
      <alignment horizontal="center" vertical="top"/>
    </xf>
    <xf numFmtId="38" fontId="17" fillId="0" borderId="0" xfId="49" applyFont="1" applyFill="1" applyBorder="1" applyAlignment="1">
      <alignment horizontal="center"/>
    </xf>
    <xf numFmtId="198" fontId="17" fillId="0" borderId="12" xfId="49" applyNumberFormat="1" applyFont="1" applyFill="1" applyBorder="1" applyAlignment="1">
      <alignment/>
    </xf>
    <xf numFmtId="198" fontId="17" fillId="0" borderId="10" xfId="49" applyNumberFormat="1" applyFont="1" applyFill="1" applyBorder="1" applyAlignment="1">
      <alignment/>
    </xf>
    <xf numFmtId="198" fontId="17" fillId="0" borderId="10" xfId="49" applyNumberFormat="1" applyFont="1" applyFill="1" applyBorder="1" applyAlignment="1" applyProtection="1">
      <alignment/>
      <protection locked="0"/>
    </xf>
    <xf numFmtId="198" fontId="18" fillId="0" borderId="0" xfId="49" applyNumberFormat="1" applyFont="1" applyFill="1" applyBorder="1" applyAlignment="1">
      <alignment/>
    </xf>
    <xf numFmtId="201" fontId="17" fillId="0" borderId="10" xfId="49" applyNumberFormat="1" applyFont="1" applyFill="1" applyBorder="1" applyAlignment="1">
      <alignment horizontal="center"/>
    </xf>
    <xf numFmtId="201" fontId="17" fillId="0" borderId="11" xfId="49" applyNumberFormat="1" applyFont="1" applyFill="1" applyBorder="1" applyAlignment="1" applyProtection="1">
      <alignment horizontal="center"/>
      <protection locked="0"/>
    </xf>
    <xf numFmtId="38" fontId="19" fillId="0" borderId="0" xfId="49" applyFont="1" applyFill="1" applyBorder="1" applyAlignment="1">
      <alignment horizontal="center"/>
    </xf>
    <xf numFmtId="198" fontId="20" fillId="0" borderId="16" xfId="49" applyNumberFormat="1" applyFont="1" applyFill="1" applyBorder="1" applyAlignment="1">
      <alignment shrinkToFit="1"/>
    </xf>
    <xf numFmtId="198" fontId="20" fillId="0" borderId="0" xfId="49" applyNumberFormat="1" applyFont="1" applyFill="1" applyBorder="1" applyAlignment="1">
      <alignment/>
    </xf>
    <xf numFmtId="198" fontId="20" fillId="0" borderId="0" xfId="49" applyNumberFormat="1" applyFont="1" applyFill="1" applyBorder="1" applyAlignment="1">
      <alignment shrinkToFit="1"/>
    </xf>
    <xf numFmtId="201" fontId="20" fillId="0" borderId="0" xfId="49" applyNumberFormat="1" applyFont="1" applyFill="1" applyBorder="1" applyAlignment="1" applyProtection="1">
      <alignment horizontal="center"/>
      <protection/>
    </xf>
    <xf numFmtId="201" fontId="20" fillId="0" borderId="13" xfId="49" applyNumberFormat="1" applyFont="1" applyFill="1" applyBorder="1" applyAlignment="1" applyProtection="1">
      <alignment horizontal="center"/>
      <protection/>
    </xf>
    <xf numFmtId="38" fontId="17" fillId="0" borderId="17" xfId="49" applyFont="1" applyFill="1" applyBorder="1" applyAlignment="1" quotePrefix="1">
      <alignment horizontal="center"/>
    </xf>
    <xf numFmtId="38" fontId="17" fillId="0" borderId="0" xfId="49" applyFont="1" applyFill="1" applyBorder="1" applyAlignment="1">
      <alignment/>
    </xf>
    <xf numFmtId="38" fontId="19" fillId="0" borderId="0" xfId="49" applyFont="1" applyFill="1" applyBorder="1" applyAlignment="1">
      <alignment/>
    </xf>
    <xf numFmtId="198" fontId="20" fillId="0" borderId="16" xfId="49" applyNumberFormat="1" applyFont="1" applyFill="1" applyBorder="1" applyAlignment="1">
      <alignment/>
    </xf>
    <xf numFmtId="198" fontId="20" fillId="0" borderId="0" xfId="49" applyNumberFormat="1" applyFont="1" applyFill="1" applyBorder="1" applyAlignment="1" applyProtection="1">
      <alignment/>
      <protection locked="0"/>
    </xf>
    <xf numFmtId="38" fontId="17" fillId="0" borderId="0" xfId="49" applyFont="1" applyFill="1" applyBorder="1" applyAlignment="1">
      <alignment horizontal="distributed"/>
    </xf>
    <xf numFmtId="38" fontId="17" fillId="0" borderId="0" xfId="49" applyFont="1" applyFill="1" applyBorder="1" applyAlignment="1">
      <alignment horizontal="centerContinuous"/>
    </xf>
    <xf numFmtId="198" fontId="17" fillId="0" borderId="16" xfId="49" applyNumberFormat="1" applyFont="1" applyFill="1" applyBorder="1" applyAlignment="1">
      <alignment/>
    </xf>
    <xf numFmtId="198" fontId="17" fillId="0" borderId="0" xfId="49" applyNumberFormat="1" applyFont="1" applyFill="1" applyBorder="1" applyAlignment="1">
      <alignment/>
    </xf>
    <xf numFmtId="198" fontId="17" fillId="0" borderId="0" xfId="49" applyNumberFormat="1" applyFont="1" applyFill="1" applyBorder="1" applyAlignment="1" applyProtection="1">
      <alignment/>
      <protection locked="0"/>
    </xf>
    <xf numFmtId="201" fontId="17" fillId="0" borderId="0" xfId="49" applyNumberFormat="1" applyFont="1" applyFill="1" applyBorder="1" applyAlignment="1" applyProtection="1">
      <alignment horizontal="center"/>
      <protection/>
    </xf>
    <xf numFmtId="38" fontId="17" fillId="0" borderId="0" xfId="49" applyFont="1" applyFill="1" applyBorder="1" applyAlignment="1" quotePrefix="1">
      <alignment horizontal="distributed"/>
    </xf>
    <xf numFmtId="38" fontId="17" fillId="0" borderId="0" xfId="49" applyFont="1" applyFill="1" applyBorder="1" applyAlignment="1" quotePrefix="1">
      <alignment horizontal="centerContinuous"/>
    </xf>
    <xf numFmtId="38" fontId="19" fillId="0" borderId="13" xfId="49" applyFont="1" applyFill="1" applyBorder="1" applyAlignment="1">
      <alignment horizontal="center"/>
    </xf>
    <xf numFmtId="201" fontId="19" fillId="0" borderId="0" xfId="49" applyNumberFormat="1" applyFont="1" applyFill="1" applyBorder="1" applyAlignment="1" applyProtection="1">
      <alignment horizontal="center"/>
      <protection/>
    </xf>
    <xf numFmtId="38" fontId="17" fillId="0" borderId="0" xfId="49" applyFont="1" applyFill="1" applyBorder="1" applyAlignment="1" applyProtection="1">
      <alignment horizontal="distributed"/>
      <protection locked="0"/>
    </xf>
    <xf numFmtId="38" fontId="17" fillId="0" borderId="0" xfId="49" applyFont="1" applyFill="1" applyBorder="1" applyAlignment="1" applyProtection="1">
      <alignment horizontal="centerContinuous"/>
      <protection locked="0"/>
    </xf>
    <xf numFmtId="38" fontId="17" fillId="0" borderId="0" xfId="49" applyFont="1" applyFill="1" applyAlignment="1">
      <alignment horizontal="centerContinuous"/>
    </xf>
    <xf numFmtId="38" fontId="19" fillId="0" borderId="17" xfId="49" applyFont="1" applyFill="1" applyBorder="1" applyAlignment="1">
      <alignment horizontal="center"/>
    </xf>
    <xf numFmtId="38" fontId="19" fillId="0" borderId="18" xfId="49" applyFont="1" applyFill="1" applyBorder="1" applyAlignment="1">
      <alignment horizontal="center"/>
    </xf>
    <xf numFmtId="198" fontId="20" fillId="0" borderId="21" xfId="49" applyNumberFormat="1" applyFont="1" applyFill="1" applyBorder="1" applyAlignment="1">
      <alignment/>
    </xf>
    <xf numFmtId="198" fontId="20" fillId="0" borderId="17" xfId="49" applyNumberFormat="1" applyFont="1" applyFill="1" applyBorder="1" applyAlignment="1">
      <alignment/>
    </xf>
    <xf numFmtId="201" fontId="20" fillId="0" borderId="17" xfId="49" applyNumberFormat="1" applyFont="1" applyFill="1" applyBorder="1" applyAlignment="1" applyProtection="1">
      <alignment horizontal="center"/>
      <protection/>
    </xf>
    <xf numFmtId="38" fontId="17" fillId="0" borderId="0" xfId="49" applyFont="1" applyFill="1" applyBorder="1" applyAlignment="1">
      <alignment horizontal="center"/>
    </xf>
    <xf numFmtId="38" fontId="17" fillId="0" borderId="0" xfId="49" applyFont="1" applyFill="1" applyBorder="1" applyAlignment="1" quotePrefix="1">
      <alignment horizontal="center"/>
    </xf>
    <xf numFmtId="38" fontId="17" fillId="0" borderId="13" xfId="49" applyFont="1" applyFill="1" applyBorder="1" applyAlignment="1" quotePrefix="1">
      <alignment horizontal="center"/>
    </xf>
    <xf numFmtId="38" fontId="10" fillId="0" borderId="16" xfId="49" applyFont="1" applyFill="1" applyBorder="1" applyAlignment="1">
      <alignment horizontal="center"/>
    </xf>
    <xf numFmtId="38" fontId="10" fillId="0" borderId="0" xfId="49" applyFont="1" applyFill="1" applyBorder="1" applyAlignment="1" quotePrefix="1">
      <alignment horizontal="center"/>
    </xf>
    <xf numFmtId="38" fontId="19" fillId="0" borderId="0" xfId="49" applyFont="1" applyFill="1" applyBorder="1" applyAlignment="1">
      <alignment horizontal="center"/>
    </xf>
    <xf numFmtId="38" fontId="19" fillId="0" borderId="0" xfId="49" applyFont="1" applyFill="1" applyBorder="1" applyAlignment="1" quotePrefix="1">
      <alignment horizontal="center"/>
    </xf>
    <xf numFmtId="38" fontId="19" fillId="0" borderId="13" xfId="49" applyFont="1" applyFill="1" applyBorder="1" applyAlignment="1" quotePrefix="1">
      <alignment horizontal="center"/>
    </xf>
    <xf numFmtId="38" fontId="13" fillId="0" borderId="16" xfId="49" applyFont="1" applyFill="1" applyBorder="1" applyAlignment="1">
      <alignment horizontal="center"/>
    </xf>
    <xf numFmtId="38" fontId="13" fillId="0" borderId="0" xfId="49" applyFont="1" applyFill="1" applyBorder="1" applyAlignment="1" quotePrefix="1">
      <alignment horizontal="center"/>
    </xf>
    <xf numFmtId="38" fontId="10" fillId="0" borderId="12" xfId="49" applyFont="1" applyFill="1" applyBorder="1" applyAlignment="1">
      <alignment horizontal="center" shrinkToFit="1"/>
    </xf>
    <xf numFmtId="38" fontId="10" fillId="0" borderId="10" xfId="49" applyFont="1" applyFill="1" applyBorder="1" applyAlignment="1">
      <alignment horizontal="center" shrinkToFit="1"/>
    </xf>
    <xf numFmtId="38" fontId="10" fillId="0" borderId="11" xfId="49" applyFont="1" applyFill="1" applyBorder="1" applyAlignment="1">
      <alignment horizontal="center" shrinkToFit="1"/>
    </xf>
    <xf numFmtId="38" fontId="10" fillId="0" borderId="14" xfId="49" applyFont="1" applyFill="1" applyBorder="1" applyAlignment="1">
      <alignment horizontal="center" vertical="center" shrinkToFit="1"/>
    </xf>
    <xf numFmtId="38" fontId="10" fillId="0" borderId="15" xfId="49" applyFont="1" applyFill="1" applyBorder="1" applyAlignment="1">
      <alignment horizontal="center" vertical="center" shrinkToFit="1"/>
    </xf>
    <xf numFmtId="38" fontId="10" fillId="0" borderId="22" xfId="49" applyFont="1" applyFill="1" applyBorder="1" applyAlignment="1">
      <alignment horizontal="center" vertical="center" shrinkToFit="1"/>
    </xf>
    <xf numFmtId="38" fontId="11" fillId="0" borderId="23" xfId="49" applyFont="1" applyFill="1" applyBorder="1" applyAlignment="1">
      <alignment horizontal="center" vertical="center" textRotation="255" wrapText="1"/>
    </xf>
    <xf numFmtId="38" fontId="11" fillId="0" borderId="24" xfId="49" applyFont="1" applyFill="1" applyBorder="1" applyAlignment="1">
      <alignment horizontal="center" vertical="center" textRotation="255"/>
    </xf>
    <xf numFmtId="38" fontId="10" fillId="0" borderId="23" xfId="49" applyFont="1" applyFill="1" applyBorder="1" applyAlignment="1">
      <alignment horizontal="center" vertical="center" wrapText="1"/>
    </xf>
    <xf numFmtId="38" fontId="10" fillId="0" borderId="24" xfId="49" applyFont="1" applyFill="1" applyBorder="1" applyAlignment="1">
      <alignment horizontal="center" vertical="center" wrapText="1"/>
    </xf>
    <xf numFmtId="38" fontId="10" fillId="0" borderId="10" xfId="49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38" fontId="10" fillId="0" borderId="21" xfId="49" applyFont="1" applyFill="1" applyBorder="1" applyAlignment="1">
      <alignment horizontal="center" vertical="top" shrinkToFit="1"/>
    </xf>
    <xf numFmtId="38" fontId="10" fillId="0" borderId="17" xfId="49" applyFont="1" applyFill="1" applyBorder="1" applyAlignment="1">
      <alignment horizontal="center" vertical="top" shrinkToFit="1"/>
    </xf>
    <xf numFmtId="38" fontId="10" fillId="0" borderId="18" xfId="49" applyFont="1" applyFill="1" applyBorder="1" applyAlignment="1">
      <alignment horizontal="center" vertical="top" shrinkToFit="1"/>
    </xf>
    <xf numFmtId="38" fontId="10" fillId="0" borderId="21" xfId="49" applyFont="1" applyFill="1" applyBorder="1" applyAlignment="1">
      <alignment horizontal="center" vertical="top"/>
    </xf>
    <xf numFmtId="38" fontId="10" fillId="0" borderId="17" xfId="49" applyFont="1" applyFill="1" applyBorder="1" applyAlignment="1">
      <alignment horizontal="center" vertical="top"/>
    </xf>
    <xf numFmtId="38" fontId="10" fillId="0" borderId="18" xfId="49" applyFont="1" applyFill="1" applyBorder="1" applyAlignment="1">
      <alignment horizontal="center" vertical="top"/>
    </xf>
    <xf numFmtId="38" fontId="10" fillId="0" borderId="14" xfId="49" applyFont="1" applyFill="1" applyBorder="1" applyAlignment="1">
      <alignment horizontal="center" vertical="center"/>
    </xf>
    <xf numFmtId="38" fontId="10" fillId="0" borderId="15" xfId="49" applyFont="1" applyFill="1" applyBorder="1" applyAlignment="1">
      <alignment horizontal="center" vertical="center"/>
    </xf>
    <xf numFmtId="38" fontId="10" fillId="0" borderId="22" xfId="49" applyFont="1" applyFill="1" applyBorder="1" applyAlignment="1">
      <alignment horizontal="center" vertical="center"/>
    </xf>
    <xf numFmtId="38" fontId="15" fillId="0" borderId="0" xfId="49" applyFont="1" applyFill="1" applyAlignment="1">
      <alignment horizontal="left" vertical="top"/>
    </xf>
    <xf numFmtId="38" fontId="16" fillId="0" borderId="17" xfId="49" applyFont="1" applyFill="1" applyBorder="1" applyAlignment="1">
      <alignment horizontal="center" vertical="center"/>
    </xf>
    <xf numFmtId="38" fontId="10" fillId="0" borderId="12" xfId="49" applyFont="1" applyFill="1" applyBorder="1" applyAlignment="1">
      <alignment horizontal="center" vertical="center"/>
    </xf>
    <xf numFmtId="38" fontId="10" fillId="0" borderId="10" xfId="49" applyFont="1" applyFill="1" applyBorder="1" applyAlignment="1">
      <alignment horizontal="center" vertical="center"/>
    </xf>
    <xf numFmtId="38" fontId="10" fillId="0" borderId="11" xfId="49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38" fontId="10" fillId="0" borderId="21" xfId="49" applyFont="1" applyFill="1" applyBorder="1" applyAlignment="1">
      <alignment horizontal="center" vertical="center"/>
    </xf>
    <xf numFmtId="38" fontId="10" fillId="0" borderId="17" xfId="49" applyFont="1" applyFill="1" applyBorder="1" applyAlignment="1">
      <alignment horizontal="center" vertical="center"/>
    </xf>
    <xf numFmtId="38" fontId="10" fillId="0" borderId="18" xfId="49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shiroh\&#12487;&#12473;&#12463;&#12488;&#12483;&#12503;\&#20844;&#34920;&#36039;&#26009;\H26&#24180;2&#26376;\H25&#23398;&#22522;HP&#25522;&#36617;&#29992;\&#65352;&#65360;&#29992;&#9314;&#32113;&#35336;&#34920;&#65288;p22&#65374;p133&#65289;\HP&#29992;&#9319;P101-107&#12304;&#20013;&#21330;&#12305;&#9670;H25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shiroh\&#12487;&#12473;&#12463;&#12488;&#12483;&#12503;\&#20844;&#34920;&#36039;&#26009;\H26&#24180;2&#26376;\H25&#23398;&#22522;HP&#25522;&#36617;&#29992;\&#65352;&#65360;&#29992;&#9314;&#32113;&#35336;&#34920;&#65288;p22&#65374;p133&#65289;\&#9632;&#20013;&#21330;&#12304;&#34920;69&#12305;&#65288;&#29366;&#27841;&#21029;&#21330;&#26989;&#32773;&#259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卒表69"/>
      <sheetName val="中卒表70"/>
      <sheetName val="中卒表71"/>
      <sheetName val="中卒表72"/>
      <sheetName val="中卒表73"/>
      <sheetName val="中卒表7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  <sheetName val="中卒表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72"/>
  <sheetViews>
    <sheetView showGridLines="0" tabSelected="1" zoomScalePageLayoutView="0" workbookViewId="0" topLeftCell="A1">
      <selection activeCell="A1" sqref="A1"/>
    </sheetView>
  </sheetViews>
  <sheetFormatPr defaultColWidth="11.25" defaultRowHeight="18"/>
  <cols>
    <col min="1" max="1" width="2.33203125" style="3" customWidth="1"/>
    <col min="2" max="2" width="11.08203125" style="3" customWidth="1"/>
    <col min="3" max="3" width="2.08203125" style="3" customWidth="1"/>
    <col min="4" max="9" width="7.33203125" style="3" customWidth="1"/>
    <col min="10" max="20" width="5.08203125" style="3" customWidth="1"/>
    <col min="21" max="21" width="5" style="3" customWidth="1"/>
    <col min="22" max="24" width="4.83203125" style="3" customWidth="1"/>
    <col min="25" max="25" width="5.58203125" style="3" customWidth="1"/>
    <col min="26" max="26" width="5.25" style="3" customWidth="1"/>
    <col min="27" max="27" width="5.5" style="3" customWidth="1"/>
    <col min="28" max="33" width="4.83203125" style="3" customWidth="1"/>
    <col min="34" max="34" width="7.33203125" style="3" customWidth="1"/>
    <col min="35" max="35" width="6.25" style="3" customWidth="1"/>
    <col min="36" max="36" width="1.83203125" style="3" customWidth="1"/>
    <col min="37" max="37" width="11.08203125" style="3" customWidth="1"/>
    <col min="38" max="38" width="1.83203125" style="3" customWidth="1"/>
    <col min="39" max="41" width="4" style="3" customWidth="1"/>
    <col min="42" max="42" width="12" style="3" customWidth="1"/>
    <col min="43" max="43" width="4" style="3" customWidth="1"/>
    <col min="44" max="16384" width="11.25" style="3" customWidth="1"/>
  </cols>
  <sheetData>
    <row r="1" spans="6:33" s="2" customFormat="1" ht="32.25" customHeight="1">
      <c r="F1" s="1"/>
      <c r="G1" s="1"/>
      <c r="H1" s="1"/>
      <c r="I1" s="1"/>
      <c r="J1" s="1"/>
      <c r="K1" s="1"/>
      <c r="L1" s="1"/>
      <c r="M1" s="1"/>
      <c r="N1" s="1"/>
      <c r="O1" s="51" t="s">
        <v>41</v>
      </c>
      <c r="P1" s="51"/>
      <c r="Q1" s="51"/>
      <c r="R1" s="51"/>
      <c r="S1" s="121" t="s">
        <v>41</v>
      </c>
      <c r="T1" s="121"/>
      <c r="U1" s="121"/>
      <c r="V1" s="121"/>
      <c r="W1" s="121"/>
      <c r="X1" s="52"/>
      <c r="Y1" s="1"/>
      <c r="Z1" s="1"/>
      <c r="AA1" s="1"/>
      <c r="AB1" s="1"/>
      <c r="AC1" s="1"/>
      <c r="AD1" s="1"/>
      <c r="AE1" s="1"/>
      <c r="AF1" s="1"/>
      <c r="AG1" s="1"/>
    </row>
    <row r="2" spans="1:38" ht="25.5" customHeight="1">
      <c r="A2" s="122" t="s">
        <v>42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</row>
    <row r="3" spans="1:38" ht="20.25" customHeight="1">
      <c r="A3" s="4"/>
      <c r="B3" s="109" t="s">
        <v>43</v>
      </c>
      <c r="C3" s="5"/>
      <c r="D3" s="123" t="s">
        <v>44</v>
      </c>
      <c r="E3" s="124"/>
      <c r="F3" s="125"/>
      <c r="G3" s="123" t="s">
        <v>45</v>
      </c>
      <c r="H3" s="124"/>
      <c r="I3" s="125"/>
      <c r="J3" s="99" t="s">
        <v>46</v>
      </c>
      <c r="K3" s="100"/>
      <c r="L3" s="101"/>
      <c r="M3" s="99" t="s">
        <v>47</v>
      </c>
      <c r="N3" s="100"/>
      <c r="O3" s="101"/>
      <c r="P3" s="123" t="s">
        <v>48</v>
      </c>
      <c r="Q3" s="124"/>
      <c r="R3" s="124"/>
      <c r="S3" s="124" t="s">
        <v>49</v>
      </c>
      <c r="T3" s="124"/>
      <c r="U3" s="125"/>
      <c r="V3" s="123" t="s">
        <v>50</v>
      </c>
      <c r="W3" s="124"/>
      <c r="X3" s="125"/>
      <c r="Y3" s="99" t="s">
        <v>51</v>
      </c>
      <c r="Z3" s="100"/>
      <c r="AA3" s="101"/>
      <c r="AB3" s="102" t="s">
        <v>0</v>
      </c>
      <c r="AC3" s="103"/>
      <c r="AD3" s="103"/>
      <c r="AE3" s="103"/>
      <c r="AF3" s="103"/>
      <c r="AG3" s="104"/>
      <c r="AH3" s="105" t="s">
        <v>52</v>
      </c>
      <c r="AI3" s="107" t="s">
        <v>53</v>
      </c>
      <c r="AJ3" s="7"/>
      <c r="AK3" s="109" t="s">
        <v>43</v>
      </c>
      <c r="AL3" s="8"/>
    </row>
    <row r="4" spans="1:38" ht="27.75" customHeight="1">
      <c r="A4" s="9"/>
      <c r="B4" s="110"/>
      <c r="C4" s="10"/>
      <c r="D4" s="126"/>
      <c r="E4" s="127"/>
      <c r="F4" s="128"/>
      <c r="G4" s="129"/>
      <c r="H4" s="130"/>
      <c r="I4" s="131"/>
      <c r="J4" s="112" t="s">
        <v>54</v>
      </c>
      <c r="K4" s="113"/>
      <c r="L4" s="114"/>
      <c r="M4" s="112" t="s">
        <v>55</v>
      </c>
      <c r="N4" s="113"/>
      <c r="O4" s="114"/>
      <c r="P4" s="132"/>
      <c r="Q4" s="133"/>
      <c r="R4" s="133"/>
      <c r="S4" s="127"/>
      <c r="T4" s="127"/>
      <c r="U4" s="128"/>
      <c r="V4" s="126"/>
      <c r="W4" s="127"/>
      <c r="X4" s="128"/>
      <c r="Y4" s="115" t="s">
        <v>56</v>
      </c>
      <c r="Z4" s="116"/>
      <c r="AA4" s="117"/>
      <c r="AB4" s="118" t="s">
        <v>57</v>
      </c>
      <c r="AC4" s="119"/>
      <c r="AD4" s="120"/>
      <c r="AE4" s="118" t="s">
        <v>58</v>
      </c>
      <c r="AF4" s="119"/>
      <c r="AG4" s="120"/>
      <c r="AH4" s="106"/>
      <c r="AI4" s="108"/>
      <c r="AJ4" s="13"/>
      <c r="AK4" s="110"/>
      <c r="AL4" s="14"/>
    </row>
    <row r="5" spans="1:38" ht="14.25" customHeight="1">
      <c r="A5" s="15"/>
      <c r="B5" s="111"/>
      <c r="C5" s="16"/>
      <c r="D5" s="6" t="s">
        <v>1</v>
      </c>
      <c r="E5" s="6" t="s">
        <v>2</v>
      </c>
      <c r="F5" s="6" t="s">
        <v>3</v>
      </c>
      <c r="G5" s="6" t="s">
        <v>1</v>
      </c>
      <c r="H5" s="6" t="s">
        <v>2</v>
      </c>
      <c r="I5" s="6" t="s">
        <v>3</v>
      </c>
      <c r="J5" s="6" t="s">
        <v>1</v>
      </c>
      <c r="K5" s="6" t="s">
        <v>2</v>
      </c>
      <c r="L5" s="6" t="s">
        <v>3</v>
      </c>
      <c r="M5" s="6" t="s">
        <v>59</v>
      </c>
      <c r="N5" s="6" t="s">
        <v>60</v>
      </c>
      <c r="O5" s="6" t="s">
        <v>61</v>
      </c>
      <c r="P5" s="6" t="s">
        <v>1</v>
      </c>
      <c r="Q5" s="6" t="s">
        <v>2</v>
      </c>
      <c r="R5" s="6" t="s">
        <v>3</v>
      </c>
      <c r="S5" s="12" t="s">
        <v>1</v>
      </c>
      <c r="T5" s="11" t="s">
        <v>2</v>
      </c>
      <c r="U5" s="17" t="s">
        <v>3</v>
      </c>
      <c r="V5" s="11" t="s">
        <v>1</v>
      </c>
      <c r="W5" s="11" t="s">
        <v>2</v>
      </c>
      <c r="X5" s="17" t="s">
        <v>3</v>
      </c>
      <c r="Y5" s="6" t="s">
        <v>1</v>
      </c>
      <c r="Z5" s="6" t="s">
        <v>2</v>
      </c>
      <c r="AA5" s="6" t="s">
        <v>3</v>
      </c>
      <c r="AB5" s="6" t="s">
        <v>1</v>
      </c>
      <c r="AC5" s="6" t="s">
        <v>2</v>
      </c>
      <c r="AD5" s="6" t="s">
        <v>3</v>
      </c>
      <c r="AE5" s="6" t="s">
        <v>1</v>
      </c>
      <c r="AF5" s="6" t="s">
        <v>2</v>
      </c>
      <c r="AG5" s="6" t="s">
        <v>3</v>
      </c>
      <c r="AH5" s="18" t="s">
        <v>62</v>
      </c>
      <c r="AI5" s="18" t="s">
        <v>62</v>
      </c>
      <c r="AJ5" s="19"/>
      <c r="AK5" s="111"/>
      <c r="AL5" s="20"/>
    </row>
    <row r="6" spans="1:38" ht="15.75" customHeight="1">
      <c r="A6" s="89" t="s">
        <v>63</v>
      </c>
      <c r="B6" s="90"/>
      <c r="C6" s="91"/>
      <c r="D6" s="54">
        <v>17248</v>
      </c>
      <c r="E6" s="55">
        <v>8883</v>
      </c>
      <c r="F6" s="55">
        <v>8365</v>
      </c>
      <c r="G6" s="55">
        <v>16480</v>
      </c>
      <c r="H6" s="56">
        <v>8425</v>
      </c>
      <c r="I6" s="56">
        <v>8055</v>
      </c>
      <c r="J6" s="55">
        <v>76</v>
      </c>
      <c r="K6" s="56">
        <v>35</v>
      </c>
      <c r="L6" s="56">
        <v>41</v>
      </c>
      <c r="M6" s="55">
        <v>17</v>
      </c>
      <c r="N6" s="56">
        <v>16</v>
      </c>
      <c r="O6" s="56">
        <v>1</v>
      </c>
      <c r="P6" s="55">
        <v>119</v>
      </c>
      <c r="Q6" s="56">
        <v>98</v>
      </c>
      <c r="R6" s="56">
        <v>21</v>
      </c>
      <c r="S6" s="55">
        <v>556</v>
      </c>
      <c r="T6" s="56">
        <v>309</v>
      </c>
      <c r="U6" s="57">
        <v>247</v>
      </c>
      <c r="V6" s="56">
        <v>0</v>
      </c>
      <c r="W6" s="56">
        <v>0</v>
      </c>
      <c r="X6" s="56">
        <v>0</v>
      </c>
      <c r="Y6" s="55">
        <v>160</v>
      </c>
      <c r="Z6" s="56">
        <v>100</v>
      </c>
      <c r="AA6" s="56">
        <v>60</v>
      </c>
      <c r="AB6" s="55">
        <v>0</v>
      </c>
      <c r="AC6" s="56">
        <v>0</v>
      </c>
      <c r="AD6" s="56">
        <v>0</v>
      </c>
      <c r="AE6" s="55">
        <v>0</v>
      </c>
      <c r="AF6" s="56">
        <v>0</v>
      </c>
      <c r="AG6" s="56">
        <v>0</v>
      </c>
      <c r="AH6" s="58">
        <v>95.5</v>
      </c>
      <c r="AI6" s="59">
        <v>0.7</v>
      </c>
      <c r="AJ6" s="92" t="s">
        <v>83</v>
      </c>
      <c r="AK6" s="93"/>
      <c r="AL6" s="93"/>
    </row>
    <row r="7" spans="1:38" s="24" customFormat="1" ht="15.75" customHeight="1">
      <c r="A7" s="94" t="s">
        <v>84</v>
      </c>
      <c r="B7" s="95"/>
      <c r="C7" s="96"/>
      <c r="D7" s="61">
        <v>16635</v>
      </c>
      <c r="E7" s="62">
        <v>8549</v>
      </c>
      <c r="F7" s="62">
        <v>8086</v>
      </c>
      <c r="G7" s="63">
        <v>15967</v>
      </c>
      <c r="H7" s="62">
        <v>8142</v>
      </c>
      <c r="I7" s="62">
        <v>7825</v>
      </c>
      <c r="J7" s="62">
        <v>63</v>
      </c>
      <c r="K7" s="62">
        <v>27</v>
      </c>
      <c r="L7" s="62">
        <v>36</v>
      </c>
      <c r="M7" s="62">
        <v>19</v>
      </c>
      <c r="N7" s="62">
        <v>17</v>
      </c>
      <c r="O7" s="62">
        <v>2</v>
      </c>
      <c r="P7" s="62">
        <v>108</v>
      </c>
      <c r="Q7" s="62">
        <v>82</v>
      </c>
      <c r="R7" s="62">
        <v>26</v>
      </c>
      <c r="S7" s="62">
        <v>478</v>
      </c>
      <c r="T7" s="62">
        <v>281</v>
      </c>
      <c r="U7" s="62">
        <v>197</v>
      </c>
      <c r="V7" s="62">
        <v>0</v>
      </c>
      <c r="W7" s="62">
        <v>0</v>
      </c>
      <c r="X7" s="62">
        <v>0</v>
      </c>
      <c r="Y7" s="62">
        <v>186</v>
      </c>
      <c r="Z7" s="62">
        <v>122</v>
      </c>
      <c r="AA7" s="62">
        <v>64</v>
      </c>
      <c r="AB7" s="62">
        <v>0</v>
      </c>
      <c r="AC7" s="62">
        <v>0</v>
      </c>
      <c r="AD7" s="62">
        <v>0</v>
      </c>
      <c r="AE7" s="62">
        <v>0</v>
      </c>
      <c r="AF7" s="62">
        <v>0</v>
      </c>
      <c r="AG7" s="62">
        <v>0</v>
      </c>
      <c r="AH7" s="64">
        <v>95.9843703035768</v>
      </c>
      <c r="AI7" s="65">
        <v>0.6</v>
      </c>
      <c r="AJ7" s="97" t="s">
        <v>84</v>
      </c>
      <c r="AK7" s="98"/>
      <c r="AL7" s="98"/>
    </row>
    <row r="8" spans="1:38" ht="5.25" customHeight="1">
      <c r="A8" s="66"/>
      <c r="B8" s="66"/>
      <c r="C8" s="66"/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8"/>
      <c r="AI8" s="28"/>
      <c r="AJ8" s="29"/>
      <c r="AK8" s="25"/>
      <c r="AL8" s="25"/>
    </row>
    <row r="9" spans="1:42" ht="5.25" customHeight="1">
      <c r="A9" s="67"/>
      <c r="B9" s="53"/>
      <c r="C9" s="53"/>
      <c r="D9" s="30"/>
      <c r="E9" s="21"/>
      <c r="F9" s="21"/>
      <c r="G9" s="21"/>
      <c r="H9" s="31"/>
      <c r="I9" s="31"/>
      <c r="J9" s="21"/>
      <c r="K9" s="31"/>
      <c r="L9" s="31"/>
      <c r="M9" s="31"/>
      <c r="N9" s="31"/>
      <c r="O9" s="31"/>
      <c r="P9" s="21"/>
      <c r="Q9" s="31"/>
      <c r="R9" s="31"/>
      <c r="S9" s="21"/>
      <c r="T9" s="31"/>
      <c r="U9" s="31"/>
      <c r="V9" s="21"/>
      <c r="W9" s="31"/>
      <c r="X9" s="31"/>
      <c r="Y9" s="21"/>
      <c r="Z9" s="31"/>
      <c r="AA9" s="31"/>
      <c r="AB9" s="21"/>
      <c r="AC9" s="31"/>
      <c r="AD9" s="31"/>
      <c r="AE9" s="21"/>
      <c r="AF9" s="31"/>
      <c r="AG9" s="31"/>
      <c r="AH9" s="32"/>
      <c r="AI9" s="32"/>
      <c r="AJ9" s="13"/>
      <c r="AK9" s="14"/>
      <c r="AL9" s="14"/>
      <c r="AP9" s="33"/>
    </row>
    <row r="10" spans="1:38" s="24" customFormat="1" ht="15.75" customHeight="1">
      <c r="A10" s="68"/>
      <c r="B10" s="53" t="s">
        <v>64</v>
      </c>
      <c r="C10" s="60"/>
      <c r="D10" s="69">
        <v>159</v>
      </c>
      <c r="E10" s="62">
        <v>80</v>
      </c>
      <c r="F10" s="62">
        <v>79</v>
      </c>
      <c r="G10" s="62">
        <v>159</v>
      </c>
      <c r="H10" s="70">
        <v>80</v>
      </c>
      <c r="I10" s="70">
        <v>79</v>
      </c>
      <c r="J10" s="62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62">
        <v>0</v>
      </c>
      <c r="Q10" s="70">
        <v>0</v>
      </c>
      <c r="R10" s="70">
        <v>0</v>
      </c>
      <c r="S10" s="62">
        <v>0</v>
      </c>
      <c r="T10" s="70">
        <v>0</v>
      </c>
      <c r="U10" s="70">
        <v>0</v>
      </c>
      <c r="V10" s="62">
        <v>0</v>
      </c>
      <c r="W10" s="70">
        <v>0</v>
      </c>
      <c r="X10" s="70">
        <v>0</v>
      </c>
      <c r="Y10" s="62">
        <v>2</v>
      </c>
      <c r="Z10" s="70">
        <v>0</v>
      </c>
      <c r="AA10" s="70">
        <v>2</v>
      </c>
      <c r="AB10" s="62">
        <v>0</v>
      </c>
      <c r="AC10" s="70">
        <v>0</v>
      </c>
      <c r="AD10" s="70">
        <v>0</v>
      </c>
      <c r="AE10" s="62">
        <v>0</v>
      </c>
      <c r="AF10" s="70">
        <v>0</v>
      </c>
      <c r="AG10" s="70">
        <v>0</v>
      </c>
      <c r="AH10" s="64">
        <v>100</v>
      </c>
      <c r="AI10" s="64">
        <v>0</v>
      </c>
      <c r="AJ10" s="34"/>
      <c r="AK10" s="22" t="s">
        <v>64</v>
      </c>
      <c r="AL10" s="22"/>
    </row>
    <row r="11" spans="1:122" s="24" customFormat="1" ht="15.75" customHeight="1">
      <c r="A11" s="68"/>
      <c r="B11" s="53" t="s">
        <v>65</v>
      </c>
      <c r="C11" s="60"/>
      <c r="D11" s="69">
        <v>651</v>
      </c>
      <c r="E11" s="62">
        <v>349</v>
      </c>
      <c r="F11" s="62">
        <v>302</v>
      </c>
      <c r="G11" s="62">
        <v>651</v>
      </c>
      <c r="H11" s="62">
        <v>349</v>
      </c>
      <c r="I11" s="62">
        <v>302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18</v>
      </c>
      <c r="Z11" s="62">
        <v>12</v>
      </c>
      <c r="AA11" s="62">
        <v>6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4">
        <v>100</v>
      </c>
      <c r="AI11" s="64">
        <v>0</v>
      </c>
      <c r="AJ11" s="34"/>
      <c r="AK11" s="22" t="s">
        <v>65</v>
      </c>
      <c r="AL11" s="22"/>
      <c r="DE11" s="35" t="s">
        <v>4</v>
      </c>
      <c r="DF11" s="24">
        <f aca="true" t="shared" si="0" ref="DF11:DH12">DI11+DL11+DO11</f>
        <v>0</v>
      </c>
      <c r="DG11" s="24">
        <f t="shared" si="0"/>
        <v>0</v>
      </c>
      <c r="DH11" s="24">
        <f t="shared" si="0"/>
        <v>0</v>
      </c>
      <c r="DI11" s="36"/>
      <c r="DJ11" s="36"/>
      <c r="DK11" s="24">
        <f>DI11-DJ11</f>
        <v>0</v>
      </c>
      <c r="DL11" s="36"/>
      <c r="DM11" s="36"/>
      <c r="DN11" s="24">
        <f>DL11-DM11</f>
        <v>0</v>
      </c>
      <c r="DO11" s="36"/>
      <c r="DP11" s="36"/>
      <c r="DQ11" s="24">
        <f>DO11-DP11</f>
        <v>0</v>
      </c>
      <c r="DR11" s="36"/>
    </row>
    <row r="12" spans="1:122" s="24" customFormat="1" ht="15.75" customHeight="1">
      <c r="A12" s="68"/>
      <c r="B12" s="53" t="s">
        <v>66</v>
      </c>
      <c r="C12" s="60"/>
      <c r="D12" s="61">
        <v>15825</v>
      </c>
      <c r="E12" s="62">
        <v>8120</v>
      </c>
      <c r="F12" s="62">
        <v>7705</v>
      </c>
      <c r="G12" s="63">
        <v>15157</v>
      </c>
      <c r="H12" s="62">
        <v>7713</v>
      </c>
      <c r="I12" s="62">
        <v>7444</v>
      </c>
      <c r="J12" s="62">
        <v>63</v>
      </c>
      <c r="K12" s="62">
        <v>27</v>
      </c>
      <c r="L12" s="62">
        <v>36</v>
      </c>
      <c r="M12" s="62">
        <v>19</v>
      </c>
      <c r="N12" s="62">
        <v>17</v>
      </c>
      <c r="O12" s="62">
        <v>2</v>
      </c>
      <c r="P12" s="62">
        <v>108</v>
      </c>
      <c r="Q12" s="62">
        <v>82</v>
      </c>
      <c r="R12" s="62">
        <v>26</v>
      </c>
      <c r="S12" s="62">
        <v>478</v>
      </c>
      <c r="T12" s="62">
        <v>281</v>
      </c>
      <c r="U12" s="62">
        <v>197</v>
      </c>
      <c r="V12" s="62">
        <v>0</v>
      </c>
      <c r="W12" s="62">
        <v>0</v>
      </c>
      <c r="X12" s="62">
        <v>0</v>
      </c>
      <c r="Y12" s="62">
        <v>166</v>
      </c>
      <c r="Z12" s="62">
        <v>110</v>
      </c>
      <c r="AA12" s="62">
        <v>56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4">
        <v>95.77883096366509</v>
      </c>
      <c r="AI12" s="64">
        <v>0.7</v>
      </c>
      <c r="AJ12" s="34"/>
      <c r="AK12" s="22" t="s">
        <v>66</v>
      </c>
      <c r="AL12" s="22"/>
      <c r="DE12" s="35" t="s">
        <v>5</v>
      </c>
      <c r="DF12" s="24">
        <f t="shared" si="0"/>
        <v>0</v>
      </c>
      <c r="DG12" s="24">
        <f t="shared" si="0"/>
        <v>0</v>
      </c>
      <c r="DH12" s="24">
        <f t="shared" si="0"/>
        <v>0</v>
      </c>
      <c r="DI12" s="36"/>
      <c r="DJ12" s="36"/>
      <c r="DK12" s="24">
        <f>DI12-DJ12</f>
        <v>0</v>
      </c>
      <c r="DL12" s="36"/>
      <c r="DM12" s="36"/>
      <c r="DN12" s="24">
        <f>DL12-DM12</f>
        <v>0</v>
      </c>
      <c r="DO12" s="36"/>
      <c r="DP12" s="36"/>
      <c r="DQ12" s="24">
        <f>DO12-DP12</f>
        <v>0</v>
      </c>
      <c r="DR12" s="36"/>
    </row>
    <row r="13" spans="1:128" ht="9" customHeight="1">
      <c r="A13" s="67"/>
      <c r="B13" s="53"/>
      <c r="C13" s="53"/>
      <c r="D13" s="37"/>
      <c r="E13" s="38"/>
      <c r="F13" s="38"/>
      <c r="G13" s="38"/>
      <c r="H13" s="39"/>
      <c r="I13" s="39"/>
      <c r="J13" s="38"/>
      <c r="K13" s="39"/>
      <c r="L13" s="39"/>
      <c r="M13" s="39"/>
      <c r="N13" s="39"/>
      <c r="O13" s="39"/>
      <c r="P13" s="38"/>
      <c r="Q13" s="39"/>
      <c r="R13" s="39"/>
      <c r="S13" s="38"/>
      <c r="T13" s="39"/>
      <c r="U13" s="39"/>
      <c r="V13" s="38"/>
      <c r="W13" s="39"/>
      <c r="X13" s="39"/>
      <c r="Y13" s="38"/>
      <c r="Z13" s="39"/>
      <c r="AA13" s="39"/>
      <c r="AB13" s="38"/>
      <c r="AC13" s="39"/>
      <c r="AD13" s="39"/>
      <c r="AE13" s="38"/>
      <c r="AF13" s="39"/>
      <c r="AG13" s="39"/>
      <c r="AH13" s="40"/>
      <c r="AI13" s="41"/>
      <c r="AJ13" s="13"/>
      <c r="AK13" s="14"/>
      <c r="AL13" s="14"/>
      <c r="DE13" s="42" t="s">
        <v>6</v>
      </c>
      <c r="DF13" s="3" t="e">
        <f>DF27+DF38+DF45+#REF!+#REF!+#REF!</f>
        <v>#REF!</v>
      </c>
      <c r="DG13" s="3" t="e">
        <f>DG27+DG38+DG45+#REF!+#REF!+#REF!</f>
        <v>#REF!</v>
      </c>
      <c r="DH13" s="3" t="e">
        <f>DH27+DH38+DH45+#REF!+#REF!+#REF!</f>
        <v>#REF!</v>
      </c>
      <c r="DI13" s="3" t="e">
        <f>DI27+DI38+DI45+#REF!+#REF!+#REF!</f>
        <v>#REF!</v>
      </c>
      <c r="DJ13" s="3" t="e">
        <f>DJ27+DJ38+DJ45+#REF!+#REF!+#REF!</f>
        <v>#REF!</v>
      </c>
      <c r="DK13" s="3" t="e">
        <f>DK27+DK38+DK45+#REF!+#REF!+#REF!</f>
        <v>#REF!</v>
      </c>
      <c r="DL13" s="3" t="e">
        <f>DL27+DL38+DL45+#REF!+#REF!+#REF!</f>
        <v>#REF!</v>
      </c>
      <c r="DM13" s="3" t="e">
        <f>DM27+DM38+DM45+#REF!+#REF!+#REF!</f>
        <v>#REF!</v>
      </c>
      <c r="DN13" s="3" t="e">
        <f>DN27+DN38+DN45+#REF!+#REF!+#REF!</f>
        <v>#REF!</v>
      </c>
      <c r="DO13" s="3" t="e">
        <f>DO27+DO38+DO45+#REF!+#REF!+#REF!</f>
        <v>#REF!</v>
      </c>
      <c r="DP13" s="3" t="e">
        <f>DP27+DP38+DP45+#REF!+#REF!+#REF!</f>
        <v>#REF!</v>
      </c>
      <c r="DQ13" s="3" t="e">
        <f>DQ27+DQ38+DQ45+#REF!+#REF!+#REF!</f>
        <v>#REF!</v>
      </c>
      <c r="DR13" s="33"/>
      <c r="DS13" s="33"/>
      <c r="DT13" s="33"/>
      <c r="DU13" s="33"/>
      <c r="DV13" s="33"/>
      <c r="DW13" s="33"/>
      <c r="DX13" s="33"/>
    </row>
    <row r="14" spans="1:38" ht="18" customHeight="1">
      <c r="A14" s="67"/>
      <c r="B14" s="71" t="s">
        <v>7</v>
      </c>
      <c r="C14" s="72"/>
      <c r="D14" s="73">
        <v>50</v>
      </c>
      <c r="E14" s="74">
        <v>26</v>
      </c>
      <c r="F14" s="74">
        <v>24</v>
      </c>
      <c r="G14" s="74">
        <v>49</v>
      </c>
      <c r="H14" s="75">
        <v>25</v>
      </c>
      <c r="I14" s="75">
        <v>24</v>
      </c>
      <c r="J14" s="75">
        <v>1</v>
      </c>
      <c r="K14" s="75">
        <v>1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v>0</v>
      </c>
      <c r="AD14" s="75">
        <v>0</v>
      </c>
      <c r="AE14" s="75">
        <v>0</v>
      </c>
      <c r="AF14" s="75">
        <v>0</v>
      </c>
      <c r="AG14" s="75">
        <v>0</v>
      </c>
      <c r="AH14" s="76">
        <v>98</v>
      </c>
      <c r="AI14" s="76">
        <v>0</v>
      </c>
      <c r="AJ14" s="13"/>
      <c r="AK14" s="43" t="s">
        <v>7</v>
      </c>
      <c r="AL14" s="44"/>
    </row>
    <row r="15" spans="1:38" ht="18" customHeight="1">
      <c r="A15" s="67"/>
      <c r="B15" s="71" t="s">
        <v>67</v>
      </c>
      <c r="C15" s="72"/>
      <c r="D15" s="73">
        <v>27</v>
      </c>
      <c r="E15" s="74">
        <v>14</v>
      </c>
      <c r="F15" s="74">
        <v>13</v>
      </c>
      <c r="G15" s="74">
        <v>27</v>
      </c>
      <c r="H15" s="75">
        <v>14</v>
      </c>
      <c r="I15" s="75">
        <v>13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0</v>
      </c>
      <c r="AD15" s="75">
        <v>0</v>
      </c>
      <c r="AE15" s="75">
        <v>0</v>
      </c>
      <c r="AF15" s="75">
        <v>0</v>
      </c>
      <c r="AG15" s="75">
        <v>0</v>
      </c>
      <c r="AH15" s="76">
        <v>100</v>
      </c>
      <c r="AI15" s="76">
        <v>0</v>
      </c>
      <c r="AJ15" s="13"/>
      <c r="AK15" s="43" t="s">
        <v>67</v>
      </c>
      <c r="AL15" s="44"/>
    </row>
    <row r="16" spans="1:38" ht="18" customHeight="1">
      <c r="A16" s="67"/>
      <c r="B16" s="71" t="s">
        <v>8</v>
      </c>
      <c r="C16" s="72"/>
      <c r="D16" s="73">
        <v>19</v>
      </c>
      <c r="E16" s="74">
        <v>13</v>
      </c>
      <c r="F16" s="74">
        <v>6</v>
      </c>
      <c r="G16" s="74">
        <v>19</v>
      </c>
      <c r="H16" s="75">
        <v>13</v>
      </c>
      <c r="I16" s="75">
        <v>6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0</v>
      </c>
      <c r="AH16" s="76">
        <v>100</v>
      </c>
      <c r="AI16" s="76">
        <v>0</v>
      </c>
      <c r="AJ16" s="13"/>
      <c r="AK16" s="43" t="s">
        <v>8</v>
      </c>
      <c r="AL16" s="44"/>
    </row>
    <row r="17" spans="1:38" ht="18" customHeight="1">
      <c r="A17" s="67"/>
      <c r="B17" s="71" t="s">
        <v>9</v>
      </c>
      <c r="C17" s="72"/>
      <c r="D17" s="73">
        <v>90</v>
      </c>
      <c r="E17" s="74">
        <v>42</v>
      </c>
      <c r="F17" s="74">
        <v>48</v>
      </c>
      <c r="G17" s="74">
        <v>89</v>
      </c>
      <c r="H17" s="75">
        <v>41</v>
      </c>
      <c r="I17" s="75">
        <v>48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1</v>
      </c>
      <c r="T17" s="75">
        <v>1</v>
      </c>
      <c r="U17" s="75">
        <v>0</v>
      </c>
      <c r="V17" s="75">
        <v>0</v>
      </c>
      <c r="W17" s="75">
        <v>0</v>
      </c>
      <c r="X17" s="75">
        <v>0</v>
      </c>
      <c r="Y17" s="75">
        <v>1</v>
      </c>
      <c r="Z17" s="75">
        <v>0</v>
      </c>
      <c r="AA17" s="75">
        <v>1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  <c r="AH17" s="76">
        <v>98.88888888888889</v>
      </c>
      <c r="AI17" s="76">
        <v>0</v>
      </c>
      <c r="AJ17" s="13"/>
      <c r="AK17" s="43" t="s">
        <v>9</v>
      </c>
      <c r="AL17" s="44"/>
    </row>
    <row r="18" spans="1:38" ht="18" customHeight="1">
      <c r="A18" s="67"/>
      <c r="B18" s="71" t="s">
        <v>10</v>
      </c>
      <c r="C18" s="72"/>
      <c r="D18" s="73">
        <v>134</v>
      </c>
      <c r="E18" s="75">
        <v>77</v>
      </c>
      <c r="F18" s="75">
        <v>57</v>
      </c>
      <c r="G18" s="74">
        <v>128</v>
      </c>
      <c r="H18" s="75">
        <v>72</v>
      </c>
      <c r="I18" s="75">
        <v>56</v>
      </c>
      <c r="J18" s="75">
        <v>0</v>
      </c>
      <c r="K18" s="75">
        <v>0</v>
      </c>
      <c r="L18" s="75">
        <v>0</v>
      </c>
      <c r="M18" s="75">
        <v>1</v>
      </c>
      <c r="N18" s="75">
        <v>1</v>
      </c>
      <c r="O18" s="75">
        <v>0</v>
      </c>
      <c r="P18" s="75">
        <v>4</v>
      </c>
      <c r="Q18" s="75">
        <v>3</v>
      </c>
      <c r="R18" s="75">
        <v>1</v>
      </c>
      <c r="S18" s="75">
        <v>1</v>
      </c>
      <c r="T18" s="75">
        <v>1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  <c r="AH18" s="76">
        <v>95.52238805970148</v>
      </c>
      <c r="AI18" s="76">
        <v>2.9850746268656714</v>
      </c>
      <c r="AJ18" s="13"/>
      <c r="AK18" s="43" t="s">
        <v>10</v>
      </c>
      <c r="AL18" s="44"/>
    </row>
    <row r="19" spans="1:38" ht="18" customHeight="1">
      <c r="A19" s="67"/>
      <c r="B19" s="71" t="s">
        <v>11</v>
      </c>
      <c r="C19" s="72"/>
      <c r="D19" s="73">
        <v>694</v>
      </c>
      <c r="E19" s="74">
        <v>330</v>
      </c>
      <c r="F19" s="74">
        <v>364</v>
      </c>
      <c r="G19" s="74">
        <v>658</v>
      </c>
      <c r="H19" s="74">
        <v>307</v>
      </c>
      <c r="I19" s="74">
        <v>351</v>
      </c>
      <c r="J19" s="75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2</v>
      </c>
      <c r="Q19" s="74">
        <v>2</v>
      </c>
      <c r="R19" s="74">
        <v>0</v>
      </c>
      <c r="S19" s="74">
        <v>34</v>
      </c>
      <c r="T19" s="74">
        <v>21</v>
      </c>
      <c r="U19" s="74">
        <v>13</v>
      </c>
      <c r="V19" s="74">
        <v>0</v>
      </c>
      <c r="W19" s="74">
        <v>0</v>
      </c>
      <c r="X19" s="74">
        <v>0</v>
      </c>
      <c r="Y19" s="74">
        <v>12</v>
      </c>
      <c r="Z19" s="74">
        <v>9</v>
      </c>
      <c r="AA19" s="74">
        <v>3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6">
        <v>94.81268011527378</v>
      </c>
      <c r="AI19" s="76">
        <v>0.2881844380403458</v>
      </c>
      <c r="AJ19" s="13"/>
      <c r="AK19" s="43" t="s">
        <v>11</v>
      </c>
      <c r="AL19" s="44"/>
    </row>
    <row r="20" spans="1:38" ht="18" customHeight="1">
      <c r="A20" s="67"/>
      <c r="B20" s="71" t="s">
        <v>12</v>
      </c>
      <c r="C20" s="72"/>
      <c r="D20" s="73">
        <v>58</v>
      </c>
      <c r="E20" s="74">
        <v>29</v>
      </c>
      <c r="F20" s="74">
        <v>29</v>
      </c>
      <c r="G20" s="74">
        <v>58</v>
      </c>
      <c r="H20" s="75">
        <v>29</v>
      </c>
      <c r="I20" s="75">
        <v>29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1</v>
      </c>
      <c r="Z20" s="75">
        <v>0</v>
      </c>
      <c r="AA20" s="75">
        <v>1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  <c r="AG20" s="75">
        <v>0</v>
      </c>
      <c r="AH20" s="76">
        <v>100</v>
      </c>
      <c r="AI20" s="76">
        <v>0</v>
      </c>
      <c r="AJ20" s="13"/>
      <c r="AK20" s="43" t="s">
        <v>12</v>
      </c>
      <c r="AL20" s="44"/>
    </row>
    <row r="21" spans="1:38" ht="18" customHeight="1">
      <c r="A21" s="67"/>
      <c r="B21" s="71" t="s">
        <v>13</v>
      </c>
      <c r="C21" s="72"/>
      <c r="D21" s="73">
        <v>119</v>
      </c>
      <c r="E21" s="74">
        <v>61</v>
      </c>
      <c r="F21" s="74">
        <v>58</v>
      </c>
      <c r="G21" s="74">
        <v>112</v>
      </c>
      <c r="H21" s="75">
        <v>56</v>
      </c>
      <c r="I21" s="75">
        <v>56</v>
      </c>
      <c r="J21" s="75">
        <v>0</v>
      </c>
      <c r="K21" s="75">
        <v>0</v>
      </c>
      <c r="L21" s="75">
        <v>0</v>
      </c>
      <c r="M21" s="75">
        <v>1</v>
      </c>
      <c r="N21" s="75">
        <v>1</v>
      </c>
      <c r="O21" s="75">
        <v>0</v>
      </c>
      <c r="P21" s="75">
        <v>5</v>
      </c>
      <c r="Q21" s="75">
        <v>4</v>
      </c>
      <c r="R21" s="75">
        <v>1</v>
      </c>
      <c r="S21" s="75">
        <v>1</v>
      </c>
      <c r="T21" s="75">
        <v>0</v>
      </c>
      <c r="U21" s="75">
        <v>1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  <c r="AH21" s="76">
        <v>94.11764705882352</v>
      </c>
      <c r="AI21" s="76">
        <v>4.201680672268908</v>
      </c>
      <c r="AJ21" s="13"/>
      <c r="AK21" s="43" t="s">
        <v>13</v>
      </c>
      <c r="AL21" s="44"/>
    </row>
    <row r="22" spans="1:38" ht="18" customHeight="1">
      <c r="A22" s="67"/>
      <c r="B22" s="77" t="s">
        <v>14</v>
      </c>
      <c r="C22" s="78"/>
      <c r="D22" s="73">
        <v>52</v>
      </c>
      <c r="E22" s="74">
        <v>31</v>
      </c>
      <c r="F22" s="74">
        <v>21</v>
      </c>
      <c r="G22" s="74">
        <v>48</v>
      </c>
      <c r="H22" s="75">
        <v>27</v>
      </c>
      <c r="I22" s="75">
        <v>21</v>
      </c>
      <c r="J22" s="75">
        <v>1</v>
      </c>
      <c r="K22" s="75">
        <v>1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3</v>
      </c>
      <c r="T22" s="75">
        <v>3</v>
      </c>
      <c r="U22" s="75">
        <v>0</v>
      </c>
      <c r="V22" s="75">
        <v>0</v>
      </c>
      <c r="W22" s="75">
        <v>0</v>
      </c>
      <c r="X22" s="75">
        <v>0</v>
      </c>
      <c r="Y22" s="75">
        <v>2</v>
      </c>
      <c r="Z22" s="75">
        <v>1</v>
      </c>
      <c r="AA22" s="75">
        <v>1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76">
        <v>92.3076923076923</v>
      </c>
      <c r="AI22" s="76">
        <v>0</v>
      </c>
      <c r="AJ22" s="13"/>
      <c r="AK22" s="45" t="s">
        <v>14</v>
      </c>
      <c r="AL22" s="46"/>
    </row>
    <row r="23" spans="1:38" ht="18" customHeight="1">
      <c r="A23" s="67"/>
      <c r="B23" s="71" t="s">
        <v>15</v>
      </c>
      <c r="C23" s="72"/>
      <c r="D23" s="73">
        <v>9</v>
      </c>
      <c r="E23" s="74">
        <v>4</v>
      </c>
      <c r="F23" s="74">
        <v>5</v>
      </c>
      <c r="G23" s="74">
        <v>9</v>
      </c>
      <c r="H23" s="75">
        <v>4</v>
      </c>
      <c r="I23" s="75">
        <v>5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6">
        <v>100</v>
      </c>
      <c r="AI23" s="76">
        <v>0</v>
      </c>
      <c r="AJ23" s="13"/>
      <c r="AK23" s="43" t="s">
        <v>15</v>
      </c>
      <c r="AL23" s="44"/>
    </row>
    <row r="24" spans="1:38" ht="18" customHeight="1">
      <c r="A24" s="67"/>
      <c r="B24" s="71" t="s">
        <v>16</v>
      </c>
      <c r="C24" s="72"/>
      <c r="D24" s="73">
        <v>23</v>
      </c>
      <c r="E24" s="75">
        <v>10</v>
      </c>
      <c r="F24" s="75">
        <v>13</v>
      </c>
      <c r="G24" s="74">
        <v>23</v>
      </c>
      <c r="H24" s="75">
        <v>10</v>
      </c>
      <c r="I24" s="75">
        <v>13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  <c r="AH24" s="76">
        <v>100</v>
      </c>
      <c r="AI24" s="76">
        <v>0</v>
      </c>
      <c r="AJ24" s="13"/>
      <c r="AK24" s="43" t="s">
        <v>16</v>
      </c>
      <c r="AL24" s="44"/>
    </row>
    <row r="25" spans="1:38" s="24" customFormat="1" ht="18" customHeight="1">
      <c r="A25" s="60"/>
      <c r="B25" s="53" t="s">
        <v>68</v>
      </c>
      <c r="C25" s="79"/>
      <c r="D25" s="69">
        <v>1275</v>
      </c>
      <c r="E25" s="62">
        <v>637</v>
      </c>
      <c r="F25" s="62">
        <v>638</v>
      </c>
      <c r="G25" s="62">
        <v>1220</v>
      </c>
      <c r="H25" s="62">
        <v>598</v>
      </c>
      <c r="I25" s="62">
        <v>622</v>
      </c>
      <c r="J25" s="62">
        <v>2</v>
      </c>
      <c r="K25" s="62">
        <v>2</v>
      </c>
      <c r="L25" s="62">
        <v>0</v>
      </c>
      <c r="M25" s="62">
        <v>2</v>
      </c>
      <c r="N25" s="62">
        <v>2</v>
      </c>
      <c r="O25" s="62">
        <v>0</v>
      </c>
      <c r="P25" s="62">
        <v>11</v>
      </c>
      <c r="Q25" s="62">
        <v>9</v>
      </c>
      <c r="R25" s="62">
        <v>2</v>
      </c>
      <c r="S25" s="62">
        <v>40</v>
      </c>
      <c r="T25" s="62">
        <v>26</v>
      </c>
      <c r="U25" s="62">
        <v>14</v>
      </c>
      <c r="V25" s="62">
        <v>0</v>
      </c>
      <c r="W25" s="62">
        <v>0</v>
      </c>
      <c r="X25" s="62">
        <v>0</v>
      </c>
      <c r="Y25" s="62">
        <v>16</v>
      </c>
      <c r="Z25" s="62">
        <v>10</v>
      </c>
      <c r="AA25" s="62">
        <v>6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4">
        <v>95.68627450980392</v>
      </c>
      <c r="AI25" s="64">
        <v>0.8627450980392156</v>
      </c>
      <c r="AJ25" s="23"/>
      <c r="AK25" s="22" t="s">
        <v>68</v>
      </c>
      <c r="AL25" s="22"/>
    </row>
    <row r="26" spans="1:38" ht="9" customHeight="1">
      <c r="A26" s="67"/>
      <c r="B26" s="71"/>
      <c r="C26" s="72"/>
      <c r="D26" s="73"/>
      <c r="E26" s="74"/>
      <c r="F26" s="74"/>
      <c r="G26" s="74"/>
      <c r="H26" s="75"/>
      <c r="I26" s="75"/>
      <c r="J26" s="74"/>
      <c r="K26" s="75"/>
      <c r="L26" s="75"/>
      <c r="M26" s="75"/>
      <c r="N26" s="75"/>
      <c r="O26" s="75"/>
      <c r="P26" s="74"/>
      <c r="Q26" s="75"/>
      <c r="R26" s="75"/>
      <c r="S26" s="74"/>
      <c r="T26" s="75"/>
      <c r="U26" s="75"/>
      <c r="V26" s="74"/>
      <c r="W26" s="75"/>
      <c r="X26" s="75"/>
      <c r="Y26" s="74"/>
      <c r="Z26" s="75"/>
      <c r="AA26" s="75"/>
      <c r="AB26" s="74"/>
      <c r="AC26" s="75"/>
      <c r="AD26" s="75"/>
      <c r="AE26" s="74"/>
      <c r="AF26" s="75"/>
      <c r="AG26" s="75"/>
      <c r="AH26" s="80"/>
      <c r="AI26" s="76"/>
      <c r="AJ26" s="13"/>
      <c r="AK26" s="43"/>
      <c r="AL26" s="44"/>
    </row>
    <row r="27" spans="1:38" ht="18" customHeight="1">
      <c r="A27" s="67"/>
      <c r="B27" s="71" t="s">
        <v>17</v>
      </c>
      <c r="C27" s="72"/>
      <c r="D27" s="73">
        <v>121</v>
      </c>
      <c r="E27" s="74">
        <v>67</v>
      </c>
      <c r="F27" s="74">
        <v>54</v>
      </c>
      <c r="G27" s="74">
        <v>116</v>
      </c>
      <c r="H27" s="75">
        <v>63</v>
      </c>
      <c r="I27" s="75">
        <v>53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1</v>
      </c>
      <c r="Q27" s="75">
        <v>1</v>
      </c>
      <c r="R27" s="75">
        <v>0</v>
      </c>
      <c r="S27" s="75">
        <v>4</v>
      </c>
      <c r="T27" s="75">
        <v>3</v>
      </c>
      <c r="U27" s="75">
        <v>1</v>
      </c>
      <c r="V27" s="75">
        <v>0</v>
      </c>
      <c r="W27" s="75">
        <v>0</v>
      </c>
      <c r="X27" s="75">
        <v>0</v>
      </c>
      <c r="Y27" s="75">
        <v>1</v>
      </c>
      <c r="Z27" s="75">
        <v>1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G27" s="75">
        <v>0</v>
      </c>
      <c r="AH27" s="76">
        <v>95.86776859504133</v>
      </c>
      <c r="AI27" s="76">
        <v>0.8264462809917356</v>
      </c>
      <c r="AJ27" s="13"/>
      <c r="AK27" s="43" t="s">
        <v>17</v>
      </c>
      <c r="AL27" s="44"/>
    </row>
    <row r="28" spans="1:38" ht="18" customHeight="1">
      <c r="A28" s="67"/>
      <c r="B28" s="71" t="s">
        <v>69</v>
      </c>
      <c r="C28" s="72"/>
      <c r="D28" s="73">
        <v>1490</v>
      </c>
      <c r="E28" s="75">
        <v>769</v>
      </c>
      <c r="F28" s="75">
        <v>721</v>
      </c>
      <c r="G28" s="74">
        <v>1412</v>
      </c>
      <c r="H28" s="75">
        <v>714</v>
      </c>
      <c r="I28" s="75">
        <v>698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32</v>
      </c>
      <c r="Q28" s="75">
        <v>26</v>
      </c>
      <c r="R28" s="75">
        <v>6</v>
      </c>
      <c r="S28" s="75">
        <v>46</v>
      </c>
      <c r="T28" s="75">
        <v>29</v>
      </c>
      <c r="U28" s="75">
        <v>17</v>
      </c>
      <c r="V28" s="75">
        <v>0</v>
      </c>
      <c r="W28" s="75">
        <v>0</v>
      </c>
      <c r="X28" s="75">
        <v>0</v>
      </c>
      <c r="Y28" s="75">
        <v>14</v>
      </c>
      <c r="Z28" s="75">
        <v>8</v>
      </c>
      <c r="AA28" s="75">
        <v>6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  <c r="AG28" s="75">
        <v>0</v>
      </c>
      <c r="AH28" s="76">
        <v>94.76510067114094</v>
      </c>
      <c r="AI28" s="76">
        <v>2.1476510067114094</v>
      </c>
      <c r="AJ28" s="13"/>
      <c r="AK28" s="43" t="s">
        <v>69</v>
      </c>
      <c r="AL28" s="44"/>
    </row>
    <row r="29" spans="1:38" ht="18" customHeight="1">
      <c r="A29" s="67"/>
      <c r="B29" s="71" t="s">
        <v>18</v>
      </c>
      <c r="C29" s="72"/>
      <c r="D29" s="73">
        <v>459</v>
      </c>
      <c r="E29" s="74">
        <v>256</v>
      </c>
      <c r="F29" s="74">
        <v>203</v>
      </c>
      <c r="G29" s="74">
        <v>445</v>
      </c>
      <c r="H29" s="75">
        <v>253</v>
      </c>
      <c r="I29" s="75">
        <v>192</v>
      </c>
      <c r="J29" s="75">
        <v>1</v>
      </c>
      <c r="K29" s="75">
        <v>0</v>
      </c>
      <c r="L29" s="75">
        <v>1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13</v>
      </c>
      <c r="T29" s="75">
        <v>3</v>
      </c>
      <c r="U29" s="75">
        <v>10</v>
      </c>
      <c r="V29" s="75">
        <v>0</v>
      </c>
      <c r="W29" s="75">
        <v>0</v>
      </c>
      <c r="X29" s="75">
        <v>0</v>
      </c>
      <c r="Y29" s="75">
        <v>8</v>
      </c>
      <c r="Z29" s="75">
        <v>4</v>
      </c>
      <c r="AA29" s="75">
        <v>4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  <c r="AH29" s="76">
        <v>96.94989106753813</v>
      </c>
      <c r="AI29" s="76">
        <v>0</v>
      </c>
      <c r="AJ29" s="13"/>
      <c r="AK29" s="43" t="s">
        <v>18</v>
      </c>
      <c r="AL29" s="44"/>
    </row>
    <row r="30" spans="1:38" ht="18" customHeight="1">
      <c r="A30" s="67"/>
      <c r="B30" s="71" t="s">
        <v>19</v>
      </c>
      <c r="C30" s="72"/>
      <c r="D30" s="73">
        <v>164</v>
      </c>
      <c r="E30" s="75">
        <v>83</v>
      </c>
      <c r="F30" s="75">
        <v>81</v>
      </c>
      <c r="G30" s="74">
        <v>143</v>
      </c>
      <c r="H30" s="75">
        <v>69</v>
      </c>
      <c r="I30" s="75">
        <v>74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21</v>
      </c>
      <c r="T30" s="75">
        <v>14</v>
      </c>
      <c r="U30" s="75">
        <v>7</v>
      </c>
      <c r="V30" s="75">
        <v>0</v>
      </c>
      <c r="W30" s="75">
        <v>0</v>
      </c>
      <c r="X30" s="75">
        <v>0</v>
      </c>
      <c r="Y30" s="75">
        <v>3</v>
      </c>
      <c r="Z30" s="75">
        <v>1</v>
      </c>
      <c r="AA30" s="75">
        <v>2</v>
      </c>
      <c r="AB30" s="75">
        <v>0</v>
      </c>
      <c r="AC30" s="75">
        <v>0</v>
      </c>
      <c r="AD30" s="75">
        <v>0</v>
      </c>
      <c r="AE30" s="75">
        <v>0</v>
      </c>
      <c r="AF30" s="75">
        <v>0</v>
      </c>
      <c r="AG30" s="75">
        <v>0</v>
      </c>
      <c r="AH30" s="76">
        <v>87.1951219512195</v>
      </c>
      <c r="AI30" s="76">
        <v>0</v>
      </c>
      <c r="AJ30" s="13"/>
      <c r="AK30" s="43" t="s">
        <v>19</v>
      </c>
      <c r="AL30" s="44"/>
    </row>
    <row r="31" spans="1:38" ht="18" customHeight="1">
      <c r="A31" s="67"/>
      <c r="B31" s="71" t="s">
        <v>20</v>
      </c>
      <c r="C31" s="72"/>
      <c r="D31" s="73">
        <v>1654</v>
      </c>
      <c r="E31" s="74">
        <v>876</v>
      </c>
      <c r="F31" s="74">
        <v>778</v>
      </c>
      <c r="G31" s="74">
        <v>1563</v>
      </c>
      <c r="H31" s="75">
        <v>820</v>
      </c>
      <c r="I31" s="75">
        <v>743</v>
      </c>
      <c r="J31" s="75">
        <v>0</v>
      </c>
      <c r="K31" s="75">
        <v>0</v>
      </c>
      <c r="L31" s="75">
        <v>0</v>
      </c>
      <c r="M31" s="75">
        <v>1</v>
      </c>
      <c r="N31" s="75">
        <v>1</v>
      </c>
      <c r="O31" s="75">
        <v>0</v>
      </c>
      <c r="P31" s="75">
        <v>11</v>
      </c>
      <c r="Q31" s="75">
        <v>9</v>
      </c>
      <c r="R31" s="75">
        <v>2</v>
      </c>
      <c r="S31" s="75">
        <v>79</v>
      </c>
      <c r="T31" s="75">
        <v>46</v>
      </c>
      <c r="U31" s="75">
        <v>33</v>
      </c>
      <c r="V31" s="75">
        <v>0</v>
      </c>
      <c r="W31" s="75">
        <v>0</v>
      </c>
      <c r="X31" s="75">
        <v>0</v>
      </c>
      <c r="Y31" s="75">
        <v>11</v>
      </c>
      <c r="Z31" s="75">
        <v>10</v>
      </c>
      <c r="AA31" s="75">
        <v>1</v>
      </c>
      <c r="AB31" s="75">
        <v>0</v>
      </c>
      <c r="AC31" s="75">
        <v>0</v>
      </c>
      <c r="AD31" s="75">
        <v>0</v>
      </c>
      <c r="AE31" s="75">
        <v>0</v>
      </c>
      <c r="AF31" s="75">
        <v>0</v>
      </c>
      <c r="AG31" s="75">
        <v>0</v>
      </c>
      <c r="AH31" s="76">
        <v>94.49818621523579</v>
      </c>
      <c r="AI31" s="76">
        <v>0.6650544135429262</v>
      </c>
      <c r="AJ31" s="13"/>
      <c r="AK31" s="43" t="s">
        <v>20</v>
      </c>
      <c r="AL31" s="44"/>
    </row>
    <row r="32" spans="1:38" ht="18" customHeight="1">
      <c r="A32" s="67"/>
      <c r="B32" s="71" t="s">
        <v>21</v>
      </c>
      <c r="C32" s="72"/>
      <c r="D32" s="73">
        <v>376</v>
      </c>
      <c r="E32" s="74">
        <v>202</v>
      </c>
      <c r="F32" s="74">
        <v>174</v>
      </c>
      <c r="G32" s="74">
        <v>359</v>
      </c>
      <c r="H32" s="75">
        <v>194</v>
      </c>
      <c r="I32" s="75">
        <v>165</v>
      </c>
      <c r="J32" s="75">
        <v>5</v>
      </c>
      <c r="K32" s="75">
        <v>2</v>
      </c>
      <c r="L32" s="75">
        <v>3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12</v>
      </c>
      <c r="T32" s="75">
        <v>6</v>
      </c>
      <c r="U32" s="75">
        <v>6</v>
      </c>
      <c r="V32" s="75">
        <v>0</v>
      </c>
      <c r="W32" s="75">
        <v>0</v>
      </c>
      <c r="X32" s="75">
        <v>0</v>
      </c>
      <c r="Y32" s="75">
        <v>5</v>
      </c>
      <c r="Z32" s="75">
        <v>4</v>
      </c>
      <c r="AA32" s="75">
        <v>1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75">
        <v>0</v>
      </c>
      <c r="AH32" s="76">
        <v>95.47872340425532</v>
      </c>
      <c r="AI32" s="76">
        <v>0</v>
      </c>
      <c r="AJ32" s="13"/>
      <c r="AK32" s="43" t="s">
        <v>21</v>
      </c>
      <c r="AL32" s="44"/>
    </row>
    <row r="33" spans="1:38" ht="18" customHeight="1">
      <c r="A33" s="67"/>
      <c r="B33" s="71" t="s">
        <v>22</v>
      </c>
      <c r="C33" s="72"/>
      <c r="D33" s="73">
        <v>1002</v>
      </c>
      <c r="E33" s="74">
        <v>497</v>
      </c>
      <c r="F33" s="74">
        <v>505</v>
      </c>
      <c r="G33" s="74">
        <v>955</v>
      </c>
      <c r="H33" s="75">
        <v>465</v>
      </c>
      <c r="I33" s="75">
        <v>490</v>
      </c>
      <c r="J33" s="75">
        <v>8</v>
      </c>
      <c r="K33" s="75">
        <v>4</v>
      </c>
      <c r="L33" s="75">
        <v>4</v>
      </c>
      <c r="M33" s="75">
        <v>5</v>
      </c>
      <c r="N33" s="75">
        <v>5</v>
      </c>
      <c r="O33" s="75">
        <v>0</v>
      </c>
      <c r="P33" s="75">
        <v>7</v>
      </c>
      <c r="Q33" s="75">
        <v>7</v>
      </c>
      <c r="R33" s="75">
        <v>0</v>
      </c>
      <c r="S33" s="75">
        <v>27</v>
      </c>
      <c r="T33" s="75">
        <v>16</v>
      </c>
      <c r="U33" s="75">
        <v>11</v>
      </c>
      <c r="V33" s="75">
        <v>0</v>
      </c>
      <c r="W33" s="75">
        <v>0</v>
      </c>
      <c r="X33" s="75">
        <v>0</v>
      </c>
      <c r="Y33" s="75">
        <v>9</v>
      </c>
      <c r="Z33" s="75">
        <v>2</v>
      </c>
      <c r="AA33" s="75">
        <v>7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  <c r="AG33" s="75">
        <v>0</v>
      </c>
      <c r="AH33" s="76">
        <v>95.30938123752495</v>
      </c>
      <c r="AI33" s="76">
        <v>0.6986027944111777</v>
      </c>
      <c r="AJ33" s="13"/>
      <c r="AK33" s="43" t="s">
        <v>22</v>
      </c>
      <c r="AL33" s="44"/>
    </row>
    <row r="34" spans="1:38" ht="18" customHeight="1">
      <c r="A34" s="67"/>
      <c r="B34" s="71" t="s">
        <v>23</v>
      </c>
      <c r="C34" s="72"/>
      <c r="D34" s="73">
        <v>199</v>
      </c>
      <c r="E34" s="75">
        <v>104</v>
      </c>
      <c r="F34" s="75">
        <v>95</v>
      </c>
      <c r="G34" s="74">
        <v>192</v>
      </c>
      <c r="H34" s="75">
        <v>98</v>
      </c>
      <c r="I34" s="75">
        <v>94</v>
      </c>
      <c r="J34" s="75">
        <v>1</v>
      </c>
      <c r="K34" s="75">
        <v>1</v>
      </c>
      <c r="L34" s="75">
        <v>0</v>
      </c>
      <c r="M34" s="75">
        <v>0</v>
      </c>
      <c r="N34" s="75">
        <v>0</v>
      </c>
      <c r="O34" s="75">
        <v>0</v>
      </c>
      <c r="P34" s="75">
        <v>1</v>
      </c>
      <c r="Q34" s="75">
        <v>1</v>
      </c>
      <c r="R34" s="75">
        <v>0</v>
      </c>
      <c r="S34" s="75">
        <v>5</v>
      </c>
      <c r="T34" s="75">
        <v>4</v>
      </c>
      <c r="U34" s="75">
        <v>1</v>
      </c>
      <c r="V34" s="75">
        <v>0</v>
      </c>
      <c r="W34" s="75">
        <v>0</v>
      </c>
      <c r="X34" s="75">
        <v>0</v>
      </c>
      <c r="Y34" s="75">
        <v>2</v>
      </c>
      <c r="Z34" s="75">
        <v>1</v>
      </c>
      <c r="AA34" s="75">
        <v>1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76">
        <v>96.4824120603015</v>
      </c>
      <c r="AI34" s="76">
        <v>0.5025125628140703</v>
      </c>
      <c r="AJ34" s="13"/>
      <c r="AK34" s="43" t="s">
        <v>23</v>
      </c>
      <c r="AL34" s="44"/>
    </row>
    <row r="35" spans="1:38" ht="18" customHeight="1">
      <c r="A35" s="67"/>
      <c r="B35" s="71" t="s">
        <v>24</v>
      </c>
      <c r="C35" s="72"/>
      <c r="D35" s="73">
        <v>155</v>
      </c>
      <c r="E35" s="74">
        <v>84</v>
      </c>
      <c r="F35" s="74">
        <v>71</v>
      </c>
      <c r="G35" s="74">
        <v>150</v>
      </c>
      <c r="H35" s="75">
        <v>81</v>
      </c>
      <c r="I35" s="75">
        <v>69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1</v>
      </c>
      <c r="Q35" s="75">
        <v>1</v>
      </c>
      <c r="R35" s="75">
        <v>0</v>
      </c>
      <c r="S35" s="75">
        <v>4</v>
      </c>
      <c r="T35" s="75">
        <v>2</v>
      </c>
      <c r="U35" s="75">
        <v>2</v>
      </c>
      <c r="V35" s="75">
        <v>0</v>
      </c>
      <c r="W35" s="75">
        <v>0</v>
      </c>
      <c r="X35" s="75">
        <v>0</v>
      </c>
      <c r="Y35" s="75">
        <v>1</v>
      </c>
      <c r="Z35" s="75">
        <v>1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6">
        <v>96.7741935483871</v>
      </c>
      <c r="AI35" s="76">
        <v>0.6451612903225806</v>
      </c>
      <c r="AJ35" s="13"/>
      <c r="AK35" s="43" t="s">
        <v>24</v>
      </c>
      <c r="AL35" s="44"/>
    </row>
    <row r="36" spans="1:38" ht="18" customHeight="1">
      <c r="A36" s="67"/>
      <c r="B36" s="71" t="s">
        <v>25</v>
      </c>
      <c r="C36" s="72"/>
      <c r="D36" s="73">
        <v>390</v>
      </c>
      <c r="E36" s="74">
        <v>193</v>
      </c>
      <c r="F36" s="74">
        <v>197</v>
      </c>
      <c r="G36" s="74">
        <v>373</v>
      </c>
      <c r="H36" s="75">
        <v>183</v>
      </c>
      <c r="I36" s="75">
        <v>190</v>
      </c>
      <c r="J36" s="75">
        <v>2</v>
      </c>
      <c r="K36" s="75">
        <v>0</v>
      </c>
      <c r="L36" s="75">
        <v>2</v>
      </c>
      <c r="M36" s="75">
        <v>1</v>
      </c>
      <c r="N36" s="75">
        <v>1</v>
      </c>
      <c r="O36" s="75">
        <v>0</v>
      </c>
      <c r="P36" s="75">
        <v>0</v>
      </c>
      <c r="Q36" s="75">
        <v>0</v>
      </c>
      <c r="R36" s="75">
        <v>0</v>
      </c>
      <c r="S36" s="75">
        <v>14</v>
      </c>
      <c r="T36" s="75">
        <v>9</v>
      </c>
      <c r="U36" s="75">
        <v>5</v>
      </c>
      <c r="V36" s="75">
        <v>0</v>
      </c>
      <c r="W36" s="75">
        <v>0</v>
      </c>
      <c r="X36" s="75">
        <v>0</v>
      </c>
      <c r="Y36" s="75">
        <v>6</v>
      </c>
      <c r="Z36" s="75">
        <v>4</v>
      </c>
      <c r="AA36" s="75">
        <v>2</v>
      </c>
      <c r="AB36" s="75">
        <v>0</v>
      </c>
      <c r="AC36" s="75">
        <v>0</v>
      </c>
      <c r="AD36" s="75">
        <v>0</v>
      </c>
      <c r="AE36" s="75">
        <v>0</v>
      </c>
      <c r="AF36" s="75">
        <v>0</v>
      </c>
      <c r="AG36" s="75">
        <v>0</v>
      </c>
      <c r="AH36" s="76">
        <v>95.64102564102565</v>
      </c>
      <c r="AI36" s="76">
        <v>0</v>
      </c>
      <c r="AJ36" s="13"/>
      <c r="AK36" s="43" t="s">
        <v>25</v>
      </c>
      <c r="AL36" s="44"/>
    </row>
    <row r="37" spans="1:38" s="24" customFormat="1" ht="18" customHeight="1">
      <c r="A37" s="60"/>
      <c r="B37" s="60" t="s">
        <v>70</v>
      </c>
      <c r="C37" s="79"/>
      <c r="D37" s="69">
        <v>6010</v>
      </c>
      <c r="E37" s="62">
        <v>3131</v>
      </c>
      <c r="F37" s="62">
        <v>2879</v>
      </c>
      <c r="G37" s="62">
        <v>5708</v>
      </c>
      <c r="H37" s="62">
        <v>2940</v>
      </c>
      <c r="I37" s="62">
        <v>2768</v>
      </c>
      <c r="J37" s="62">
        <v>17</v>
      </c>
      <c r="K37" s="62">
        <v>7</v>
      </c>
      <c r="L37" s="62">
        <v>10</v>
      </c>
      <c r="M37" s="62">
        <v>7</v>
      </c>
      <c r="N37" s="62">
        <v>7</v>
      </c>
      <c r="O37" s="62">
        <v>0</v>
      </c>
      <c r="P37" s="62">
        <v>53</v>
      </c>
      <c r="Q37" s="62">
        <v>45</v>
      </c>
      <c r="R37" s="62">
        <v>8</v>
      </c>
      <c r="S37" s="62">
        <v>225</v>
      </c>
      <c r="T37" s="62">
        <v>132</v>
      </c>
      <c r="U37" s="62">
        <v>93</v>
      </c>
      <c r="V37" s="62">
        <v>0</v>
      </c>
      <c r="W37" s="62">
        <v>0</v>
      </c>
      <c r="X37" s="62">
        <v>0</v>
      </c>
      <c r="Y37" s="62">
        <v>60</v>
      </c>
      <c r="Z37" s="62">
        <v>36</v>
      </c>
      <c r="AA37" s="62">
        <v>24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4">
        <v>94.97504159733778</v>
      </c>
      <c r="AI37" s="64">
        <v>0.8818635607321131</v>
      </c>
      <c r="AJ37" s="23"/>
      <c r="AK37" s="22" t="s">
        <v>71</v>
      </c>
      <c r="AL37" s="22"/>
    </row>
    <row r="38" spans="1:38" ht="9" customHeight="1">
      <c r="A38" s="67"/>
      <c r="B38" s="71"/>
      <c r="C38" s="72"/>
      <c r="D38" s="73"/>
      <c r="E38" s="74"/>
      <c r="F38" s="74"/>
      <c r="G38" s="74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80"/>
      <c r="AI38" s="76"/>
      <c r="AJ38" s="13"/>
      <c r="AK38" s="43"/>
      <c r="AL38" s="44"/>
    </row>
    <row r="39" spans="1:38" ht="18" customHeight="1">
      <c r="A39" s="67"/>
      <c r="B39" s="71" t="s">
        <v>26</v>
      </c>
      <c r="C39" s="72"/>
      <c r="D39" s="73">
        <v>1330</v>
      </c>
      <c r="E39" s="74">
        <v>670</v>
      </c>
      <c r="F39" s="74">
        <v>660</v>
      </c>
      <c r="G39" s="74">
        <v>1285</v>
      </c>
      <c r="H39" s="75">
        <v>643</v>
      </c>
      <c r="I39" s="75">
        <v>642</v>
      </c>
      <c r="J39" s="75">
        <v>6</v>
      </c>
      <c r="K39" s="75">
        <v>2</v>
      </c>
      <c r="L39" s="75">
        <v>4</v>
      </c>
      <c r="M39" s="75">
        <v>1</v>
      </c>
      <c r="N39" s="75">
        <v>1</v>
      </c>
      <c r="O39" s="75">
        <v>0</v>
      </c>
      <c r="P39" s="75">
        <v>8</v>
      </c>
      <c r="Q39" s="75">
        <v>6</v>
      </c>
      <c r="R39" s="75">
        <v>2</v>
      </c>
      <c r="S39" s="75">
        <v>30</v>
      </c>
      <c r="T39" s="75">
        <v>18</v>
      </c>
      <c r="U39" s="75">
        <v>12</v>
      </c>
      <c r="V39" s="75">
        <v>0</v>
      </c>
      <c r="W39" s="75">
        <v>0</v>
      </c>
      <c r="X39" s="75">
        <v>0</v>
      </c>
      <c r="Y39" s="75">
        <v>11</v>
      </c>
      <c r="Z39" s="75">
        <v>7</v>
      </c>
      <c r="AA39" s="75">
        <v>4</v>
      </c>
      <c r="AB39" s="75">
        <v>0</v>
      </c>
      <c r="AC39" s="75">
        <v>0</v>
      </c>
      <c r="AD39" s="75">
        <v>0</v>
      </c>
      <c r="AE39" s="75">
        <v>0</v>
      </c>
      <c r="AF39" s="75">
        <v>0</v>
      </c>
      <c r="AG39" s="75">
        <v>0</v>
      </c>
      <c r="AH39" s="76">
        <v>96.61654135338345</v>
      </c>
      <c r="AI39" s="76">
        <v>0.6015037593984963</v>
      </c>
      <c r="AJ39" s="13"/>
      <c r="AK39" s="43" t="s">
        <v>26</v>
      </c>
      <c r="AL39" s="44"/>
    </row>
    <row r="40" spans="1:38" ht="18" customHeight="1">
      <c r="A40" s="67"/>
      <c r="B40" s="71" t="s">
        <v>27</v>
      </c>
      <c r="C40" s="72"/>
      <c r="D40" s="73">
        <v>3161</v>
      </c>
      <c r="E40" s="74">
        <v>1567</v>
      </c>
      <c r="F40" s="74">
        <v>1594</v>
      </c>
      <c r="G40" s="74">
        <v>3053</v>
      </c>
      <c r="H40" s="75">
        <v>1519</v>
      </c>
      <c r="I40" s="75">
        <v>1534</v>
      </c>
      <c r="J40" s="75">
        <v>20</v>
      </c>
      <c r="K40" s="75">
        <v>8</v>
      </c>
      <c r="L40" s="75">
        <v>12</v>
      </c>
      <c r="M40" s="75">
        <v>7</v>
      </c>
      <c r="N40" s="75">
        <v>5</v>
      </c>
      <c r="O40" s="75">
        <v>2</v>
      </c>
      <c r="P40" s="75">
        <v>12</v>
      </c>
      <c r="Q40" s="75">
        <v>6</v>
      </c>
      <c r="R40" s="75">
        <v>6</v>
      </c>
      <c r="S40" s="75">
        <v>69</v>
      </c>
      <c r="T40" s="75">
        <v>29</v>
      </c>
      <c r="U40" s="75">
        <v>40</v>
      </c>
      <c r="V40" s="75">
        <v>0</v>
      </c>
      <c r="W40" s="75">
        <v>0</v>
      </c>
      <c r="X40" s="75">
        <v>0</v>
      </c>
      <c r="Y40" s="75">
        <v>30</v>
      </c>
      <c r="Z40" s="75">
        <v>20</v>
      </c>
      <c r="AA40" s="75">
        <v>10</v>
      </c>
      <c r="AB40" s="75">
        <v>0</v>
      </c>
      <c r="AC40" s="75">
        <v>0</v>
      </c>
      <c r="AD40" s="75">
        <v>0</v>
      </c>
      <c r="AE40" s="75">
        <v>0</v>
      </c>
      <c r="AF40" s="75">
        <v>0</v>
      </c>
      <c r="AG40" s="75">
        <v>0</v>
      </c>
      <c r="AH40" s="76">
        <v>96.58335969629864</v>
      </c>
      <c r="AI40" s="76">
        <v>0.37962670041126223</v>
      </c>
      <c r="AJ40" s="13"/>
      <c r="AK40" s="43" t="s">
        <v>27</v>
      </c>
      <c r="AL40" s="44"/>
    </row>
    <row r="41" spans="1:38" ht="18" customHeight="1">
      <c r="A41" s="67"/>
      <c r="B41" s="71" t="s">
        <v>72</v>
      </c>
      <c r="C41" s="72"/>
      <c r="D41" s="73">
        <v>95</v>
      </c>
      <c r="E41" s="74">
        <v>61</v>
      </c>
      <c r="F41" s="74">
        <v>34</v>
      </c>
      <c r="G41" s="74">
        <v>95</v>
      </c>
      <c r="H41" s="75">
        <v>61</v>
      </c>
      <c r="I41" s="75">
        <v>34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1</v>
      </c>
      <c r="Z41" s="75">
        <v>1</v>
      </c>
      <c r="AA41" s="75">
        <v>0</v>
      </c>
      <c r="AB41" s="75">
        <v>0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  <c r="AH41" s="76">
        <v>100</v>
      </c>
      <c r="AI41" s="76">
        <v>0</v>
      </c>
      <c r="AJ41" s="13"/>
      <c r="AK41" s="43" t="s">
        <v>72</v>
      </c>
      <c r="AL41" s="44"/>
    </row>
    <row r="42" spans="1:38" ht="18" customHeight="1">
      <c r="A42" s="67"/>
      <c r="B42" s="71" t="s">
        <v>28</v>
      </c>
      <c r="C42" s="72"/>
      <c r="D42" s="73">
        <v>19</v>
      </c>
      <c r="E42" s="74">
        <v>11</v>
      </c>
      <c r="F42" s="74">
        <v>8</v>
      </c>
      <c r="G42" s="74">
        <v>19</v>
      </c>
      <c r="H42" s="75">
        <v>11</v>
      </c>
      <c r="I42" s="75">
        <v>8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v>0</v>
      </c>
      <c r="W42" s="75">
        <v>0</v>
      </c>
      <c r="X42" s="75">
        <v>0</v>
      </c>
      <c r="Y42" s="75">
        <v>0</v>
      </c>
      <c r="Z42" s="75">
        <v>0</v>
      </c>
      <c r="AA42" s="75">
        <v>0</v>
      </c>
      <c r="AB42" s="75">
        <v>0</v>
      </c>
      <c r="AC42" s="75">
        <v>0</v>
      </c>
      <c r="AD42" s="75">
        <v>0</v>
      </c>
      <c r="AE42" s="75">
        <v>0</v>
      </c>
      <c r="AF42" s="75">
        <v>0</v>
      </c>
      <c r="AG42" s="75">
        <v>0</v>
      </c>
      <c r="AH42" s="76">
        <v>100</v>
      </c>
      <c r="AI42" s="76">
        <v>0</v>
      </c>
      <c r="AJ42" s="13"/>
      <c r="AK42" s="43" t="s">
        <v>28</v>
      </c>
      <c r="AL42" s="44"/>
    </row>
    <row r="43" spans="1:38" ht="18" customHeight="1">
      <c r="A43" s="67"/>
      <c r="B43" s="71" t="s">
        <v>29</v>
      </c>
      <c r="C43" s="72"/>
      <c r="D43" s="73">
        <v>8</v>
      </c>
      <c r="E43" s="74">
        <v>4</v>
      </c>
      <c r="F43" s="74">
        <v>4</v>
      </c>
      <c r="G43" s="74">
        <v>6</v>
      </c>
      <c r="H43" s="75">
        <v>2</v>
      </c>
      <c r="I43" s="75">
        <v>4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2</v>
      </c>
      <c r="Q43" s="75">
        <v>2</v>
      </c>
      <c r="R43" s="75">
        <v>0</v>
      </c>
      <c r="S43" s="75">
        <v>0</v>
      </c>
      <c r="T43" s="75">
        <v>0</v>
      </c>
      <c r="U43" s="75">
        <v>0</v>
      </c>
      <c r="V43" s="75">
        <v>0</v>
      </c>
      <c r="W43" s="75">
        <v>0</v>
      </c>
      <c r="X43" s="75">
        <v>0</v>
      </c>
      <c r="Y43" s="75">
        <v>0</v>
      </c>
      <c r="Z43" s="75">
        <v>0</v>
      </c>
      <c r="AA43" s="75">
        <v>0</v>
      </c>
      <c r="AB43" s="75">
        <v>0</v>
      </c>
      <c r="AC43" s="75">
        <v>0</v>
      </c>
      <c r="AD43" s="75">
        <v>0</v>
      </c>
      <c r="AE43" s="75">
        <v>0</v>
      </c>
      <c r="AF43" s="75">
        <v>0</v>
      </c>
      <c r="AG43" s="75">
        <v>0</v>
      </c>
      <c r="AH43" s="76">
        <v>75</v>
      </c>
      <c r="AI43" s="76">
        <v>25</v>
      </c>
      <c r="AJ43" s="13"/>
      <c r="AK43" s="43" t="s">
        <v>29</v>
      </c>
      <c r="AL43" s="44"/>
    </row>
    <row r="44" spans="1:38" s="24" customFormat="1" ht="18" customHeight="1">
      <c r="A44" s="60"/>
      <c r="B44" s="60" t="s">
        <v>73</v>
      </c>
      <c r="C44" s="79"/>
      <c r="D44" s="69">
        <v>4613</v>
      </c>
      <c r="E44" s="62">
        <v>2313</v>
      </c>
      <c r="F44" s="62">
        <v>2300</v>
      </c>
      <c r="G44" s="62">
        <v>4458</v>
      </c>
      <c r="H44" s="62">
        <v>2236</v>
      </c>
      <c r="I44" s="62">
        <v>2222</v>
      </c>
      <c r="J44" s="62">
        <v>26</v>
      </c>
      <c r="K44" s="62">
        <v>10</v>
      </c>
      <c r="L44" s="62">
        <v>16</v>
      </c>
      <c r="M44" s="62">
        <v>8</v>
      </c>
      <c r="N44" s="62">
        <v>6</v>
      </c>
      <c r="O44" s="62">
        <v>2</v>
      </c>
      <c r="P44" s="62">
        <v>22</v>
      </c>
      <c r="Q44" s="62">
        <v>14</v>
      </c>
      <c r="R44" s="62">
        <v>8</v>
      </c>
      <c r="S44" s="62">
        <v>99</v>
      </c>
      <c r="T44" s="62">
        <v>47</v>
      </c>
      <c r="U44" s="62">
        <v>52</v>
      </c>
      <c r="V44" s="62">
        <v>0</v>
      </c>
      <c r="W44" s="62">
        <v>0</v>
      </c>
      <c r="X44" s="62">
        <v>0</v>
      </c>
      <c r="Y44" s="62">
        <v>42</v>
      </c>
      <c r="Z44" s="62">
        <v>28</v>
      </c>
      <c r="AA44" s="62">
        <v>14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4">
        <v>96.63993063082593</v>
      </c>
      <c r="AI44" s="64">
        <v>0.4769130717537394</v>
      </c>
      <c r="AJ44" s="23"/>
      <c r="AK44" s="22" t="s">
        <v>73</v>
      </c>
      <c r="AL44" s="22"/>
    </row>
    <row r="45" spans="1:38" ht="9" customHeight="1">
      <c r="A45" s="67"/>
      <c r="B45" s="71"/>
      <c r="C45" s="72"/>
      <c r="D45" s="73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80"/>
      <c r="AI45" s="76"/>
      <c r="AJ45" s="13"/>
      <c r="AK45" s="43"/>
      <c r="AL45" s="44"/>
    </row>
    <row r="46" spans="1:38" ht="18" customHeight="1">
      <c r="A46" s="67"/>
      <c r="B46" s="71" t="s">
        <v>74</v>
      </c>
      <c r="C46" s="72"/>
      <c r="D46" s="73">
        <v>662</v>
      </c>
      <c r="E46" s="74">
        <v>340</v>
      </c>
      <c r="F46" s="74">
        <v>322</v>
      </c>
      <c r="G46" s="74">
        <v>646</v>
      </c>
      <c r="H46" s="75">
        <v>327</v>
      </c>
      <c r="I46" s="75">
        <v>319</v>
      </c>
      <c r="J46" s="75">
        <v>3</v>
      </c>
      <c r="K46" s="75">
        <v>3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13</v>
      </c>
      <c r="T46" s="75">
        <v>10</v>
      </c>
      <c r="U46" s="75">
        <v>3</v>
      </c>
      <c r="V46" s="75">
        <v>0</v>
      </c>
      <c r="W46" s="75">
        <v>0</v>
      </c>
      <c r="X46" s="75">
        <v>0</v>
      </c>
      <c r="Y46" s="75">
        <v>1</v>
      </c>
      <c r="Z46" s="75">
        <v>1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75">
        <v>0</v>
      </c>
      <c r="AH46" s="76">
        <v>97.58308157099698</v>
      </c>
      <c r="AI46" s="76">
        <v>0</v>
      </c>
      <c r="AJ46" s="13"/>
      <c r="AK46" s="43" t="s">
        <v>74</v>
      </c>
      <c r="AL46" s="44"/>
    </row>
    <row r="47" spans="1:38" ht="18" customHeight="1">
      <c r="A47" s="67"/>
      <c r="B47" s="71" t="s">
        <v>30</v>
      </c>
      <c r="C47" s="72"/>
      <c r="D47" s="73">
        <v>668</v>
      </c>
      <c r="E47" s="74">
        <v>334</v>
      </c>
      <c r="F47" s="74">
        <v>334</v>
      </c>
      <c r="G47" s="74">
        <v>625</v>
      </c>
      <c r="H47" s="75">
        <v>307</v>
      </c>
      <c r="I47" s="75">
        <v>318</v>
      </c>
      <c r="J47" s="75">
        <v>3</v>
      </c>
      <c r="K47" s="75">
        <v>0</v>
      </c>
      <c r="L47" s="75">
        <v>3</v>
      </c>
      <c r="M47" s="75">
        <v>1</v>
      </c>
      <c r="N47" s="75">
        <v>1</v>
      </c>
      <c r="O47" s="75">
        <v>0</v>
      </c>
      <c r="P47" s="75">
        <v>2</v>
      </c>
      <c r="Q47" s="75">
        <v>2</v>
      </c>
      <c r="R47" s="75">
        <v>0</v>
      </c>
      <c r="S47" s="75">
        <v>37</v>
      </c>
      <c r="T47" s="75">
        <v>24</v>
      </c>
      <c r="U47" s="75">
        <v>13</v>
      </c>
      <c r="V47" s="75">
        <v>0</v>
      </c>
      <c r="W47" s="75">
        <v>0</v>
      </c>
      <c r="X47" s="75">
        <v>0</v>
      </c>
      <c r="Y47" s="75">
        <v>7</v>
      </c>
      <c r="Z47" s="75">
        <v>2</v>
      </c>
      <c r="AA47" s="75">
        <v>5</v>
      </c>
      <c r="AB47" s="75">
        <v>0</v>
      </c>
      <c r="AC47" s="75">
        <v>0</v>
      </c>
      <c r="AD47" s="75">
        <v>0</v>
      </c>
      <c r="AE47" s="75">
        <v>0</v>
      </c>
      <c r="AF47" s="75">
        <v>0</v>
      </c>
      <c r="AG47" s="75">
        <v>0</v>
      </c>
      <c r="AH47" s="76">
        <v>93.562874251497</v>
      </c>
      <c r="AI47" s="76">
        <v>0.29940119760479045</v>
      </c>
      <c r="AJ47" s="13"/>
      <c r="AK47" s="43" t="s">
        <v>30</v>
      </c>
      <c r="AL47" s="44"/>
    </row>
    <row r="48" spans="1:38" ht="18" customHeight="1">
      <c r="A48" s="67"/>
      <c r="B48" s="71" t="s">
        <v>75</v>
      </c>
      <c r="C48" s="72"/>
      <c r="D48" s="73">
        <v>452</v>
      </c>
      <c r="E48" s="74">
        <v>237</v>
      </c>
      <c r="F48" s="74">
        <v>215</v>
      </c>
      <c r="G48" s="74">
        <v>432</v>
      </c>
      <c r="H48" s="74">
        <v>225</v>
      </c>
      <c r="I48" s="74">
        <v>207</v>
      </c>
      <c r="J48" s="74">
        <v>4</v>
      </c>
      <c r="K48" s="74">
        <v>1</v>
      </c>
      <c r="L48" s="74">
        <v>3</v>
      </c>
      <c r="M48" s="74">
        <v>1</v>
      </c>
      <c r="N48" s="74">
        <v>1</v>
      </c>
      <c r="O48" s="74">
        <v>0</v>
      </c>
      <c r="P48" s="74">
        <v>3</v>
      </c>
      <c r="Q48" s="74">
        <v>3</v>
      </c>
      <c r="R48" s="74">
        <v>0</v>
      </c>
      <c r="S48" s="74">
        <v>12</v>
      </c>
      <c r="T48" s="74">
        <v>7</v>
      </c>
      <c r="U48" s="74">
        <v>5</v>
      </c>
      <c r="V48" s="74">
        <v>0</v>
      </c>
      <c r="W48" s="74">
        <v>0</v>
      </c>
      <c r="X48" s="74">
        <v>0</v>
      </c>
      <c r="Y48" s="74">
        <v>5</v>
      </c>
      <c r="Z48" s="74">
        <v>5</v>
      </c>
      <c r="AA48" s="74">
        <v>0</v>
      </c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74">
        <v>0</v>
      </c>
      <c r="AH48" s="76">
        <v>95.57522123893806</v>
      </c>
      <c r="AI48" s="76">
        <v>0.6637168141592921</v>
      </c>
      <c r="AJ48" s="13"/>
      <c r="AK48" s="43" t="s">
        <v>75</v>
      </c>
      <c r="AL48" s="44"/>
    </row>
    <row r="49" spans="1:38" ht="18" customHeight="1">
      <c r="A49" s="67"/>
      <c r="B49" s="71" t="s">
        <v>31</v>
      </c>
      <c r="C49" s="72"/>
      <c r="D49" s="73">
        <v>183</v>
      </c>
      <c r="E49" s="74">
        <v>103</v>
      </c>
      <c r="F49" s="74">
        <v>80</v>
      </c>
      <c r="G49" s="74">
        <v>176</v>
      </c>
      <c r="H49" s="75">
        <v>100</v>
      </c>
      <c r="I49" s="75">
        <v>76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1</v>
      </c>
      <c r="Q49" s="75">
        <v>0</v>
      </c>
      <c r="R49" s="75">
        <v>1</v>
      </c>
      <c r="S49" s="75">
        <v>6</v>
      </c>
      <c r="T49" s="75">
        <v>3</v>
      </c>
      <c r="U49" s="75">
        <v>3</v>
      </c>
      <c r="V49" s="75">
        <v>0</v>
      </c>
      <c r="W49" s="75">
        <v>0</v>
      </c>
      <c r="X49" s="75">
        <v>0</v>
      </c>
      <c r="Y49" s="75">
        <v>3</v>
      </c>
      <c r="Z49" s="75">
        <v>2</v>
      </c>
      <c r="AA49" s="75">
        <v>1</v>
      </c>
      <c r="AB49" s="75">
        <v>0</v>
      </c>
      <c r="AC49" s="75">
        <v>0</v>
      </c>
      <c r="AD49" s="75">
        <v>0</v>
      </c>
      <c r="AE49" s="75">
        <v>0</v>
      </c>
      <c r="AF49" s="75">
        <v>0</v>
      </c>
      <c r="AG49" s="75">
        <v>0</v>
      </c>
      <c r="AH49" s="76">
        <v>96.17486338797814</v>
      </c>
      <c r="AI49" s="76">
        <v>0.546448087431694</v>
      </c>
      <c r="AJ49" s="13"/>
      <c r="AK49" s="43" t="s">
        <v>31</v>
      </c>
      <c r="AL49" s="44"/>
    </row>
    <row r="50" spans="1:38" ht="18" customHeight="1">
      <c r="A50" s="67"/>
      <c r="B50" s="71" t="s">
        <v>32</v>
      </c>
      <c r="C50" s="72"/>
      <c r="D50" s="73">
        <v>401</v>
      </c>
      <c r="E50" s="74">
        <v>219</v>
      </c>
      <c r="F50" s="74">
        <v>182</v>
      </c>
      <c r="G50" s="74">
        <v>387</v>
      </c>
      <c r="H50" s="75">
        <v>207</v>
      </c>
      <c r="I50" s="75">
        <v>180</v>
      </c>
      <c r="J50" s="75">
        <v>2</v>
      </c>
      <c r="K50" s="75">
        <v>2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75">
        <v>12</v>
      </c>
      <c r="T50" s="75">
        <v>10</v>
      </c>
      <c r="U50" s="75">
        <v>2</v>
      </c>
      <c r="V50" s="75">
        <v>0</v>
      </c>
      <c r="W50" s="75">
        <v>0</v>
      </c>
      <c r="X50" s="75">
        <v>0</v>
      </c>
      <c r="Y50" s="75">
        <v>4</v>
      </c>
      <c r="Z50" s="75">
        <v>4</v>
      </c>
      <c r="AA50" s="75">
        <v>0</v>
      </c>
      <c r="AB50" s="75">
        <v>0</v>
      </c>
      <c r="AC50" s="75">
        <v>0</v>
      </c>
      <c r="AD50" s="75">
        <v>0</v>
      </c>
      <c r="AE50" s="75">
        <v>0</v>
      </c>
      <c r="AF50" s="75">
        <v>0</v>
      </c>
      <c r="AG50" s="75">
        <v>0</v>
      </c>
      <c r="AH50" s="76">
        <v>96.50872817955111</v>
      </c>
      <c r="AI50" s="76">
        <v>0</v>
      </c>
      <c r="AJ50" s="13"/>
      <c r="AK50" s="43" t="s">
        <v>32</v>
      </c>
      <c r="AL50" s="44"/>
    </row>
    <row r="51" spans="1:38" ht="18" customHeight="1">
      <c r="A51" s="67"/>
      <c r="B51" s="71" t="s">
        <v>76</v>
      </c>
      <c r="C51" s="72"/>
      <c r="D51" s="73">
        <v>313</v>
      </c>
      <c r="E51" s="74">
        <v>158</v>
      </c>
      <c r="F51" s="74">
        <v>155</v>
      </c>
      <c r="G51" s="74">
        <v>304</v>
      </c>
      <c r="H51" s="75">
        <v>153</v>
      </c>
      <c r="I51" s="75">
        <v>151</v>
      </c>
      <c r="J51" s="75">
        <v>3</v>
      </c>
      <c r="K51" s="75">
        <v>1</v>
      </c>
      <c r="L51" s="75">
        <v>2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6</v>
      </c>
      <c r="T51" s="75">
        <v>4</v>
      </c>
      <c r="U51" s="75">
        <v>2</v>
      </c>
      <c r="V51" s="75">
        <v>0</v>
      </c>
      <c r="W51" s="75">
        <v>0</v>
      </c>
      <c r="X51" s="75">
        <v>0</v>
      </c>
      <c r="Y51" s="75">
        <v>1</v>
      </c>
      <c r="Z51" s="75">
        <v>1</v>
      </c>
      <c r="AA51" s="75">
        <v>0</v>
      </c>
      <c r="AB51" s="75">
        <v>0</v>
      </c>
      <c r="AC51" s="75">
        <v>0</v>
      </c>
      <c r="AD51" s="75">
        <v>0</v>
      </c>
      <c r="AE51" s="75">
        <v>0</v>
      </c>
      <c r="AF51" s="75">
        <v>0</v>
      </c>
      <c r="AG51" s="75">
        <v>0</v>
      </c>
      <c r="AH51" s="76">
        <v>97.12460063897763</v>
      </c>
      <c r="AI51" s="76">
        <v>0</v>
      </c>
      <c r="AJ51" s="13"/>
      <c r="AK51" s="43" t="s">
        <v>77</v>
      </c>
      <c r="AL51" s="44"/>
    </row>
    <row r="52" spans="1:38" ht="18" customHeight="1">
      <c r="A52" s="67"/>
      <c r="B52" s="71" t="s">
        <v>33</v>
      </c>
      <c r="C52" s="72"/>
      <c r="D52" s="73">
        <v>7</v>
      </c>
      <c r="E52" s="75">
        <v>3</v>
      </c>
      <c r="F52" s="75">
        <v>4</v>
      </c>
      <c r="G52" s="74">
        <v>7</v>
      </c>
      <c r="H52" s="75">
        <v>3</v>
      </c>
      <c r="I52" s="75">
        <v>4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5">
        <v>0</v>
      </c>
      <c r="V52" s="75">
        <v>0</v>
      </c>
      <c r="W52" s="75">
        <v>0</v>
      </c>
      <c r="X52" s="75">
        <v>0</v>
      </c>
      <c r="Y52" s="75">
        <v>0</v>
      </c>
      <c r="Z52" s="75">
        <v>0</v>
      </c>
      <c r="AA52" s="75">
        <v>0</v>
      </c>
      <c r="AB52" s="75">
        <v>0</v>
      </c>
      <c r="AC52" s="75">
        <v>0</v>
      </c>
      <c r="AD52" s="75">
        <v>0</v>
      </c>
      <c r="AE52" s="75">
        <v>0</v>
      </c>
      <c r="AF52" s="75">
        <v>0</v>
      </c>
      <c r="AG52" s="75">
        <v>0</v>
      </c>
      <c r="AH52" s="76">
        <v>100</v>
      </c>
      <c r="AI52" s="76">
        <v>0</v>
      </c>
      <c r="AJ52" s="13"/>
      <c r="AK52" s="43" t="s">
        <v>33</v>
      </c>
      <c r="AL52" s="44"/>
    </row>
    <row r="53" spans="1:38" ht="18" customHeight="1">
      <c r="A53" s="67"/>
      <c r="B53" s="71" t="s">
        <v>34</v>
      </c>
      <c r="C53" s="72"/>
      <c r="D53" s="73">
        <v>11</v>
      </c>
      <c r="E53" s="74">
        <v>4</v>
      </c>
      <c r="F53" s="74">
        <v>7</v>
      </c>
      <c r="G53" s="74">
        <v>11</v>
      </c>
      <c r="H53" s="74">
        <v>4</v>
      </c>
      <c r="I53" s="74">
        <v>7</v>
      </c>
      <c r="J53" s="74">
        <v>0</v>
      </c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4">
        <v>0</v>
      </c>
      <c r="Q53" s="74">
        <v>0</v>
      </c>
      <c r="R53" s="74">
        <v>0</v>
      </c>
      <c r="S53" s="74">
        <v>0</v>
      </c>
      <c r="T53" s="74">
        <v>0</v>
      </c>
      <c r="U53" s="74">
        <v>0</v>
      </c>
      <c r="V53" s="74">
        <v>0</v>
      </c>
      <c r="W53" s="74">
        <v>0</v>
      </c>
      <c r="X53" s="74">
        <v>0</v>
      </c>
      <c r="Y53" s="74">
        <v>1</v>
      </c>
      <c r="Z53" s="74">
        <v>1</v>
      </c>
      <c r="AA53" s="74">
        <v>0</v>
      </c>
      <c r="AB53" s="74">
        <v>0</v>
      </c>
      <c r="AC53" s="74">
        <v>0</v>
      </c>
      <c r="AD53" s="74">
        <v>0</v>
      </c>
      <c r="AE53" s="74">
        <v>0</v>
      </c>
      <c r="AF53" s="74">
        <v>0</v>
      </c>
      <c r="AG53" s="74">
        <v>0</v>
      </c>
      <c r="AH53" s="76">
        <v>100</v>
      </c>
      <c r="AI53" s="76">
        <v>0</v>
      </c>
      <c r="AJ53" s="13"/>
      <c r="AK53" s="43" t="s">
        <v>34</v>
      </c>
      <c r="AL53" s="44"/>
    </row>
    <row r="54" spans="1:38" ht="18" customHeight="1">
      <c r="A54" s="67"/>
      <c r="B54" s="71" t="s">
        <v>35</v>
      </c>
      <c r="C54" s="72"/>
      <c r="D54" s="73">
        <v>7</v>
      </c>
      <c r="E54" s="74">
        <v>2</v>
      </c>
      <c r="F54" s="74">
        <v>5</v>
      </c>
      <c r="G54" s="74">
        <v>5</v>
      </c>
      <c r="H54" s="75">
        <v>2</v>
      </c>
      <c r="I54" s="75">
        <v>3</v>
      </c>
      <c r="J54" s="75">
        <v>2</v>
      </c>
      <c r="K54" s="75">
        <v>0</v>
      </c>
      <c r="L54" s="75">
        <v>2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5">
        <v>0</v>
      </c>
      <c r="V54" s="75">
        <v>0</v>
      </c>
      <c r="W54" s="75">
        <v>0</v>
      </c>
      <c r="X54" s="75">
        <v>0</v>
      </c>
      <c r="Y54" s="75">
        <v>0</v>
      </c>
      <c r="Z54" s="75">
        <v>0</v>
      </c>
      <c r="AA54" s="75">
        <v>0</v>
      </c>
      <c r="AB54" s="75">
        <v>0</v>
      </c>
      <c r="AC54" s="75">
        <v>0</v>
      </c>
      <c r="AD54" s="75">
        <v>0</v>
      </c>
      <c r="AE54" s="75">
        <v>0</v>
      </c>
      <c r="AF54" s="75">
        <v>0</v>
      </c>
      <c r="AG54" s="75">
        <v>0</v>
      </c>
      <c r="AH54" s="76">
        <v>71.42857142857143</v>
      </c>
      <c r="AI54" s="76">
        <v>0</v>
      </c>
      <c r="AJ54" s="13"/>
      <c r="AK54" s="43" t="s">
        <v>35</v>
      </c>
      <c r="AL54" s="44"/>
    </row>
    <row r="55" spans="1:38" ht="18" customHeight="1">
      <c r="A55" s="67"/>
      <c r="B55" s="71" t="s">
        <v>36</v>
      </c>
      <c r="C55" s="72"/>
      <c r="D55" s="73">
        <v>2</v>
      </c>
      <c r="E55" s="74">
        <v>2</v>
      </c>
      <c r="F55" s="74">
        <v>0</v>
      </c>
      <c r="G55" s="74">
        <v>2</v>
      </c>
      <c r="H55" s="75">
        <v>2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5">
        <v>0</v>
      </c>
      <c r="V55" s="75">
        <v>0</v>
      </c>
      <c r="W55" s="75">
        <v>0</v>
      </c>
      <c r="X55" s="75">
        <v>0</v>
      </c>
      <c r="Y55" s="75">
        <v>0</v>
      </c>
      <c r="Z55" s="75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0</v>
      </c>
      <c r="AF55" s="75">
        <v>0</v>
      </c>
      <c r="AG55" s="75">
        <v>0</v>
      </c>
      <c r="AH55" s="76">
        <v>100</v>
      </c>
      <c r="AI55" s="76">
        <v>0</v>
      </c>
      <c r="AJ55" s="13"/>
      <c r="AK55" s="43" t="s">
        <v>36</v>
      </c>
      <c r="AL55" s="44"/>
    </row>
    <row r="56" spans="1:38" s="24" customFormat="1" ht="18" customHeight="1">
      <c r="A56" s="60"/>
      <c r="B56" s="60" t="s">
        <v>78</v>
      </c>
      <c r="C56" s="79"/>
      <c r="D56" s="69">
        <v>2706</v>
      </c>
      <c r="E56" s="62">
        <v>1402</v>
      </c>
      <c r="F56" s="62">
        <v>1304</v>
      </c>
      <c r="G56" s="62">
        <v>2595</v>
      </c>
      <c r="H56" s="62">
        <v>1330</v>
      </c>
      <c r="I56" s="62">
        <v>1265</v>
      </c>
      <c r="J56" s="62">
        <v>17</v>
      </c>
      <c r="K56" s="62">
        <v>7</v>
      </c>
      <c r="L56" s="62">
        <v>10</v>
      </c>
      <c r="M56" s="62">
        <v>2</v>
      </c>
      <c r="N56" s="62">
        <v>2</v>
      </c>
      <c r="O56" s="62">
        <v>0</v>
      </c>
      <c r="P56" s="62">
        <v>6</v>
      </c>
      <c r="Q56" s="62">
        <v>5</v>
      </c>
      <c r="R56" s="62">
        <v>1</v>
      </c>
      <c r="S56" s="62">
        <v>86</v>
      </c>
      <c r="T56" s="62">
        <v>58</v>
      </c>
      <c r="U56" s="62">
        <v>28</v>
      </c>
      <c r="V56" s="62">
        <v>0</v>
      </c>
      <c r="W56" s="62">
        <v>0</v>
      </c>
      <c r="X56" s="62">
        <v>0</v>
      </c>
      <c r="Y56" s="62">
        <v>22</v>
      </c>
      <c r="Z56" s="62">
        <v>16</v>
      </c>
      <c r="AA56" s="62">
        <v>6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4">
        <v>95.89800443458981</v>
      </c>
      <c r="AI56" s="64">
        <v>0.22172949002217296</v>
      </c>
      <c r="AJ56" s="23"/>
      <c r="AK56" s="22" t="s">
        <v>78</v>
      </c>
      <c r="AL56" s="22"/>
    </row>
    <row r="57" spans="1:38" ht="9" customHeight="1">
      <c r="A57" s="67"/>
      <c r="B57" s="71"/>
      <c r="C57" s="72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80"/>
      <c r="AI57" s="76"/>
      <c r="AJ57" s="13"/>
      <c r="AK57" s="43"/>
      <c r="AL57" s="44"/>
    </row>
    <row r="58" spans="1:38" ht="18" customHeight="1">
      <c r="A58" s="67"/>
      <c r="B58" s="71" t="s">
        <v>79</v>
      </c>
      <c r="C58" s="72"/>
      <c r="D58" s="73">
        <v>605</v>
      </c>
      <c r="E58" s="74">
        <v>320</v>
      </c>
      <c r="F58" s="74">
        <v>285</v>
      </c>
      <c r="G58" s="74">
        <v>588</v>
      </c>
      <c r="H58" s="75">
        <v>307</v>
      </c>
      <c r="I58" s="75">
        <v>281</v>
      </c>
      <c r="J58" s="75">
        <v>1</v>
      </c>
      <c r="K58" s="75">
        <v>1</v>
      </c>
      <c r="L58" s="75">
        <v>0</v>
      </c>
      <c r="M58" s="75">
        <v>0</v>
      </c>
      <c r="N58" s="75">
        <v>0</v>
      </c>
      <c r="O58" s="75">
        <v>0</v>
      </c>
      <c r="P58" s="75">
        <v>3</v>
      </c>
      <c r="Q58" s="75">
        <v>2</v>
      </c>
      <c r="R58" s="75">
        <v>1</v>
      </c>
      <c r="S58" s="75">
        <v>13</v>
      </c>
      <c r="T58" s="75">
        <v>10</v>
      </c>
      <c r="U58" s="75">
        <v>3</v>
      </c>
      <c r="V58" s="75">
        <v>0</v>
      </c>
      <c r="W58" s="75">
        <v>0</v>
      </c>
      <c r="X58" s="75">
        <v>0</v>
      </c>
      <c r="Y58" s="75">
        <v>9</v>
      </c>
      <c r="Z58" s="75">
        <v>8</v>
      </c>
      <c r="AA58" s="75">
        <v>1</v>
      </c>
      <c r="AB58" s="75">
        <v>0</v>
      </c>
      <c r="AC58" s="75">
        <v>0</v>
      </c>
      <c r="AD58" s="75">
        <v>0</v>
      </c>
      <c r="AE58" s="75">
        <v>0</v>
      </c>
      <c r="AF58" s="75">
        <v>0</v>
      </c>
      <c r="AG58" s="75">
        <v>0</v>
      </c>
      <c r="AH58" s="76">
        <v>97.19008264462809</v>
      </c>
      <c r="AI58" s="76">
        <v>0.49586776859504134</v>
      </c>
      <c r="AJ58" s="13"/>
      <c r="AK58" s="43" t="s">
        <v>79</v>
      </c>
      <c r="AL58" s="44"/>
    </row>
    <row r="59" spans="1:38" ht="18" customHeight="1">
      <c r="A59" s="67"/>
      <c r="B59" s="81" t="s">
        <v>37</v>
      </c>
      <c r="C59" s="82"/>
      <c r="D59" s="73">
        <v>23</v>
      </c>
      <c r="E59" s="75">
        <v>12</v>
      </c>
      <c r="F59" s="75">
        <v>11</v>
      </c>
      <c r="G59" s="74">
        <v>23</v>
      </c>
      <c r="H59" s="75">
        <v>12</v>
      </c>
      <c r="I59" s="75">
        <v>11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5">
        <v>0</v>
      </c>
      <c r="V59" s="75">
        <v>0</v>
      </c>
      <c r="W59" s="75">
        <v>0</v>
      </c>
      <c r="X59" s="75">
        <v>0</v>
      </c>
      <c r="Y59" s="75">
        <v>0</v>
      </c>
      <c r="Z59" s="75">
        <v>0</v>
      </c>
      <c r="AA59" s="75">
        <v>0</v>
      </c>
      <c r="AB59" s="75">
        <v>0</v>
      </c>
      <c r="AC59" s="75">
        <v>0</v>
      </c>
      <c r="AD59" s="75">
        <v>0</v>
      </c>
      <c r="AE59" s="75">
        <v>0</v>
      </c>
      <c r="AF59" s="75">
        <v>0</v>
      </c>
      <c r="AG59" s="75">
        <v>0</v>
      </c>
      <c r="AH59" s="76">
        <v>100</v>
      </c>
      <c r="AI59" s="76">
        <v>0</v>
      </c>
      <c r="AJ59" s="13"/>
      <c r="AK59" s="47" t="s">
        <v>37</v>
      </c>
      <c r="AL59" s="48"/>
    </row>
    <row r="60" spans="1:38" s="24" customFormat="1" ht="18" customHeight="1">
      <c r="A60" s="60"/>
      <c r="B60" s="60" t="s">
        <v>80</v>
      </c>
      <c r="C60" s="79"/>
      <c r="D60" s="69">
        <v>628</v>
      </c>
      <c r="E60" s="62">
        <v>332</v>
      </c>
      <c r="F60" s="62">
        <v>296</v>
      </c>
      <c r="G60" s="62">
        <v>611</v>
      </c>
      <c r="H60" s="62">
        <v>319</v>
      </c>
      <c r="I60" s="62">
        <v>292</v>
      </c>
      <c r="J60" s="62">
        <v>1</v>
      </c>
      <c r="K60" s="62">
        <v>1</v>
      </c>
      <c r="L60" s="62">
        <v>0</v>
      </c>
      <c r="M60" s="62">
        <v>0</v>
      </c>
      <c r="N60" s="62">
        <v>0</v>
      </c>
      <c r="O60" s="62">
        <v>0</v>
      </c>
      <c r="P60" s="62">
        <v>3</v>
      </c>
      <c r="Q60" s="62">
        <v>2</v>
      </c>
      <c r="R60" s="62">
        <v>1</v>
      </c>
      <c r="S60" s="62">
        <v>13</v>
      </c>
      <c r="T60" s="62">
        <v>10</v>
      </c>
      <c r="U60" s="62">
        <v>3</v>
      </c>
      <c r="V60" s="62">
        <v>0</v>
      </c>
      <c r="W60" s="62">
        <v>0</v>
      </c>
      <c r="X60" s="62">
        <v>0</v>
      </c>
      <c r="Y60" s="62">
        <v>9</v>
      </c>
      <c r="Z60" s="62">
        <v>8</v>
      </c>
      <c r="AA60" s="62">
        <v>1</v>
      </c>
      <c r="AB60" s="62">
        <v>0</v>
      </c>
      <c r="AC60" s="62">
        <v>0</v>
      </c>
      <c r="AD60" s="62">
        <v>0</v>
      </c>
      <c r="AE60" s="62">
        <v>0</v>
      </c>
      <c r="AF60" s="62">
        <v>0</v>
      </c>
      <c r="AG60" s="62">
        <v>0</v>
      </c>
      <c r="AH60" s="64">
        <v>97.29299363057325</v>
      </c>
      <c r="AI60" s="64">
        <v>0.47770700636942676</v>
      </c>
      <c r="AJ60" s="23"/>
      <c r="AK60" s="22" t="s">
        <v>80</v>
      </c>
      <c r="AL60" s="22"/>
    </row>
    <row r="61" spans="1:38" ht="9" customHeight="1">
      <c r="A61" s="67"/>
      <c r="B61" s="71"/>
      <c r="C61" s="83"/>
      <c r="D61" s="73"/>
      <c r="E61" s="75"/>
      <c r="F61" s="75"/>
      <c r="G61" s="74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80"/>
      <c r="AI61" s="76"/>
      <c r="AJ61" s="13"/>
      <c r="AK61" s="43"/>
      <c r="AL61" s="44"/>
    </row>
    <row r="62" spans="1:38" ht="18" customHeight="1">
      <c r="A62" s="67"/>
      <c r="B62" s="71" t="s">
        <v>38</v>
      </c>
      <c r="C62" s="83"/>
      <c r="D62" s="73">
        <v>553</v>
      </c>
      <c r="E62" s="75">
        <v>284</v>
      </c>
      <c r="F62" s="75">
        <v>269</v>
      </c>
      <c r="G62" s="74">
        <v>525</v>
      </c>
      <c r="H62" s="75">
        <v>269</v>
      </c>
      <c r="I62" s="75">
        <v>256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13</v>
      </c>
      <c r="Q62" s="75">
        <v>7</v>
      </c>
      <c r="R62" s="75">
        <v>6</v>
      </c>
      <c r="S62" s="75">
        <v>15</v>
      </c>
      <c r="T62" s="75">
        <v>8</v>
      </c>
      <c r="U62" s="75">
        <v>7</v>
      </c>
      <c r="V62" s="75">
        <v>0</v>
      </c>
      <c r="W62" s="75">
        <v>0</v>
      </c>
      <c r="X62" s="75">
        <v>0</v>
      </c>
      <c r="Y62" s="75">
        <v>15</v>
      </c>
      <c r="Z62" s="75">
        <v>12</v>
      </c>
      <c r="AA62" s="75">
        <v>3</v>
      </c>
      <c r="AB62" s="75">
        <v>0</v>
      </c>
      <c r="AC62" s="75">
        <v>0</v>
      </c>
      <c r="AD62" s="75">
        <v>0</v>
      </c>
      <c r="AE62" s="75">
        <v>0</v>
      </c>
      <c r="AF62" s="75">
        <v>0</v>
      </c>
      <c r="AG62" s="75">
        <v>0</v>
      </c>
      <c r="AH62" s="76">
        <v>94.9367088607595</v>
      </c>
      <c r="AI62" s="76">
        <v>2.3508137432188065</v>
      </c>
      <c r="AJ62" s="13"/>
      <c r="AK62" s="43" t="s">
        <v>38</v>
      </c>
      <c r="AL62" s="44"/>
    </row>
    <row r="63" spans="1:38" ht="18" customHeight="1">
      <c r="A63" s="67"/>
      <c r="B63" s="71" t="s">
        <v>39</v>
      </c>
      <c r="C63" s="83"/>
      <c r="D63" s="73">
        <v>23</v>
      </c>
      <c r="E63" s="75">
        <v>10</v>
      </c>
      <c r="F63" s="75">
        <v>13</v>
      </c>
      <c r="G63" s="74">
        <v>23</v>
      </c>
      <c r="H63" s="75">
        <v>10</v>
      </c>
      <c r="I63" s="75">
        <v>13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5">
        <v>0</v>
      </c>
      <c r="V63" s="75">
        <v>0</v>
      </c>
      <c r="W63" s="75">
        <v>0</v>
      </c>
      <c r="X63" s="75">
        <v>0</v>
      </c>
      <c r="Y63" s="75">
        <v>2</v>
      </c>
      <c r="Z63" s="75">
        <v>0</v>
      </c>
      <c r="AA63" s="75">
        <v>2</v>
      </c>
      <c r="AB63" s="75">
        <v>0</v>
      </c>
      <c r="AC63" s="75">
        <v>0</v>
      </c>
      <c r="AD63" s="75">
        <v>0</v>
      </c>
      <c r="AE63" s="75">
        <v>0</v>
      </c>
      <c r="AF63" s="75">
        <v>0</v>
      </c>
      <c r="AG63" s="75">
        <v>0</v>
      </c>
      <c r="AH63" s="76">
        <v>100</v>
      </c>
      <c r="AI63" s="76">
        <v>0</v>
      </c>
      <c r="AJ63" s="13"/>
      <c r="AK63" s="43" t="s">
        <v>39</v>
      </c>
      <c r="AL63" s="44"/>
    </row>
    <row r="64" spans="1:38" ht="18" customHeight="1">
      <c r="A64" s="67"/>
      <c r="B64" s="71" t="s">
        <v>40</v>
      </c>
      <c r="C64" s="83"/>
      <c r="D64" s="73">
        <v>17</v>
      </c>
      <c r="E64" s="75">
        <v>11</v>
      </c>
      <c r="F64" s="75">
        <v>6</v>
      </c>
      <c r="G64" s="74">
        <v>17</v>
      </c>
      <c r="H64" s="75">
        <v>11</v>
      </c>
      <c r="I64" s="75">
        <v>6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5">
        <v>0</v>
      </c>
      <c r="V64" s="75">
        <v>0</v>
      </c>
      <c r="W64" s="75">
        <v>0</v>
      </c>
      <c r="X64" s="75">
        <v>0</v>
      </c>
      <c r="Y64" s="75">
        <v>0</v>
      </c>
      <c r="Z64" s="75">
        <v>0</v>
      </c>
      <c r="AA64" s="75">
        <v>0</v>
      </c>
      <c r="AB64" s="75">
        <v>0</v>
      </c>
      <c r="AC64" s="75">
        <v>0</v>
      </c>
      <c r="AD64" s="75">
        <v>0</v>
      </c>
      <c r="AE64" s="75">
        <v>0</v>
      </c>
      <c r="AF64" s="75">
        <v>0</v>
      </c>
      <c r="AG64" s="75">
        <v>0</v>
      </c>
      <c r="AH64" s="76">
        <v>100</v>
      </c>
      <c r="AI64" s="76">
        <v>0</v>
      </c>
      <c r="AJ64" s="13"/>
      <c r="AK64" s="43" t="s">
        <v>40</v>
      </c>
      <c r="AL64" s="44"/>
    </row>
    <row r="65" spans="1:38" s="24" customFormat="1" ht="18" customHeight="1">
      <c r="A65" s="84"/>
      <c r="B65" s="84" t="s">
        <v>81</v>
      </c>
      <c r="C65" s="85"/>
      <c r="D65" s="86">
        <v>593</v>
      </c>
      <c r="E65" s="87">
        <v>305</v>
      </c>
      <c r="F65" s="87">
        <v>288</v>
      </c>
      <c r="G65" s="87">
        <v>565</v>
      </c>
      <c r="H65" s="87">
        <v>290</v>
      </c>
      <c r="I65" s="87">
        <v>275</v>
      </c>
      <c r="J65" s="87">
        <v>0</v>
      </c>
      <c r="K65" s="87">
        <v>0</v>
      </c>
      <c r="L65" s="87">
        <v>0</v>
      </c>
      <c r="M65" s="87">
        <v>0</v>
      </c>
      <c r="N65" s="87">
        <v>0</v>
      </c>
      <c r="O65" s="87">
        <v>0</v>
      </c>
      <c r="P65" s="87">
        <v>13</v>
      </c>
      <c r="Q65" s="87">
        <v>7</v>
      </c>
      <c r="R65" s="87">
        <v>6</v>
      </c>
      <c r="S65" s="87">
        <v>15</v>
      </c>
      <c r="T65" s="87">
        <v>8</v>
      </c>
      <c r="U65" s="87">
        <v>7</v>
      </c>
      <c r="V65" s="87">
        <v>0</v>
      </c>
      <c r="W65" s="87">
        <v>0</v>
      </c>
      <c r="X65" s="87">
        <v>0</v>
      </c>
      <c r="Y65" s="87">
        <v>17</v>
      </c>
      <c r="Z65" s="87">
        <v>12</v>
      </c>
      <c r="AA65" s="87">
        <v>5</v>
      </c>
      <c r="AB65" s="87">
        <v>0</v>
      </c>
      <c r="AC65" s="87">
        <v>0</v>
      </c>
      <c r="AD65" s="87">
        <v>0</v>
      </c>
      <c r="AE65" s="87">
        <v>0</v>
      </c>
      <c r="AF65" s="87">
        <v>0</v>
      </c>
      <c r="AG65" s="87">
        <v>0</v>
      </c>
      <c r="AH65" s="88">
        <v>95.27824620573357</v>
      </c>
      <c r="AI65" s="88">
        <v>2.1922428330522767</v>
      </c>
      <c r="AJ65" s="50"/>
      <c r="AK65" s="49" t="s">
        <v>81</v>
      </c>
      <c r="AL65" s="49"/>
    </row>
    <row r="66" spans="2:35" ht="15" customHeight="1">
      <c r="B66" s="3" t="s">
        <v>82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Z66" s="33"/>
      <c r="AA66" s="33"/>
      <c r="AC66" s="33"/>
      <c r="AD66" s="33"/>
      <c r="AE66" s="33"/>
      <c r="AF66" s="33"/>
      <c r="AG66" s="33"/>
      <c r="AH66" s="4"/>
      <c r="AI66" s="33"/>
    </row>
    <row r="67" spans="4:35" ht="13.5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9"/>
      <c r="AI67" s="33"/>
    </row>
    <row r="68" spans="4:35" ht="13.5"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9"/>
      <c r="AI68" s="33"/>
    </row>
    <row r="69" spans="4:35" ht="13.5"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9"/>
      <c r="AI69" s="33"/>
    </row>
    <row r="70" spans="4:35" ht="13.5"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9"/>
      <c r="AI70" s="33"/>
    </row>
    <row r="71" spans="4:35" ht="13.5">
      <c r="D71" s="33"/>
      <c r="E71" s="33"/>
      <c r="F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ht="13.5">
      <c r="AI72" s="33"/>
    </row>
  </sheetData>
  <sheetProtection/>
  <mergeCells count="24">
    <mergeCell ref="M3:O3"/>
    <mergeCell ref="P3:R4"/>
    <mergeCell ref="S3:U4"/>
    <mergeCell ref="V3:X4"/>
    <mergeCell ref="M4:O4"/>
    <mergeCell ref="Y4:AA4"/>
    <mergeCell ref="AB4:AD4"/>
    <mergeCell ref="AE4:AG4"/>
    <mergeCell ref="S1:W1"/>
    <mergeCell ref="A2:AL2"/>
    <mergeCell ref="B3:B5"/>
    <mergeCell ref="D3:F4"/>
    <mergeCell ref="G3:I4"/>
    <mergeCell ref="J3:L3"/>
    <mergeCell ref="A6:C6"/>
    <mergeCell ref="AJ6:AL6"/>
    <mergeCell ref="A7:C7"/>
    <mergeCell ref="AJ7:AL7"/>
    <mergeCell ref="Y3:AA3"/>
    <mergeCell ref="AB3:AG3"/>
    <mergeCell ref="AH3:AH4"/>
    <mergeCell ref="AI3:AI4"/>
    <mergeCell ref="AK3:AK5"/>
    <mergeCell ref="J4:L4"/>
  </mergeCells>
  <printOptions horizontalCentered="1"/>
  <pageMargins left="0" right="0.7874015748031497" top="0.3937007874015748" bottom="0.3937007874015748" header="0.5905511811023623" footer="0.7874015748031497"/>
  <pageSetup firstPageNumber="40" useFirstPageNumber="1" fitToWidth="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meshiroh</cp:lastModifiedBy>
  <cp:lastPrinted>2013-02-18T01:53:00Z</cp:lastPrinted>
  <dcterms:created xsi:type="dcterms:W3CDTF">2013-02-05T00:03:19Z</dcterms:created>
  <dcterms:modified xsi:type="dcterms:W3CDTF">2014-03-04T02:43:06Z</dcterms:modified>
  <cp:category/>
  <cp:version/>
  <cp:contentType/>
  <cp:contentStatus/>
</cp:coreProperties>
</file>