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付表１３" sheetId="1" r:id="rId1"/>
  </sheets>
  <definedNames>
    <definedName name="_xlnm.Print_Area" localSheetId="0">'付表１３'!$A$1:$Q$30</definedName>
  </definedNames>
  <calcPr fullCalcOnLoad="1"/>
</workbook>
</file>

<file path=xl/sharedStrings.xml><?xml version="1.0" encoding="utf-8"?>
<sst xmlns="http://schemas.openxmlformats.org/spreadsheetml/2006/main" count="21" uniqueCount="21">
  <si>
    <t>区　分</t>
  </si>
  <si>
    <t>総 数</t>
  </si>
  <si>
    <t>沖 縄</t>
  </si>
  <si>
    <t>その他</t>
  </si>
  <si>
    <t>付表13　県内高校卒業者の都道府県別就職者数（当該年３月高校卒業者）</t>
  </si>
  <si>
    <t>東 京</t>
  </si>
  <si>
    <t>神奈川</t>
  </si>
  <si>
    <t>埼玉</t>
  </si>
  <si>
    <t>千葉</t>
  </si>
  <si>
    <t>群馬</t>
  </si>
  <si>
    <t>静岡</t>
  </si>
  <si>
    <t>岐阜</t>
  </si>
  <si>
    <t>愛知</t>
  </si>
  <si>
    <t>大阪</t>
  </si>
  <si>
    <t>奈良</t>
  </si>
  <si>
    <t>兵庫</t>
  </si>
  <si>
    <t>九州</t>
  </si>
  <si>
    <t>県外就職者の割合（％）</t>
  </si>
  <si>
    <t>昭和55</t>
  </si>
  <si>
    <t>平成元年</t>
  </si>
  <si>
    <t>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</si>
</sst>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00;[Red]\-#,##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0"/>
      <name val="ＪＳ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2" fillId="0" borderId="1" xfId="16" applyFont="1" applyFill="1" applyBorder="1" applyAlignment="1">
      <alignment horizontal="center" vertical="center"/>
    </xf>
    <xf numFmtId="38" fontId="2" fillId="0" borderId="0" xfId="16" applyFont="1" applyFill="1" applyAlignment="1">
      <alignment/>
    </xf>
    <xf numFmtId="38" fontId="3" fillId="0" borderId="2" xfId="16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/>
    </xf>
    <xf numFmtId="38" fontId="4" fillId="0" borderId="2" xfId="16" applyFont="1" applyFill="1" applyBorder="1" applyAlignment="1">
      <alignment horizontal="center" vertical="center" wrapText="1"/>
    </xf>
    <xf numFmtId="38" fontId="5" fillId="0" borderId="0" xfId="16" applyFont="1" applyFill="1" applyAlignment="1">
      <alignment/>
    </xf>
    <xf numFmtId="38" fontId="3" fillId="0" borderId="4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center" vertical="center"/>
    </xf>
    <xf numFmtId="38" fontId="4" fillId="0" borderId="4" xfId="16" applyFont="1" applyFill="1" applyBorder="1" applyAlignment="1">
      <alignment horizontal="center" vertical="center" wrapText="1"/>
    </xf>
    <xf numFmtId="38" fontId="3" fillId="0" borderId="6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vertical="center"/>
    </xf>
    <xf numFmtId="178" fontId="3" fillId="0" borderId="6" xfId="16" applyNumberFormat="1" applyFont="1" applyFill="1" applyBorder="1" applyAlignment="1">
      <alignment horizontal="center" vertical="center"/>
    </xf>
    <xf numFmtId="38" fontId="5" fillId="0" borderId="0" xfId="16" applyFont="1" applyFill="1" applyAlignment="1">
      <alignment vertical="center"/>
    </xf>
    <xf numFmtId="38" fontId="3" fillId="0" borderId="6" xfId="16" applyFont="1" applyFill="1" applyBorder="1" applyAlignment="1">
      <alignment horizontal="center"/>
    </xf>
    <xf numFmtId="38" fontId="3" fillId="0" borderId="6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 horizontal="right"/>
    </xf>
    <xf numFmtId="38" fontId="3" fillId="0" borderId="4" xfId="16" applyFont="1" applyFill="1" applyBorder="1" applyAlignment="1">
      <alignment horizontal="center"/>
    </xf>
    <xf numFmtId="38" fontId="3" fillId="0" borderId="8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3" fillId="0" borderId="4" xfId="16" applyFont="1" applyFill="1" applyBorder="1" applyAlignment="1">
      <alignment/>
    </xf>
    <xf numFmtId="178" fontId="3" fillId="0" borderId="4" xfId="16" applyNumberFormat="1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center"/>
    </xf>
    <xf numFmtId="38" fontId="5" fillId="0" borderId="0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A1" sqref="A1:Q1"/>
    </sheetView>
  </sheetViews>
  <sheetFormatPr defaultColWidth="9.00390625" defaultRowHeight="13.5"/>
  <cols>
    <col min="1" max="1" width="8.125" style="7" customWidth="1"/>
    <col min="2" max="2" width="5.75390625" style="7" customWidth="1"/>
    <col min="3" max="4" width="5.50390625" style="7" customWidth="1"/>
    <col min="5" max="5" width="5.00390625" style="7" customWidth="1"/>
    <col min="6" max="6" width="4.875" style="7" customWidth="1"/>
    <col min="7" max="9" width="4.625" style="7" customWidth="1"/>
    <col min="10" max="12" width="4.875" style="7" customWidth="1"/>
    <col min="13" max="15" width="4.625" style="7" customWidth="1"/>
    <col min="16" max="16" width="5.00390625" style="7" customWidth="1"/>
    <col min="17" max="17" width="6.50390625" style="7" customWidth="1"/>
    <col min="18" max="16384" width="9.00390625" style="7" customWidth="1"/>
  </cols>
  <sheetData>
    <row r="1" spans="1:17" s="2" customFormat="1" ht="20.2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8.25" customHeight="1">
      <c r="A2" s="3" t="s">
        <v>0</v>
      </c>
      <c r="B2" s="3" t="s">
        <v>1</v>
      </c>
      <c r="C2" s="3" t="s">
        <v>2</v>
      </c>
      <c r="D2" s="4" t="s">
        <v>5</v>
      </c>
      <c r="E2" s="5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5" t="s">
        <v>3</v>
      </c>
      <c r="Q2" s="6" t="s">
        <v>17</v>
      </c>
    </row>
    <row r="3" spans="1:17" ht="27.75" customHeight="1">
      <c r="A3" s="8"/>
      <c r="B3" s="8"/>
      <c r="C3" s="8"/>
      <c r="D3" s="9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1"/>
    </row>
    <row r="4" spans="1:17" s="15" customFormat="1" ht="12.75" customHeight="1">
      <c r="A4" s="12" t="s">
        <v>18</v>
      </c>
      <c r="B4" s="13">
        <f aca="true" t="shared" si="0" ref="B4:B21">SUM(C4:P4)</f>
        <v>6712</v>
      </c>
      <c r="C4" s="13">
        <v>2410</v>
      </c>
      <c r="D4" s="13">
        <v>1791</v>
      </c>
      <c r="E4" s="13">
        <v>699</v>
      </c>
      <c r="F4" s="13">
        <v>179</v>
      </c>
      <c r="G4" s="13">
        <v>43</v>
      </c>
      <c r="H4" s="13">
        <v>96</v>
      </c>
      <c r="I4" s="13">
        <v>53</v>
      </c>
      <c r="J4" s="13">
        <v>163</v>
      </c>
      <c r="K4" s="13">
        <v>513</v>
      </c>
      <c r="L4" s="13">
        <v>395</v>
      </c>
      <c r="M4" s="13">
        <v>64</v>
      </c>
      <c r="N4" s="13">
        <v>46</v>
      </c>
      <c r="O4" s="13">
        <v>30</v>
      </c>
      <c r="P4" s="13">
        <v>230</v>
      </c>
      <c r="Q4" s="14">
        <v>64.1</v>
      </c>
    </row>
    <row r="5" spans="1:17" s="15" customFormat="1" ht="12.75" customHeight="1">
      <c r="A5" s="12">
        <v>56</v>
      </c>
      <c r="B5" s="13">
        <f t="shared" si="0"/>
        <v>6360</v>
      </c>
      <c r="C5" s="13">
        <v>2078</v>
      </c>
      <c r="D5" s="13">
        <v>1849</v>
      </c>
      <c r="E5" s="13">
        <v>842</v>
      </c>
      <c r="F5" s="13">
        <v>127</v>
      </c>
      <c r="G5" s="13">
        <v>22</v>
      </c>
      <c r="H5" s="13">
        <v>57</v>
      </c>
      <c r="I5" s="13">
        <v>47</v>
      </c>
      <c r="J5" s="13">
        <v>166</v>
      </c>
      <c r="K5" s="13">
        <v>450</v>
      </c>
      <c r="L5" s="13">
        <v>384</v>
      </c>
      <c r="M5" s="13">
        <v>44</v>
      </c>
      <c r="N5" s="13">
        <v>60</v>
      </c>
      <c r="O5" s="13">
        <v>33</v>
      </c>
      <c r="P5" s="13">
        <v>201</v>
      </c>
      <c r="Q5" s="14">
        <v>67.3</v>
      </c>
    </row>
    <row r="6" spans="1:17" s="15" customFormat="1" ht="12.75" customHeight="1">
      <c r="A6" s="12">
        <v>57</v>
      </c>
      <c r="B6" s="13">
        <f t="shared" si="0"/>
        <v>6176</v>
      </c>
      <c r="C6" s="13">
        <v>1937</v>
      </c>
      <c r="D6" s="13">
        <v>1795</v>
      </c>
      <c r="E6" s="13">
        <v>704</v>
      </c>
      <c r="F6" s="13">
        <v>99</v>
      </c>
      <c r="G6" s="13">
        <v>24</v>
      </c>
      <c r="H6" s="13">
        <v>75</v>
      </c>
      <c r="I6" s="13">
        <v>85</v>
      </c>
      <c r="J6" s="13">
        <v>150</v>
      </c>
      <c r="K6" s="13">
        <v>588</v>
      </c>
      <c r="L6" s="13">
        <v>368</v>
      </c>
      <c r="M6" s="13">
        <v>56</v>
      </c>
      <c r="N6" s="13">
        <v>56</v>
      </c>
      <c r="O6" s="13">
        <v>16</v>
      </c>
      <c r="P6" s="13">
        <v>223</v>
      </c>
      <c r="Q6" s="14">
        <v>68.6</v>
      </c>
    </row>
    <row r="7" spans="1:17" s="15" customFormat="1" ht="12.75" customHeight="1">
      <c r="A7" s="12">
        <v>58</v>
      </c>
      <c r="B7" s="13">
        <f t="shared" si="0"/>
        <v>5638</v>
      </c>
      <c r="C7" s="13">
        <v>2370</v>
      </c>
      <c r="D7" s="13">
        <v>1475</v>
      </c>
      <c r="E7" s="13">
        <v>415</v>
      </c>
      <c r="F7" s="13">
        <v>56</v>
      </c>
      <c r="G7" s="13">
        <v>22</v>
      </c>
      <c r="H7" s="13">
        <v>67</v>
      </c>
      <c r="I7" s="13">
        <v>78</v>
      </c>
      <c r="J7" s="13">
        <v>136</v>
      </c>
      <c r="K7" s="13">
        <v>498</v>
      </c>
      <c r="L7" s="13">
        <v>272</v>
      </c>
      <c r="M7" s="13">
        <v>41</v>
      </c>
      <c r="N7" s="13">
        <v>47</v>
      </c>
      <c r="O7" s="13">
        <v>20</v>
      </c>
      <c r="P7" s="13">
        <v>141</v>
      </c>
      <c r="Q7" s="14">
        <v>58</v>
      </c>
    </row>
    <row r="8" spans="1:17" s="15" customFormat="1" ht="12.75" customHeight="1">
      <c r="A8" s="12">
        <v>59</v>
      </c>
      <c r="B8" s="13">
        <f t="shared" si="0"/>
        <v>5403</v>
      </c>
      <c r="C8" s="13">
        <v>2485</v>
      </c>
      <c r="D8" s="13">
        <v>1298</v>
      </c>
      <c r="E8" s="13">
        <v>387</v>
      </c>
      <c r="F8" s="13">
        <v>59</v>
      </c>
      <c r="G8" s="13">
        <v>9</v>
      </c>
      <c r="H8" s="13">
        <v>78</v>
      </c>
      <c r="I8" s="13">
        <v>15</v>
      </c>
      <c r="J8" s="13">
        <v>135</v>
      </c>
      <c r="K8" s="13">
        <v>463</v>
      </c>
      <c r="L8" s="13">
        <v>234</v>
      </c>
      <c r="M8" s="13">
        <v>52</v>
      </c>
      <c r="N8" s="13">
        <v>34</v>
      </c>
      <c r="O8" s="13">
        <v>32</v>
      </c>
      <c r="P8" s="13">
        <v>122</v>
      </c>
      <c r="Q8" s="14">
        <v>54</v>
      </c>
    </row>
    <row r="9" spans="1:17" s="15" customFormat="1" ht="12.75" customHeight="1">
      <c r="A9" s="12">
        <v>60</v>
      </c>
      <c r="B9" s="13">
        <f t="shared" si="0"/>
        <v>4505</v>
      </c>
      <c r="C9" s="13">
        <v>2035</v>
      </c>
      <c r="D9" s="13">
        <v>1041</v>
      </c>
      <c r="E9" s="13">
        <v>319</v>
      </c>
      <c r="F9" s="13">
        <v>50</v>
      </c>
      <c r="G9" s="13">
        <v>15</v>
      </c>
      <c r="H9" s="13">
        <v>80</v>
      </c>
      <c r="I9" s="13">
        <v>26</v>
      </c>
      <c r="J9" s="13">
        <v>132</v>
      </c>
      <c r="K9" s="13">
        <v>403</v>
      </c>
      <c r="L9" s="13">
        <v>175</v>
      </c>
      <c r="M9" s="13">
        <v>36</v>
      </c>
      <c r="N9" s="13">
        <v>26</v>
      </c>
      <c r="O9" s="13">
        <v>28</v>
      </c>
      <c r="P9" s="13">
        <v>139</v>
      </c>
      <c r="Q9" s="14">
        <v>54.8</v>
      </c>
    </row>
    <row r="10" spans="1:17" s="15" customFormat="1" ht="12.75" customHeight="1">
      <c r="A10" s="12">
        <v>61</v>
      </c>
      <c r="B10" s="13">
        <f t="shared" si="0"/>
        <v>4307</v>
      </c>
      <c r="C10" s="13">
        <v>2047</v>
      </c>
      <c r="D10" s="13">
        <v>960</v>
      </c>
      <c r="E10" s="13">
        <v>252</v>
      </c>
      <c r="F10" s="13">
        <v>57</v>
      </c>
      <c r="G10" s="13">
        <v>17</v>
      </c>
      <c r="H10" s="13">
        <v>39</v>
      </c>
      <c r="I10" s="13">
        <v>24</v>
      </c>
      <c r="J10" s="13">
        <v>116</v>
      </c>
      <c r="K10" s="13">
        <v>426</v>
      </c>
      <c r="L10" s="13">
        <v>177</v>
      </c>
      <c r="M10" s="13">
        <v>25</v>
      </c>
      <c r="N10" s="13">
        <v>19</v>
      </c>
      <c r="O10" s="13">
        <v>22</v>
      </c>
      <c r="P10" s="13">
        <v>126</v>
      </c>
      <c r="Q10" s="14">
        <v>52.5</v>
      </c>
    </row>
    <row r="11" spans="1:17" s="15" customFormat="1" ht="12.75" customHeight="1">
      <c r="A11" s="12">
        <v>62</v>
      </c>
      <c r="B11" s="13">
        <f t="shared" si="0"/>
        <v>4116</v>
      </c>
      <c r="C11" s="13">
        <v>2077</v>
      </c>
      <c r="D11" s="13">
        <v>886</v>
      </c>
      <c r="E11" s="13">
        <v>196</v>
      </c>
      <c r="F11" s="13">
        <v>64</v>
      </c>
      <c r="G11" s="13">
        <v>12</v>
      </c>
      <c r="H11" s="13">
        <v>11</v>
      </c>
      <c r="I11" s="13">
        <v>19</v>
      </c>
      <c r="J11" s="13">
        <v>87</v>
      </c>
      <c r="K11" s="13">
        <v>362</v>
      </c>
      <c r="L11" s="13">
        <v>169</v>
      </c>
      <c r="M11" s="13">
        <v>41</v>
      </c>
      <c r="N11" s="13">
        <v>14</v>
      </c>
      <c r="O11" s="13">
        <v>40</v>
      </c>
      <c r="P11" s="13">
        <v>138</v>
      </c>
      <c r="Q11" s="14">
        <v>49.5</v>
      </c>
    </row>
    <row r="12" spans="1:17" s="15" customFormat="1" ht="12.75" customHeight="1">
      <c r="A12" s="12">
        <v>63</v>
      </c>
      <c r="B12" s="13">
        <f t="shared" si="0"/>
        <v>4386</v>
      </c>
      <c r="C12" s="13">
        <v>2166</v>
      </c>
      <c r="D12" s="13">
        <v>943</v>
      </c>
      <c r="E12" s="13">
        <v>168</v>
      </c>
      <c r="F12" s="13">
        <v>67</v>
      </c>
      <c r="G12" s="13">
        <v>51</v>
      </c>
      <c r="H12" s="13">
        <v>36</v>
      </c>
      <c r="I12" s="13">
        <v>33</v>
      </c>
      <c r="J12" s="13">
        <v>96</v>
      </c>
      <c r="K12" s="13">
        <v>358</v>
      </c>
      <c r="L12" s="13">
        <v>189</v>
      </c>
      <c r="M12" s="13">
        <v>31</v>
      </c>
      <c r="N12" s="13">
        <v>12</v>
      </c>
      <c r="O12" s="13">
        <v>60</v>
      </c>
      <c r="P12" s="13">
        <v>176</v>
      </c>
      <c r="Q12" s="14">
        <v>50.6</v>
      </c>
    </row>
    <row r="13" spans="1:17" s="15" customFormat="1" ht="12.75" customHeight="1">
      <c r="A13" s="12" t="s">
        <v>19</v>
      </c>
      <c r="B13" s="13">
        <f t="shared" si="0"/>
        <v>4716</v>
      </c>
      <c r="C13" s="13">
        <v>2250</v>
      </c>
      <c r="D13" s="13">
        <v>1110</v>
      </c>
      <c r="E13" s="13">
        <v>236</v>
      </c>
      <c r="F13" s="13">
        <v>64</v>
      </c>
      <c r="G13" s="13">
        <v>27</v>
      </c>
      <c r="H13" s="13">
        <v>38</v>
      </c>
      <c r="I13" s="13">
        <v>35</v>
      </c>
      <c r="J13" s="13">
        <v>113</v>
      </c>
      <c r="K13" s="13">
        <v>361</v>
      </c>
      <c r="L13" s="13">
        <v>160</v>
      </c>
      <c r="M13" s="13">
        <v>22</v>
      </c>
      <c r="N13" s="13">
        <v>8</v>
      </c>
      <c r="O13" s="13">
        <v>80</v>
      </c>
      <c r="P13" s="13">
        <v>212</v>
      </c>
      <c r="Q13" s="14">
        <v>52.3</v>
      </c>
    </row>
    <row r="14" spans="1:17" s="15" customFormat="1" ht="12.75" customHeight="1">
      <c r="A14" s="12">
        <v>2</v>
      </c>
      <c r="B14" s="13">
        <f t="shared" si="0"/>
        <v>4985</v>
      </c>
      <c r="C14" s="13">
        <v>2514</v>
      </c>
      <c r="D14" s="13">
        <v>1071</v>
      </c>
      <c r="E14" s="13">
        <v>227</v>
      </c>
      <c r="F14" s="13">
        <v>69</v>
      </c>
      <c r="G14" s="13">
        <v>57</v>
      </c>
      <c r="H14" s="13">
        <v>27</v>
      </c>
      <c r="I14" s="13">
        <v>62</v>
      </c>
      <c r="J14" s="13">
        <v>128</v>
      </c>
      <c r="K14" s="13">
        <v>424</v>
      </c>
      <c r="L14" s="13">
        <v>141</v>
      </c>
      <c r="M14" s="13">
        <v>26</v>
      </c>
      <c r="N14" s="13">
        <v>7</v>
      </c>
      <c r="O14" s="13">
        <v>49</v>
      </c>
      <c r="P14" s="13">
        <v>183</v>
      </c>
      <c r="Q14" s="14">
        <v>49.6</v>
      </c>
    </row>
    <row r="15" spans="1:17" s="15" customFormat="1" ht="12.75" customHeight="1">
      <c r="A15" s="12">
        <v>3</v>
      </c>
      <c r="B15" s="13">
        <f>SUM(C15:P15)</f>
        <v>5247</v>
      </c>
      <c r="C15" s="13">
        <v>2923</v>
      </c>
      <c r="D15" s="13">
        <v>974</v>
      </c>
      <c r="E15" s="13">
        <v>233</v>
      </c>
      <c r="F15" s="13">
        <v>76</v>
      </c>
      <c r="G15" s="13">
        <v>24</v>
      </c>
      <c r="H15" s="13">
        <v>18</v>
      </c>
      <c r="I15" s="13">
        <v>40</v>
      </c>
      <c r="J15" s="13">
        <v>150</v>
      </c>
      <c r="K15" s="13">
        <v>431</v>
      </c>
      <c r="L15" s="13">
        <v>119</v>
      </c>
      <c r="M15" s="13">
        <v>21</v>
      </c>
      <c r="N15" s="13">
        <v>11</v>
      </c>
      <c r="O15" s="13">
        <v>38</v>
      </c>
      <c r="P15" s="13">
        <v>189</v>
      </c>
      <c r="Q15" s="14">
        <v>44.3</v>
      </c>
    </row>
    <row r="16" spans="1:17" s="15" customFormat="1" ht="12.75" customHeight="1">
      <c r="A16" s="12">
        <v>4</v>
      </c>
      <c r="B16" s="13">
        <f t="shared" si="0"/>
        <v>4964</v>
      </c>
      <c r="C16" s="13">
        <v>2275</v>
      </c>
      <c r="D16" s="13">
        <v>939</v>
      </c>
      <c r="E16" s="13">
        <v>194</v>
      </c>
      <c r="F16" s="13">
        <v>99</v>
      </c>
      <c r="G16" s="13">
        <v>35</v>
      </c>
      <c r="H16" s="13">
        <v>15</v>
      </c>
      <c r="I16" s="13">
        <v>35</v>
      </c>
      <c r="J16" s="13">
        <v>164</v>
      </c>
      <c r="K16" s="13">
        <v>391</v>
      </c>
      <c r="L16" s="13">
        <v>139</v>
      </c>
      <c r="M16" s="13">
        <v>22</v>
      </c>
      <c r="N16" s="13">
        <v>13</v>
      </c>
      <c r="O16" s="13">
        <v>31</v>
      </c>
      <c r="P16" s="13">
        <v>612</v>
      </c>
      <c r="Q16" s="14">
        <v>45.8</v>
      </c>
    </row>
    <row r="17" spans="1:17" s="15" customFormat="1" ht="12.75" customHeight="1">
      <c r="A17" s="12">
        <v>5</v>
      </c>
      <c r="B17" s="13">
        <f t="shared" si="0"/>
        <v>4804</v>
      </c>
      <c r="C17" s="13">
        <v>2739</v>
      </c>
      <c r="D17" s="13">
        <v>694</v>
      </c>
      <c r="E17" s="13">
        <v>171</v>
      </c>
      <c r="F17" s="13">
        <v>39</v>
      </c>
      <c r="G17" s="13">
        <v>39</v>
      </c>
      <c r="H17" s="13">
        <v>12</v>
      </c>
      <c r="I17" s="13">
        <v>33</v>
      </c>
      <c r="J17" s="13">
        <v>175</v>
      </c>
      <c r="K17" s="13">
        <v>447</v>
      </c>
      <c r="L17" s="13">
        <v>130</v>
      </c>
      <c r="M17" s="13">
        <v>46</v>
      </c>
      <c r="N17" s="13">
        <v>2</v>
      </c>
      <c r="O17" s="13">
        <v>30</v>
      </c>
      <c r="P17" s="13">
        <v>247</v>
      </c>
      <c r="Q17" s="14">
        <v>43.1</v>
      </c>
    </row>
    <row r="18" spans="1:17" s="15" customFormat="1" ht="12.75" customHeight="1">
      <c r="A18" s="12">
        <v>6</v>
      </c>
      <c r="B18" s="13">
        <f t="shared" si="0"/>
        <v>3794</v>
      </c>
      <c r="C18" s="13">
        <v>2340</v>
      </c>
      <c r="D18" s="13">
        <v>481</v>
      </c>
      <c r="E18" s="13">
        <v>106</v>
      </c>
      <c r="F18" s="13">
        <v>31</v>
      </c>
      <c r="G18" s="13">
        <v>26</v>
      </c>
      <c r="H18" s="13">
        <v>8</v>
      </c>
      <c r="I18" s="13">
        <v>25</v>
      </c>
      <c r="J18" s="13">
        <v>138</v>
      </c>
      <c r="K18" s="13">
        <v>275</v>
      </c>
      <c r="L18" s="13">
        <v>109</v>
      </c>
      <c r="M18" s="13">
        <v>35</v>
      </c>
      <c r="N18" s="13">
        <v>7</v>
      </c>
      <c r="O18" s="13">
        <v>17</v>
      </c>
      <c r="P18" s="13">
        <v>196</v>
      </c>
      <c r="Q18" s="14">
        <v>38.3</v>
      </c>
    </row>
    <row r="19" spans="1:17" s="15" customFormat="1" ht="12.75" customHeight="1">
      <c r="A19" s="12">
        <v>7</v>
      </c>
      <c r="B19" s="13">
        <f t="shared" si="0"/>
        <v>3326</v>
      </c>
      <c r="C19" s="13">
        <v>1980</v>
      </c>
      <c r="D19" s="13">
        <v>458</v>
      </c>
      <c r="E19" s="13">
        <v>109</v>
      </c>
      <c r="F19" s="13">
        <v>37</v>
      </c>
      <c r="G19" s="13">
        <v>19</v>
      </c>
      <c r="H19" s="13">
        <v>22</v>
      </c>
      <c r="I19" s="13">
        <v>16</v>
      </c>
      <c r="J19" s="13">
        <v>84</v>
      </c>
      <c r="K19" s="13">
        <v>228</v>
      </c>
      <c r="L19" s="13">
        <v>124</v>
      </c>
      <c r="M19" s="13">
        <v>26</v>
      </c>
      <c r="N19" s="13">
        <v>12</v>
      </c>
      <c r="O19" s="13">
        <v>15</v>
      </c>
      <c r="P19" s="13">
        <v>196</v>
      </c>
      <c r="Q19" s="14">
        <v>40.5</v>
      </c>
    </row>
    <row r="20" spans="1:17" s="15" customFormat="1" ht="12.75" customHeight="1">
      <c r="A20" s="12">
        <v>8</v>
      </c>
      <c r="B20" s="13">
        <f t="shared" si="0"/>
        <v>3225</v>
      </c>
      <c r="C20" s="13">
        <v>1929</v>
      </c>
      <c r="D20" s="13">
        <v>392</v>
      </c>
      <c r="E20" s="13">
        <v>97</v>
      </c>
      <c r="F20" s="13">
        <v>33</v>
      </c>
      <c r="G20" s="13">
        <v>13</v>
      </c>
      <c r="H20" s="13">
        <v>3</v>
      </c>
      <c r="I20" s="13">
        <v>21</v>
      </c>
      <c r="J20" s="13">
        <v>52</v>
      </c>
      <c r="K20" s="13">
        <v>231</v>
      </c>
      <c r="L20" s="13">
        <v>167</v>
      </c>
      <c r="M20" s="13">
        <v>24</v>
      </c>
      <c r="N20" s="13">
        <v>12</v>
      </c>
      <c r="O20" s="13">
        <v>25</v>
      </c>
      <c r="P20" s="13">
        <v>226</v>
      </c>
      <c r="Q20" s="14">
        <v>40.2</v>
      </c>
    </row>
    <row r="21" spans="1:17" s="15" customFormat="1" ht="12.75" customHeight="1">
      <c r="A21" s="12">
        <v>9</v>
      </c>
      <c r="B21" s="13">
        <f t="shared" si="0"/>
        <v>3281</v>
      </c>
      <c r="C21" s="13">
        <v>1878</v>
      </c>
      <c r="D21" s="13">
        <v>455</v>
      </c>
      <c r="E21" s="13">
        <v>113</v>
      </c>
      <c r="F21" s="13">
        <v>17</v>
      </c>
      <c r="G21" s="13">
        <v>15</v>
      </c>
      <c r="H21" s="13">
        <v>1</v>
      </c>
      <c r="I21" s="13">
        <v>12</v>
      </c>
      <c r="J21" s="13">
        <v>51</v>
      </c>
      <c r="K21" s="13">
        <v>233</v>
      </c>
      <c r="L21" s="13">
        <v>184</v>
      </c>
      <c r="M21" s="13">
        <v>44</v>
      </c>
      <c r="N21" s="13">
        <v>29</v>
      </c>
      <c r="O21" s="13">
        <v>24</v>
      </c>
      <c r="P21" s="13">
        <v>225</v>
      </c>
      <c r="Q21" s="14">
        <v>42.8</v>
      </c>
    </row>
    <row r="22" spans="1:17" s="15" customFormat="1" ht="12.75" customHeight="1">
      <c r="A22" s="12">
        <v>10</v>
      </c>
      <c r="B22" s="13">
        <f>SUM(C22:P22)</f>
        <v>3506</v>
      </c>
      <c r="C22" s="13">
        <v>1982</v>
      </c>
      <c r="D22" s="13">
        <v>448</v>
      </c>
      <c r="E22" s="13">
        <v>122</v>
      </c>
      <c r="F22" s="13">
        <v>21</v>
      </c>
      <c r="G22" s="13">
        <v>23</v>
      </c>
      <c r="H22" s="13">
        <v>13</v>
      </c>
      <c r="I22" s="13">
        <v>24</v>
      </c>
      <c r="J22" s="13">
        <v>66</v>
      </c>
      <c r="K22" s="13">
        <v>314</v>
      </c>
      <c r="L22" s="13">
        <v>188</v>
      </c>
      <c r="M22" s="13">
        <v>30</v>
      </c>
      <c r="N22" s="13">
        <v>30</v>
      </c>
      <c r="O22" s="13">
        <v>33</v>
      </c>
      <c r="P22" s="13">
        <v>212</v>
      </c>
      <c r="Q22" s="14">
        <v>43.5</v>
      </c>
    </row>
    <row r="23" spans="1:17" s="15" customFormat="1" ht="12.75" customHeight="1">
      <c r="A23" s="12">
        <v>11</v>
      </c>
      <c r="B23" s="13">
        <f>SUM(C23:P23)</f>
        <v>2794</v>
      </c>
      <c r="C23" s="13">
        <v>1527</v>
      </c>
      <c r="D23" s="13">
        <v>371</v>
      </c>
      <c r="E23" s="13">
        <v>89</v>
      </c>
      <c r="F23" s="13">
        <v>23</v>
      </c>
      <c r="G23" s="13">
        <v>27</v>
      </c>
      <c r="H23" s="13">
        <v>11</v>
      </c>
      <c r="I23" s="13">
        <v>26</v>
      </c>
      <c r="J23" s="13">
        <v>43</v>
      </c>
      <c r="K23" s="13">
        <v>269</v>
      </c>
      <c r="L23" s="13">
        <v>175</v>
      </c>
      <c r="M23" s="13">
        <v>21</v>
      </c>
      <c r="N23" s="13">
        <v>24</v>
      </c>
      <c r="O23" s="13">
        <v>16</v>
      </c>
      <c r="P23" s="13">
        <v>172</v>
      </c>
      <c r="Q23" s="14">
        <v>45.3</v>
      </c>
    </row>
    <row r="24" spans="1:17" s="15" customFormat="1" ht="12.75" customHeight="1">
      <c r="A24" s="12">
        <v>12</v>
      </c>
      <c r="B24" s="13">
        <f>SUM(C24:P24)</f>
        <v>2390</v>
      </c>
      <c r="C24" s="13">
        <v>1461</v>
      </c>
      <c r="D24" s="13">
        <v>307</v>
      </c>
      <c r="E24" s="13">
        <v>54</v>
      </c>
      <c r="F24" s="13">
        <v>14</v>
      </c>
      <c r="G24" s="13">
        <v>17</v>
      </c>
      <c r="H24" s="13">
        <v>6</v>
      </c>
      <c r="I24" s="13">
        <v>8</v>
      </c>
      <c r="J24" s="13">
        <v>33</v>
      </c>
      <c r="K24" s="13">
        <v>221</v>
      </c>
      <c r="L24" s="13">
        <v>105</v>
      </c>
      <c r="M24" s="13">
        <v>12</v>
      </c>
      <c r="N24" s="13">
        <v>20</v>
      </c>
      <c r="O24" s="13">
        <v>20</v>
      </c>
      <c r="P24" s="13">
        <v>112</v>
      </c>
      <c r="Q24" s="14">
        <v>38.9</v>
      </c>
    </row>
    <row r="25" spans="1:17" s="15" customFormat="1" ht="12.75" customHeight="1">
      <c r="A25" s="12">
        <v>13</v>
      </c>
      <c r="B25" s="13">
        <f>SUM(C25:P25)</f>
        <v>2409</v>
      </c>
      <c r="C25" s="13">
        <v>1545</v>
      </c>
      <c r="D25" s="13">
        <v>278</v>
      </c>
      <c r="E25" s="13">
        <v>51</v>
      </c>
      <c r="F25" s="13">
        <v>11</v>
      </c>
      <c r="G25" s="13">
        <v>12</v>
      </c>
      <c r="H25" s="13">
        <v>5</v>
      </c>
      <c r="I25" s="13">
        <v>17</v>
      </c>
      <c r="J25" s="13">
        <v>43</v>
      </c>
      <c r="K25" s="13">
        <v>185</v>
      </c>
      <c r="L25" s="13">
        <v>107</v>
      </c>
      <c r="M25" s="13">
        <v>13</v>
      </c>
      <c r="N25" s="13">
        <v>12</v>
      </c>
      <c r="O25" s="13">
        <v>21</v>
      </c>
      <c r="P25" s="13">
        <v>109</v>
      </c>
      <c r="Q25" s="14">
        <v>35.9</v>
      </c>
    </row>
    <row r="26" spans="1:17" ht="12.75" customHeight="1">
      <c r="A26" s="16">
        <v>14</v>
      </c>
      <c r="B26" s="17">
        <v>2089</v>
      </c>
      <c r="C26" s="17">
        <v>1332</v>
      </c>
      <c r="D26" s="17">
        <v>271</v>
      </c>
      <c r="E26" s="17">
        <v>81</v>
      </c>
      <c r="F26" s="17">
        <v>19</v>
      </c>
      <c r="G26" s="17">
        <v>5</v>
      </c>
      <c r="H26" s="17">
        <v>5</v>
      </c>
      <c r="I26" s="17">
        <v>13</v>
      </c>
      <c r="J26" s="17">
        <v>17</v>
      </c>
      <c r="K26" s="17">
        <v>153</v>
      </c>
      <c r="L26" s="17">
        <v>79</v>
      </c>
      <c r="M26" s="17">
        <v>6</v>
      </c>
      <c r="N26" s="17">
        <v>8</v>
      </c>
      <c r="O26" s="17">
        <v>17</v>
      </c>
      <c r="P26" s="17">
        <v>83</v>
      </c>
      <c r="Q26" s="14">
        <v>36.2</v>
      </c>
    </row>
    <row r="27" spans="1:17" ht="12.75" customHeight="1">
      <c r="A27" s="16">
        <v>15</v>
      </c>
      <c r="B27" s="18">
        <v>2353</v>
      </c>
      <c r="C27" s="17">
        <v>1648</v>
      </c>
      <c r="D27" s="17">
        <v>198</v>
      </c>
      <c r="E27" s="17">
        <v>84</v>
      </c>
      <c r="F27" s="17">
        <v>13</v>
      </c>
      <c r="G27" s="17">
        <v>14</v>
      </c>
      <c r="H27" s="17">
        <v>3</v>
      </c>
      <c r="I27" s="17">
        <v>15</v>
      </c>
      <c r="J27" s="17">
        <v>15</v>
      </c>
      <c r="K27" s="17">
        <v>164</v>
      </c>
      <c r="L27" s="17">
        <v>71</v>
      </c>
      <c r="M27" s="17">
        <v>3</v>
      </c>
      <c r="N27" s="17">
        <v>16</v>
      </c>
      <c r="O27" s="17">
        <v>29</v>
      </c>
      <c r="P27" s="17">
        <v>80</v>
      </c>
      <c r="Q27" s="14">
        <v>30</v>
      </c>
    </row>
    <row r="28" spans="1:17" ht="12.75" customHeight="1">
      <c r="A28" s="16">
        <v>16</v>
      </c>
      <c r="B28" s="18">
        <f>SUM(C28:P28)</f>
        <v>2540</v>
      </c>
      <c r="C28" s="17">
        <v>1729</v>
      </c>
      <c r="D28" s="17">
        <v>232</v>
      </c>
      <c r="E28" s="17">
        <v>92</v>
      </c>
      <c r="F28" s="17">
        <v>17</v>
      </c>
      <c r="G28" s="17">
        <v>18</v>
      </c>
      <c r="H28" s="17">
        <v>3</v>
      </c>
      <c r="I28" s="17">
        <v>10</v>
      </c>
      <c r="J28" s="17">
        <v>26</v>
      </c>
      <c r="K28" s="17">
        <v>175</v>
      </c>
      <c r="L28" s="17">
        <v>87</v>
      </c>
      <c r="M28" s="17">
        <v>2</v>
      </c>
      <c r="N28" s="17">
        <v>17</v>
      </c>
      <c r="O28" s="17">
        <v>29</v>
      </c>
      <c r="P28" s="17">
        <f>4+3+3+2+9+1+6+10+8+8+7+1+18+2+21</f>
        <v>103</v>
      </c>
      <c r="Q28" s="14">
        <f>+SUM(D28:P28)/B28*100</f>
        <v>31.929133858267715</v>
      </c>
    </row>
    <row r="29" spans="1:17" ht="12.75" customHeight="1">
      <c r="A29" s="16">
        <v>17</v>
      </c>
      <c r="B29" s="18">
        <f>SUM(C29:P29)</f>
        <v>2582</v>
      </c>
      <c r="C29" s="19">
        <v>1695</v>
      </c>
      <c r="D29" s="17">
        <v>263</v>
      </c>
      <c r="E29" s="19">
        <v>74</v>
      </c>
      <c r="F29" s="17">
        <v>14</v>
      </c>
      <c r="G29" s="19">
        <v>14</v>
      </c>
      <c r="H29" s="17">
        <v>4</v>
      </c>
      <c r="I29" s="19">
        <v>25</v>
      </c>
      <c r="J29" s="17">
        <v>26</v>
      </c>
      <c r="K29" s="19">
        <v>209</v>
      </c>
      <c r="L29" s="17">
        <v>100</v>
      </c>
      <c r="M29" s="20" t="s">
        <v>20</v>
      </c>
      <c r="N29" s="17">
        <v>6</v>
      </c>
      <c r="O29" s="19">
        <f>19+3+3+3</f>
        <v>28</v>
      </c>
      <c r="P29" s="17">
        <f>1+6+2+9+11+9+31+4+8+1+2+11+9+2+18</f>
        <v>124</v>
      </c>
      <c r="Q29" s="14">
        <f>+SUM(D29:P29)/B29*100</f>
        <v>34.353214562354765</v>
      </c>
    </row>
    <row r="30" spans="1:17" ht="12.75" customHeight="1">
      <c r="A30" s="21">
        <v>18</v>
      </c>
      <c r="B30" s="22">
        <f>SUM(C30:P30)</f>
        <v>2705</v>
      </c>
      <c r="C30" s="23">
        <v>1689</v>
      </c>
      <c r="D30" s="24">
        <v>329</v>
      </c>
      <c r="E30" s="23">
        <v>73</v>
      </c>
      <c r="F30" s="24">
        <v>17</v>
      </c>
      <c r="G30" s="23">
        <v>23</v>
      </c>
      <c r="H30" s="24">
        <v>2</v>
      </c>
      <c r="I30" s="23">
        <v>19</v>
      </c>
      <c r="J30" s="24">
        <v>15</v>
      </c>
      <c r="K30" s="23">
        <v>268</v>
      </c>
      <c r="L30" s="24">
        <v>115</v>
      </c>
      <c r="M30" s="23">
        <v>5</v>
      </c>
      <c r="N30" s="24">
        <v>14</v>
      </c>
      <c r="O30" s="23">
        <v>19</v>
      </c>
      <c r="P30" s="24">
        <v>117</v>
      </c>
      <c r="Q30" s="25">
        <f>+SUM(D30:P30)/B30*100</f>
        <v>37.56007393715342</v>
      </c>
    </row>
    <row r="31" s="27" customFormat="1" ht="17.25" customHeight="1">
      <c r="A31" s="26"/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mergeCells count="18">
    <mergeCell ref="A1:Q1"/>
    <mergeCell ref="P2:P3"/>
    <mergeCell ref="B2:B3"/>
    <mergeCell ref="Q2:Q3"/>
    <mergeCell ref="H2:H3"/>
    <mergeCell ref="I2:I3"/>
    <mergeCell ref="J2:J3"/>
    <mergeCell ref="K2:K3"/>
    <mergeCell ref="M2:M3"/>
    <mergeCell ref="O2:O3"/>
    <mergeCell ref="N2:N3"/>
    <mergeCell ref="A2:A3"/>
    <mergeCell ref="C2:C3"/>
    <mergeCell ref="D2:D3"/>
    <mergeCell ref="G2:G3"/>
    <mergeCell ref="E2:E3"/>
    <mergeCell ref="F2:F3"/>
    <mergeCell ref="L2:L3"/>
  </mergeCells>
  <printOptions/>
  <pageMargins left="0.9055118110236221" right="0.5511811023622047" top="0.7480314960629921" bottom="5.86614173228346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2006-10-24T07:26:30Z</cp:lastPrinted>
  <dcterms:created xsi:type="dcterms:W3CDTF">2006-10-24T07:26:18Z</dcterms:created>
  <dcterms:modified xsi:type="dcterms:W3CDTF">2006-10-24T07:26:55Z</dcterms:modified>
  <cp:category/>
  <cp:version/>
  <cp:contentType/>
  <cp:contentStatus/>
</cp:coreProperties>
</file>