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960" windowWidth="20520" windowHeight="409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ギャップ修正の考え方"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r:id="rId33"/>
  </sheets>
  <externalReferences>
    <externalReference r:id="rId36"/>
  </externalReferences>
  <definedNames>
    <definedName name="_xlnm.Print_Area" localSheetId="23">'ギャップ修正の考え方'!$A$1:$K$88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'付表5'!$A$1:$H$59</definedName>
    <definedName name="_xlnm.Print_Area" localSheetId="29">'付表6'!$A$1:$Y$47</definedName>
    <definedName name="_xlnm.Print_Area" localSheetId="1">'利用上の注意'!$A$1:$I$55</definedName>
  </definedNames>
  <calcPr fullCalcOnLoad="1"/>
</workbook>
</file>

<file path=xl/comments26.xml><?xml version="1.0" encoding="utf-8"?>
<comments xmlns="http://schemas.openxmlformats.org/spreadsheetml/2006/main">
  <authors>
    <author>沖縄県</author>
  </authors>
  <commentList>
    <comment ref="O64" authorId="0">
      <text>
        <r>
          <rPr>
            <b/>
            <sz val="9"/>
            <rFont val="ＭＳ Ｐゴシック"/>
            <family val="3"/>
          </rPr>
          <t>沖縄県:</t>
        </r>
        <r>
          <rPr>
            <sz val="9"/>
            <rFont val="ＭＳ Ｐゴシック"/>
            <family val="3"/>
          </rPr>
          <t xml:space="preserve">
H25.9月分は、端数処理の関係で
1.3と表示されていたため、
正しい数値1.2に修正済。</t>
        </r>
      </text>
    </comment>
  </commentList>
</comments>
</file>

<file path=xl/sharedStrings.xml><?xml version="1.0" encoding="utf-8"?>
<sst xmlns="http://schemas.openxmlformats.org/spreadsheetml/2006/main" count="2484" uniqueCount="660">
  <si>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</si>
  <si>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</si>
  <si>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</si>
  <si>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</si>
  <si>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</si>
  <si>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</si>
  <si>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</si>
  <si>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</si>
  <si>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</si>
  <si>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</si>
  <si>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</si>
  <si>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</si>
  <si>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</si>
  <si>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</si>
  <si>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</si>
  <si>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</si>
  <si>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</si>
  <si>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</si>
  <si>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</si>
  <si>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</si>
  <si>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</si>
  <si>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</si>
  <si>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</si>
  <si>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</si>
  <si>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</si>
  <si>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</si>
  <si>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</si>
  <si>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</si>
  <si>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</si>
  <si>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</si>
  <si>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</si>
  <si>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</si>
  <si>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</si>
  <si>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</si>
  <si>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</si>
  <si>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</si>
  <si>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</si>
  <si>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</si>
  <si>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</si>
  <si>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</si>
  <si>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</si>
  <si>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</si>
  <si>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</si>
  <si>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</si>
  <si>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</si>
  <si>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</si>
  <si>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</si>
  <si>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</si>
  <si>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</si>
  <si>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</si>
  <si>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</si>
  <si>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</si>
  <si>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</si>
  <si>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</si>
  <si>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</si>
  <si>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</si>
  <si>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</si>
  <si>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</si>
  <si>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</si>
  <si>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</si>
  <si>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</si>
  <si>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</si>
  <si>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</si>
  <si>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</si>
  <si>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</si>
  <si>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</si>
  <si>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</si>
  <si>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</si>
  <si>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</si>
  <si>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</si>
  <si>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</si>
  <si>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</si>
  <si>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</si>
  <si>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</si>
  <si>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</si>
  <si>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</si>
  <si>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</si>
  <si>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</si>
  <si>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</si>
  <si>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</si>
  <si>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</si>
  <si>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</si>
  <si>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</si>
  <si>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</si>
  <si>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</si>
  <si>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</si>
  <si>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</si>
  <si>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</si>
  <si>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</si>
  <si>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</si>
  <si>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</si>
  <si>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</si>
  <si>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</si>
  <si>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</si>
  <si>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</si>
  <si>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</si>
  <si>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</si>
  <si>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</si>
  <si>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</si>
  <si>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</si>
  <si>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</si>
  <si>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</si>
  <si>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</si>
  <si>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</si>
  <si>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</si>
  <si>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</si>
  <si>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</si>
  <si>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</si>
  <si>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</si>
  <si>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</si>
  <si>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</si>
  <si>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</si>
  <si>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</si>
  <si>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</si>
  <si>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</si>
  <si>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</si>
  <si>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</si>
  <si>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</si>
  <si>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</si>
  <si>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</si>
  <si>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</si>
  <si>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</si>
  <si>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</si>
  <si>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</si>
  <si>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</si>
  <si>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</si>
  <si>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</si>
  <si>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</si>
  <si>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</si>
  <si>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</si>
  <si>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</si>
  <si>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</si>
  <si>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</si>
  <si>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</si>
  <si>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</si>
  <si>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</si>
  <si>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</si>
  <si>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</si>
  <si>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</si>
  <si>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</si>
  <si>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</si>
  <si>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</si>
  <si>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</si>
  <si>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</si>
  <si>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</si>
  <si>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</si>
  <si>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</si>
  <si>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</si>
  <si>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</si>
  <si>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</si>
  <si>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</si>
  <si>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</si>
  <si>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</si>
  <si>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</si>
  <si>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</si>
  <si>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</si>
  <si>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</si>
  <si>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</si>
  <si>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</si>
  <si>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</si>
  <si>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</si>
  <si>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</si>
  <si>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</si>
  <si>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</si>
  <si>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</si>
  <si>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</si>
  <si>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</si>
  <si>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</si>
  <si>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</si>
  <si>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</si>
  <si>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</si>
  <si>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</si>
  <si>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</si>
  <si>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</si>
  <si>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</si>
  <si>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</si>
  <si>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</si>
  <si>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</si>
  <si>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</si>
  <si>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</si>
  <si>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</si>
  <si>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</si>
  <si>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</si>
  <si>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</si>
  <si>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</si>
  <si>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</si>
  <si>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</si>
  <si>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</si>
  <si>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</si>
  <si>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</si>
  <si>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</si>
  <si>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</si>
  <si>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</si>
  <si>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</si>
  <si>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</si>
  <si>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</si>
  <si>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</si>
  <si>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</si>
  <si>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</si>
  <si>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</si>
  <si>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</si>
  <si>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</si>
  <si>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</si>
  <si>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</si>
  <si>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</si>
  <si>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</si>
  <si>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</si>
  <si>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</si>
  <si>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</si>
  <si>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</si>
  <si>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</si>
  <si>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</si>
  <si>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</si>
  <si>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</si>
  <si>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</si>
  <si>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</si>
  <si>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</si>
  <si>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</si>
  <si>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</si>
  <si>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</si>
  <si>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</si>
  <si>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</si>
  <si>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</si>
  <si>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</si>
  <si>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</si>
  <si>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</si>
  <si>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</si>
  <si>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</si>
  <si>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</si>
  <si>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</si>
  <si>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</si>
  <si>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</si>
  <si>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</si>
  <si>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</si>
  <si>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</si>
  <si>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</si>
  <si>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</si>
  <si>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</si>
  <si>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</si>
  <si>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</si>
  <si>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</si>
  <si>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</si>
  <si>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</si>
  <si>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</si>
  <si>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</si>
  <si>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</si>
  <si>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</si>
  <si>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</si>
  <si>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</si>
  <si>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</si>
  <si>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</si>
  <si>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</si>
  <si>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</si>
  <si>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</si>
  <si>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</si>
  <si>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</si>
  <si>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</si>
  <si>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</si>
  <si>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</si>
  <si>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</si>
  <si>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</si>
  <si>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</si>
  <si>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</si>
  <si>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</si>
  <si>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</si>
  <si>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</si>
  <si>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</si>
  <si>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</si>
  <si>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</si>
  <si>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</si>
  <si>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</si>
  <si>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</si>
  <si>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</si>
  <si>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</si>
  <si>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</si>
  <si>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</si>
  <si>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</si>
  <si>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</si>
  <si>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</si>
  <si>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</si>
  <si>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</si>
  <si>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</si>
  <si>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</si>
  <si>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</si>
  <si>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</si>
  <si>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</si>
  <si>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</si>
  <si>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</si>
  <si>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</si>
  <si>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</si>
  <si>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</si>
  <si>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</si>
  <si>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</si>
  <si>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</si>
  <si>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</si>
  <si>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</si>
  <si>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</si>
  <si>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</si>
  <si>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</si>
  <si>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</si>
  <si>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</si>
  <si>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</si>
  <si>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</si>
  <si>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</si>
  <si>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</si>
  <si>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</si>
  <si>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</si>
  <si>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</si>
  <si>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</si>
  <si>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</si>
  <si>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</si>
  <si>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</si>
  <si>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</si>
  <si>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</si>
  <si>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</si>
  <si>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</si>
  <si>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</si>
  <si>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</si>
  <si>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</si>
  <si>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</si>
  <si>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</si>
  <si>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</si>
  <si>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</si>
  <si>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</si>
  <si>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</si>
  <si>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</si>
  <si>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</si>
  <si>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</si>
  <si>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</si>
  <si>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</si>
  <si>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</si>
  <si>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</si>
  <si>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</si>
  <si>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</si>
  <si>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</si>
  <si>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</si>
  <si>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</si>
  <si>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</si>
  <si>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</si>
  <si>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</si>
  <si>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</si>
  <si>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</si>
  <si>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</si>
  <si>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</si>
  <si>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</si>
  <si>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</si>
  <si>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</si>
  <si>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</si>
  <si>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</si>
  <si>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</si>
  <si>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</si>
  <si>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</si>
  <si>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</si>
  <si>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</si>
  <si>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</si>
  <si>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</si>
  <si>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</si>
  <si>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</si>
  <si>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</si>
  <si>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</si>
  <si>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</si>
  <si>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</si>
  <si>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</si>
  <si>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</si>
  <si>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</si>
  <si>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</si>
  <si>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</si>
  <si>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</si>
  <si>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</si>
  <si>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</si>
  <si>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</si>
  <si>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</si>
  <si>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</si>
  <si>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</si>
  <si>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</si>
  <si>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Ｈ23年</t>
  </si>
  <si>
    <t>Ｈ24年</t>
  </si>
  <si>
    <t>名　　　目</t>
  </si>
  <si>
    <t>実　　　質</t>
  </si>
  <si>
    <t>（ 指  数  ： 平  成   22  年  ＝  100 ）</t>
  </si>
  <si>
    <t>（ 指  数  ： 平  成  22 年  ＝  100 ）</t>
  </si>
  <si>
    <t>単位：人、％</t>
  </si>
  <si>
    <t>平   成   25   年</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</si>
  <si>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</si>
  <si>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</si>
  <si>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</si>
  <si>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</si>
  <si>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</si>
  <si>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</si>
  <si>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</si>
  <si>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</si>
  <si>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</si>
  <si>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</si>
  <si>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</si>
  <si>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</si>
  <si>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</si>
  <si>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</si>
  <si>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</si>
  <si>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</si>
  <si>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</si>
  <si>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</si>
  <si>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</si>
  <si>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</si>
  <si>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</si>
  <si>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</si>
  <si>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</si>
  <si>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</si>
  <si>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調査対象事業所数が表章基準を満たしていないため表章していない。</t>
  </si>
  <si>
    <t>１　事業所規模５人以上の各表及び事業所規模30人以上の各表において、「鉱業」については、</t>
  </si>
  <si>
    <t>　ない）箇所、または調査対象事業所数が表章基準を満たしていないため表章していない箇所</t>
  </si>
  <si>
    <t>　である。</t>
  </si>
  <si>
    <t>平   成   26   年</t>
  </si>
  <si>
    <t xml:space="preserve">   平 成 27 年</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</si>
  <si>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</si>
  <si>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</si>
  <si>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</si>
  <si>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</si>
  <si>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</si>
  <si>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</si>
  <si>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</si>
  <si>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</si>
  <si>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</si>
  <si>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</si>
  <si>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</si>
  <si>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</si>
  <si>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</si>
  <si>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</si>
  <si>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</si>
  <si>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</si>
  <si>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</si>
  <si>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</si>
  <si>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</si>
  <si>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</si>
  <si>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</si>
  <si>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</si>
  <si>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</si>
  <si>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</si>
  <si>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</si>
  <si>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</si>
  <si>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</si>
  <si>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</si>
  <si>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</si>
  <si>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</si>
  <si>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</si>
  <si>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</si>
  <si>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</si>
  <si>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</si>
  <si>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</si>
  <si>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</si>
  <si>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</si>
  <si>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</si>
  <si>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</si>
  <si>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</si>
  <si>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Ｈ25年</t>
  </si>
  <si>
    <t>Ｈ26年</t>
  </si>
  <si>
    <r>
      <t>Ｈ27</t>
    </r>
    <r>
      <rPr>
        <sz val="8"/>
        <rFont val="ＭＳ Ｐゴシック"/>
        <family val="3"/>
      </rPr>
      <t>年</t>
    </r>
  </si>
  <si>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</si>
  <si>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</si>
  <si>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</si>
  <si>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</si>
  <si>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</si>
  <si>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</si>
  <si>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</si>
  <si>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</si>
  <si>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</si>
  <si>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</si>
  <si>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</si>
  <si>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</si>
  <si>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</si>
  <si>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</si>
  <si>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</si>
  <si>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</si>
  <si>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</si>
  <si>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</si>
  <si>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</si>
  <si>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</si>
  <si>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</si>
  <si>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</si>
  <si>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</si>
  <si>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</si>
  <si>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</si>
  <si>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</si>
  <si>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</si>
  <si>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</si>
  <si>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</si>
  <si>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</si>
  <si>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</si>
  <si>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</si>
  <si>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</si>
  <si>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</si>
  <si>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　（直近では、平成27年1月分に改訂した。詳細は「Ⅲ　平成27年1月分調査における抽出替え</t>
  </si>
  <si>
    <t>　に伴うギャップ修正の考え方」参照）</t>
  </si>
  <si>
    <t>産　　　　　　業</t>
  </si>
  <si>
    <t>Ｃ</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</si>
  <si>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</si>
  <si>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</si>
  <si>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</si>
  <si>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</si>
  <si>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</si>
  <si>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</si>
  <si>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</si>
  <si>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</si>
  <si>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</si>
  <si>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宿泊業</t>
  </si>
  <si>
    <t>Ｍ一括分</t>
  </si>
  <si>
    <t>医療業</t>
  </si>
  <si>
    <t>Ｐ一括分</t>
  </si>
  <si>
    <t>職業紹介・派遣業</t>
  </si>
  <si>
    <t>その他の事業サービス</t>
  </si>
  <si>
    <t>Ｒ一括分</t>
  </si>
  <si>
    <t>Ｄ</t>
  </si>
  <si>
    <t>Ｅ</t>
  </si>
  <si>
    <t>Ｆ</t>
  </si>
  <si>
    <t>Ｇ</t>
  </si>
  <si>
    <t>Ｈ</t>
  </si>
  <si>
    <t>Ｉ</t>
  </si>
  <si>
    <t>Ｊ</t>
  </si>
  <si>
    <t>Ｋ</t>
  </si>
  <si>
    <t>Ｌ</t>
  </si>
  <si>
    <t>Ｎ</t>
  </si>
  <si>
    <t>P</t>
  </si>
  <si>
    <t>Q</t>
  </si>
  <si>
    <t>複合サービス業</t>
  </si>
  <si>
    <t>Ｒ</t>
  </si>
  <si>
    <t>※　「Ｅ一括分1」は、製造業のうち、「食料品・飲料・たばこ・飼料製造業」「印刷・同関連業」及び「窯業・土石製品製造業」を除いたものの合計である。</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</si>
  <si>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</si>
  <si>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</si>
  <si>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</si>
  <si>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</si>
  <si>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</si>
  <si>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</si>
  <si>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</si>
  <si>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</si>
  <si>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</si>
  <si>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</si>
  <si>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</si>
  <si>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</si>
  <si>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</si>
  <si>
    <t>第1-1表  産業、性別常用労働者の１人平均月間現金給与額（沖縄県）</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</si>
  <si>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</si>
  <si>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</si>
  <si>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</si>
  <si>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</si>
  <si>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</si>
  <si>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</si>
  <si>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</si>
  <si>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</si>
  <si>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</si>
  <si>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</si>
  <si>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</si>
  <si>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</si>
  <si>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</si>
  <si>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</si>
  <si>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</si>
  <si>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</si>
  <si>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</si>
  <si>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</si>
  <si>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</si>
  <si>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</si>
  <si>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</si>
  <si>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</si>
  <si>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 xml:space="preserve">   平 成 28 年</t>
  </si>
  <si>
    <t>平   成   27   年</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</si>
  <si>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</si>
  <si>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</si>
  <si>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</si>
  <si>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</si>
  <si>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</si>
  <si>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</si>
  <si>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</si>
  <si>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</si>
  <si>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</si>
  <si>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</si>
  <si>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</si>
  <si>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</si>
  <si>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</si>
  <si>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</si>
  <si>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</si>
  <si>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</si>
  <si>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</si>
  <si>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</si>
  <si>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</si>
  <si>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</si>
  <si>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</si>
  <si>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</si>
  <si>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第2-1表  産業、性別常用労働者の１人平均月間出勤日数及び実労働時間（沖縄県）</t>
  </si>
  <si>
    <t>第3-1表  産業、性別常用労働者数及びパートタイム労働者比率（沖縄県）</t>
  </si>
  <si>
    <t>第1-2表  産業、性別常用労働者の１人平均月間現金給与額（沖縄県）</t>
  </si>
  <si>
    <t>毎 月 勤 労 統 計 調 査 地 方 調 査</t>
  </si>
  <si>
    <t>事業所規模 ＝ 30人以上</t>
  </si>
  <si>
    <t>産　　　　　業</t>
  </si>
  <si>
    <t>Ｃ</t>
  </si>
  <si>
    <t>Ｄ</t>
  </si>
  <si>
    <t>Ｅ</t>
  </si>
  <si>
    <t>Ｆ</t>
  </si>
  <si>
    <t>Ｇ</t>
  </si>
  <si>
    <t>Ｈ</t>
  </si>
  <si>
    <t>Ｉ</t>
  </si>
  <si>
    <t>Ｊ</t>
  </si>
  <si>
    <t>Ｋ</t>
  </si>
  <si>
    <t>Ｌ</t>
  </si>
  <si>
    <t>Ｎ</t>
  </si>
  <si>
    <t>O</t>
  </si>
  <si>
    <t>P</t>
  </si>
  <si>
    <t>Q</t>
  </si>
  <si>
    <t>複合サービス業</t>
  </si>
  <si>
    <t>Ｒ</t>
  </si>
  <si>
    <t>E09,10</t>
  </si>
  <si>
    <r>
      <t>E2</t>
    </r>
    <r>
      <rPr>
        <sz val="11"/>
        <rFont val="ＭＳ Ｐゴシック"/>
        <family val="3"/>
      </rPr>
      <t>1</t>
    </r>
  </si>
  <si>
    <r>
      <t>E</t>
    </r>
    <r>
      <rPr>
        <sz val="11"/>
        <rFont val="ＭＳ Ｐゴシック"/>
        <family val="3"/>
      </rPr>
      <t>S</t>
    </r>
    <r>
      <rPr>
        <sz val="11"/>
        <rFont val="ＭＳ Ｐゴシック"/>
        <family val="3"/>
      </rPr>
      <t>※</t>
    </r>
  </si>
  <si>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</si>
  <si>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</si>
  <si>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</si>
  <si>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</si>
  <si>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</si>
  <si>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</si>
  <si>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</si>
  <si>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</si>
  <si>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</si>
  <si>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第2-2表  産業、性別常用労働者の１人平均月間出勤日数及び実労働時間（沖縄県）</t>
  </si>
  <si>
    <t>事業所規模 ＝ 30人以上</t>
  </si>
  <si>
    <t>第3-2表  産業、性別常用労働者数及びパートタイム労働者比率（沖縄県）</t>
  </si>
  <si>
    <t>Ｈ27年</t>
  </si>
  <si>
    <t xml:space="preserve">  年平均をとったものの比率で算出する。</t>
  </si>
  <si>
    <t>平成28年5月分</t>
  </si>
  <si>
    <t>Ｈ28年</t>
  </si>
  <si>
    <t xml:space="preserve">      ２．鉱業及び30人以上の複合サービス事業は調査対象事業所数が表章基準を満たしていないため表章していない。</t>
  </si>
  <si>
    <t xml:space="preserve">      ２．鉱業及び30人以上の複合サービス事業は調査対象事業所数が表章基準を満たしていないため表章しない。</t>
  </si>
  <si>
    <t xml:space="preserve">   平 成 27 年</t>
  </si>
  <si>
    <t xml:space="preserve">  9月</t>
  </si>
  <si>
    <t xml:space="preserve">　9月分の賃金の動きをみると、調査産業計の１人平均現金給与総額は218,270円で、対前年同月比0.1%の減少となった。         </t>
  </si>
  <si>
    <t>　現金給与総額のうち、きまって支給する給与は215,236円で、対前年同月比0.8%の増加となっている。</t>
  </si>
  <si>
    <t>　所定内給与は202,288円で対前年同月比1.5%増加、超過労働給与は12,948円であった。</t>
  </si>
  <si>
    <t>　特別に支払われた給与は3,034円であった。</t>
  </si>
  <si>
    <t>　産業別にきまって支給する給与の動きを対前年同月比でみると、宿泊業,飲食サービス業が20.1%、教育，学習支援業が7.3%、運輸業,郵便業が5.6%、学術研究,専門・技術サービス業が5.4%、サービス業(他に分類されないもの)が4.4%、不動産業,物品賃貸業が2.7%、情報通信業が2.4%、建設業が0.1%増加し、医療,福祉が9.1%、生活関連サービス業,娯楽業が7.8%、電気・ガス・熱供給・水道業が7.3%、金融業,保険業が2.6%、製造業が1.4%、卸売業,小売業が0.3%減少した。</t>
  </si>
  <si>
    <t xml:space="preserve">  9月の総実労働時間は148.1時間で、対前年同月比1.7%増加した。</t>
  </si>
  <si>
    <t xml:space="preserve">  総実労働時間のうち、所定内労働時間は139.2時間で、対前年同月比1.7%増加した。</t>
  </si>
  <si>
    <t xml:space="preserve">  所定外労働時間は8.9時間で、対前年同月比1.2%増加した。</t>
  </si>
  <si>
    <t xml:space="preserve">  平均出勤日数は19.4日で、対前年同月差0.2日増加した。</t>
  </si>
  <si>
    <t>　9月の月末推計常用労働者数は410,962人で、対前年同月比で1.5%増加し、そのうちパートタイム労働者数は122,032人となっている。</t>
  </si>
  <si>
    <t xml:space="preserve">  労働異動を入・離職率でみると、入職率2.33%、 離職率2.43%となっている。</t>
  </si>
  <si>
    <t>　9月の常用労働者について就業形態別にみると、調査産業計の１人平均月間現金給与総額は、一般労働者では271,862円、パートタイム労働者では90,424円であった。</t>
  </si>
  <si>
    <t xml:space="preserve">  労働時間数及び出勤日数についてみると、１人平均月間総実労働時間数は、一般労働者では168.7時間、パートタイム労働者では99.1時間で、１人平均月間出勤日数は、一般労働者では20.5日、パートタイム労働者では16.8日であった。</t>
  </si>
  <si>
    <t xml:space="preserve">  雇用の動きをみると、入職率は、一般労働者で1.12%、パートタイム労働者では5.25%、離職率は、一般労働者で1.65%、パートタイム労働者で4.33%であった。</t>
  </si>
  <si>
    <t xml:space="preserve">　9月分の賃金の動きをみると、調査産業計の１人平均現金給与総額は239,962円で、対前年同月比0.1%の増加となった。         </t>
  </si>
  <si>
    <t>　現金給与総額のうち、きまって支給する給与は236,557円で、対前年同月比0.3%の増加となっている。</t>
  </si>
  <si>
    <t>　所定内給与は220,492円で対前年同月比0.4%増加、超過労働給与は16,065円であった。</t>
  </si>
  <si>
    <t>　特別に支払われた給与は3,405円であった。</t>
  </si>
  <si>
    <t>　産業別にきまって支給する給与の動きを対前年同月比でみると、サービス業(他に分類されないもの)が6.4%、運輸業,郵便業が3.1%、建設業が2.4%、製造業が1.9%、学術研究,専門・技術サービス業が1.5%、宿泊業,飲食サービス業が1.2%、生活関連サービス業,娯楽業が1.2%、卸売業,小売業が0.6%増加し、情報通信業が3.4%、電気・ガス・熱供給・水道業が2.6%、不動産業,物品賃貸業が2.4%、金融業,保険業が1.5%、教育，学習支援業が1.3%、医療,福祉が0.5%減少した。</t>
  </si>
  <si>
    <t xml:space="preserve">  9月の総実労働時間は149.1時間で、対前年同月比0.6%増加した。</t>
  </si>
  <si>
    <t xml:space="preserve">  総実労働時間のうち、所定内労働時間は139.6時間で、対前年同月比0.8%増加した。</t>
  </si>
  <si>
    <t xml:space="preserve">  所定外労働時間は9.5時間で、対前年同月比1.0%減少した。</t>
  </si>
  <si>
    <t xml:space="preserve">  平均出勤日数は19.3日で、対前年同月差0.2日増加した。</t>
  </si>
  <si>
    <t>　9月の月末推計常用労働者数は232,947人で、対前年同月比で2.3%増加し、そのうちパートタイム労働者数は63,102人となっている。</t>
  </si>
  <si>
    <t xml:space="preserve">  労働異動を入・離職率でみると、入職率2.16%、 離職率2.21%となっている。</t>
  </si>
  <si>
    <t>　9月の常用労働者について就業形態別にみると、調査産業計の１人平均月間現金給与総額は、一般労働者では292,204円、パートタイム労働者では98,090円であった。</t>
  </si>
  <si>
    <t xml:space="preserve">  労働時間数及び出勤日数についてみると、１人平均月間総実労働時間数は、一般労働者では165.3時間、パートタイム労働者では105.2時間で、１人平均月間出勤日数は、一般労働者では20.1日、パートタイム労働者では17.2日であった。</t>
  </si>
  <si>
    <t xml:space="preserve">  雇用の動きをみると、入職率は、一般労働者で0.92%、パートタイム労働者では5.57%、離職率は、一般労働者で1.40%、パートタイム労働者で4.43%であった。</t>
  </si>
  <si>
    <t>平成28年9月分</t>
  </si>
  <si>
    <t>平成28年9月分</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</si>
</sst>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s>
  <fonts count="104">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b/>
      <sz val="9"/>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color indexed="63"/>
      </right>
      <top>
        <color indexed="63"/>
      </top>
      <bottom style="hair"/>
    </border>
  </borders>
  <cellStyleXfs count="86">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8" borderId="0" applyNumberFormat="0" applyBorder="0" applyAlignment="0" applyProtection="0"/>
    <xf numFmtId="0" fontId="86" fillId="3" borderId="0" applyNumberFormat="0" applyBorder="0" applyAlignment="0" applyProtection="0"/>
    <xf numFmtId="0" fontId="87" fillId="8"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7" fillId="11" borderId="0" applyNumberFormat="0" applyBorder="0" applyAlignment="0" applyProtection="0"/>
    <xf numFmtId="0" fontId="87" fillId="8" borderId="0" applyNumberFormat="0" applyBorder="0" applyAlignment="0" applyProtection="0"/>
    <xf numFmtId="0" fontId="87" fillId="3" borderId="0" applyNumberFormat="0" applyBorder="0" applyAlignment="0" applyProtection="0"/>
    <xf numFmtId="0" fontId="87" fillId="14" borderId="0" applyNumberFormat="0" applyBorder="0" applyAlignment="0" applyProtection="0"/>
    <xf numFmtId="0" fontId="87" fillId="12"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8" fillId="0" borderId="0" applyNumberFormat="0" applyFill="0" applyBorder="0" applyAlignment="0" applyProtection="0"/>
    <xf numFmtId="0" fontId="89" fillId="19" borderId="1" applyNumberFormat="0" applyAlignment="0" applyProtection="0"/>
    <xf numFmtId="0" fontId="90"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91" fillId="0" borderId="3" applyNumberFormat="0" applyFill="0" applyAlignment="0" applyProtection="0"/>
    <xf numFmtId="0" fontId="92" fillId="22" borderId="0" applyNumberFormat="0" applyBorder="0" applyAlignment="0" applyProtection="0"/>
    <xf numFmtId="0" fontId="93" fillId="5" borderId="4" applyNumberFormat="0" applyAlignment="0" applyProtection="0"/>
    <xf numFmtId="0" fontId="9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5" fillId="0" borderId="5" applyNumberFormat="0" applyFill="0" applyAlignment="0" applyProtection="0"/>
    <xf numFmtId="0" fontId="96" fillId="0" borderId="6" applyNumberFormat="0" applyFill="0" applyAlignment="0" applyProtection="0"/>
    <xf numFmtId="0" fontId="97" fillId="0" borderId="7" applyNumberFormat="0" applyFill="0" applyAlignment="0" applyProtection="0"/>
    <xf numFmtId="0" fontId="97" fillId="0" borderId="0" applyNumberFormat="0" applyFill="0" applyBorder="0" applyAlignment="0" applyProtection="0"/>
    <xf numFmtId="0" fontId="98" fillId="0" borderId="8" applyNumberFormat="0" applyFill="0" applyAlignment="0" applyProtection="0"/>
    <xf numFmtId="0" fontId="99" fillId="5" borderId="9" applyNumberFormat="0" applyAlignment="0" applyProtection="0"/>
    <xf numFmtId="0" fontId="10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1"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2" fillId="8" borderId="0" applyNumberFormat="0" applyBorder="0" applyAlignment="0" applyProtection="0"/>
  </cellStyleXfs>
  <cellXfs count="827">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81" applyFont="1" applyBorder="1" applyAlignment="1">
      <alignment vertical="center"/>
      <protection/>
    </xf>
    <xf numFmtId="0" fontId="22" fillId="0" borderId="13" xfId="81" applyFont="1" applyBorder="1" applyAlignment="1">
      <alignment vertical="center"/>
      <protection/>
    </xf>
    <xf numFmtId="0" fontId="22" fillId="0" borderId="14" xfId="81" applyFont="1" applyBorder="1" applyAlignment="1">
      <alignment vertical="center"/>
      <protection/>
    </xf>
    <xf numFmtId="232" fontId="22" fillId="0" borderId="12" xfId="81" applyNumberFormat="1" applyFont="1" applyBorder="1" applyAlignment="1">
      <alignment vertical="center"/>
      <protection/>
    </xf>
    <xf numFmtId="232" fontId="22" fillId="0" borderId="13" xfId="81" applyNumberFormat="1" applyFont="1" applyBorder="1" applyAlignment="1">
      <alignment vertical="center"/>
      <protection/>
    </xf>
    <xf numFmtId="0" fontId="22" fillId="0" borderId="13" xfId="81" applyNumberFormat="1" applyFont="1" applyBorder="1" applyAlignment="1">
      <alignment vertical="center"/>
      <protection/>
    </xf>
    <xf numFmtId="0" fontId="22" fillId="0" borderId="0" xfId="81" applyFont="1" applyBorder="1" applyAlignment="1">
      <alignment vertical="center"/>
      <protection/>
    </xf>
    <xf numFmtId="0" fontId="22" fillId="0" borderId="0" xfId="81" applyFont="1" applyAlignment="1">
      <alignment vertical="center"/>
      <protection/>
    </xf>
    <xf numFmtId="0" fontId="22" fillId="0" borderId="15" xfId="81" applyFont="1" applyBorder="1" applyAlignment="1">
      <alignment vertical="center"/>
      <protection/>
    </xf>
    <xf numFmtId="0" fontId="22" fillId="0" borderId="16" xfId="81" applyFont="1" applyBorder="1" applyAlignment="1">
      <alignment vertical="center"/>
      <protection/>
    </xf>
    <xf numFmtId="0" fontId="22" fillId="0" borderId="17" xfId="81" applyFont="1" applyBorder="1" applyAlignment="1">
      <alignment vertical="center"/>
      <protection/>
    </xf>
    <xf numFmtId="0" fontId="22" fillId="0" borderId="18" xfId="81" applyFont="1" applyBorder="1" applyAlignment="1">
      <alignment vertical="center"/>
      <protection/>
    </xf>
    <xf numFmtId="0" fontId="22" fillId="0" borderId="19" xfId="81"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3" applyFont="1" applyFill="1">
      <alignment/>
      <protection/>
    </xf>
    <xf numFmtId="0" fontId="4" fillId="0" borderId="0" xfId="83" applyFont="1">
      <alignment/>
      <protection/>
    </xf>
    <xf numFmtId="0" fontId="9" fillId="0" borderId="0" xfId="83" applyFont="1">
      <alignment/>
      <protection/>
    </xf>
    <xf numFmtId="0" fontId="0" fillId="0" borderId="0" xfId="83">
      <alignment/>
      <protection/>
    </xf>
    <xf numFmtId="0" fontId="6" fillId="0" borderId="0" xfId="83" applyFont="1" applyAlignment="1" applyProtection="1">
      <alignment horizontal="right"/>
      <protection/>
    </xf>
    <xf numFmtId="0" fontId="6" fillId="0" borderId="0" xfId="83" applyFont="1" applyProtection="1">
      <alignment/>
      <protection/>
    </xf>
    <xf numFmtId="0" fontId="6" fillId="0" borderId="0" xfId="83" applyFont="1">
      <alignment/>
      <protection/>
    </xf>
    <xf numFmtId="0" fontId="6" fillId="0" borderId="0" xfId="83" applyFont="1" applyAlignment="1">
      <alignment horizontal="right"/>
      <protection/>
    </xf>
    <xf numFmtId="0" fontId="4" fillId="0" borderId="0" xfId="83" applyFont="1" applyAlignment="1">
      <alignment horizontal="right"/>
      <protection/>
    </xf>
    <xf numFmtId="0" fontId="6" fillId="0" borderId="0" xfId="83" applyFont="1" applyAlignment="1" applyProtection="1">
      <alignment horizontal="left"/>
      <protection/>
    </xf>
    <xf numFmtId="0" fontId="6" fillId="0" borderId="0" xfId="83" applyFont="1" applyAlignment="1" applyProtection="1">
      <alignment/>
      <protection/>
    </xf>
    <xf numFmtId="0" fontId="24" fillId="0" borderId="0" xfId="83" applyFont="1">
      <alignment/>
      <protection/>
    </xf>
    <xf numFmtId="0" fontId="6" fillId="0" borderId="0" xfId="83" applyFont="1" applyAlignment="1" applyProtection="1">
      <alignment horizontal="center"/>
      <protection/>
    </xf>
    <xf numFmtId="0" fontId="6" fillId="0" borderId="0" xfId="83" applyFont="1" applyAlignment="1" applyProtection="1">
      <alignment horizontal="center" vertical="top"/>
      <protection/>
    </xf>
    <xf numFmtId="0" fontId="6" fillId="0" borderId="0" xfId="83"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21" xfId="0" applyFont="1" applyFill="1" applyBorder="1" applyAlignment="1">
      <alignment horizontal="center" vertical="center"/>
    </xf>
    <xf numFmtId="0" fontId="28" fillId="11" borderId="22" xfId="0" applyFont="1" applyFill="1" applyBorder="1" applyAlignment="1">
      <alignment horizontal="center" vertical="center"/>
    </xf>
    <xf numFmtId="0" fontId="26" fillId="0" borderId="20" xfId="0" applyFont="1" applyBorder="1" applyAlignment="1">
      <alignment/>
    </xf>
    <xf numFmtId="0" fontId="26" fillId="0" borderId="23" xfId="0" applyFont="1" applyBorder="1" applyAlignment="1">
      <alignment/>
    </xf>
    <xf numFmtId="0" fontId="26" fillId="0" borderId="24" xfId="0" applyFont="1" applyBorder="1" applyAlignment="1">
      <alignment/>
    </xf>
    <xf numFmtId="0" fontId="31" fillId="0" borderId="0" xfId="0" applyFont="1" applyAlignment="1">
      <alignment/>
    </xf>
    <xf numFmtId="0" fontId="32" fillId="0" borderId="0" xfId="0" applyFont="1" applyAlignment="1">
      <alignment vertical="center"/>
    </xf>
    <xf numFmtId="0" fontId="17" fillId="0" borderId="0" xfId="0" applyFont="1" applyAlignment="1">
      <alignment/>
    </xf>
    <xf numFmtId="0" fontId="26" fillId="0" borderId="25" xfId="0" applyFont="1" applyBorder="1" applyAlignment="1">
      <alignment/>
    </xf>
    <xf numFmtId="0" fontId="26" fillId="0" borderId="0" xfId="0" applyFont="1" applyBorder="1" applyAlignment="1">
      <alignment/>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199" fontId="26" fillId="0" borderId="0" xfId="0" applyNumberFormat="1" applyFont="1" applyAlignment="1" applyProtection="1">
      <alignment/>
      <protection locked="0"/>
    </xf>
    <xf numFmtId="0" fontId="21" fillId="0" borderId="0" xfId="0" applyFont="1" applyAlignment="1" applyProtection="1">
      <alignment/>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0" fontId="26" fillId="0" borderId="0" xfId="0" applyFont="1" applyBorder="1" applyAlignment="1" applyProtection="1">
      <alignment/>
      <protection locked="0"/>
    </xf>
    <xf numFmtId="0" fontId="28" fillId="11" borderId="22" xfId="0" applyFont="1" applyFill="1" applyBorder="1" applyAlignment="1">
      <alignment horizontal="center" vertical="center" wrapText="1"/>
    </xf>
    <xf numFmtId="0" fontId="32" fillId="0" borderId="26" xfId="0" applyFont="1" applyBorder="1" applyAlignment="1">
      <alignment vertical="center" shrinkToFit="1"/>
    </xf>
    <xf numFmtId="0" fontId="32" fillId="0" borderId="27" xfId="0" applyFont="1" applyBorder="1" applyAlignment="1">
      <alignment vertical="center" shrinkToFit="1"/>
    </xf>
    <xf numFmtId="0" fontId="32" fillId="0" borderId="28"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49" fontId="28" fillId="0" borderId="0" xfId="0" applyNumberFormat="1" applyFont="1" applyBorder="1" applyAlignment="1">
      <alignment horizontal="distributed" vertical="center" wrapText="1"/>
    </xf>
    <xf numFmtId="190" fontId="28" fillId="0" borderId="20" xfId="0" applyNumberFormat="1" applyFont="1" applyBorder="1" applyAlignment="1" applyProtection="1">
      <alignment horizontal="right" vertical="center"/>
      <protection locked="0"/>
    </xf>
    <xf numFmtId="49" fontId="28" fillId="0" borderId="29" xfId="0" applyNumberFormat="1" applyFont="1" applyBorder="1" applyAlignment="1">
      <alignment horizontal="distributed" vertical="center" wrapText="1"/>
    </xf>
    <xf numFmtId="219" fontId="28" fillId="0" borderId="30" xfId="0" applyNumberFormat="1" applyFont="1" applyBorder="1" applyAlignment="1" applyProtection="1">
      <alignment horizontal="right" vertical="center"/>
      <protection locked="0"/>
    </xf>
    <xf numFmtId="219" fontId="28" fillId="0" borderId="31"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3" xfId="0" applyNumberFormat="1" applyFont="1" applyBorder="1" applyAlignment="1" applyProtection="1">
      <alignment horizontal="right" vertical="center"/>
      <protection locked="0"/>
    </xf>
    <xf numFmtId="49" fontId="28" fillId="0" borderId="32" xfId="0" applyNumberFormat="1" applyFont="1" applyBorder="1" applyAlignment="1">
      <alignment horizontal="distributed" vertical="center" wrapText="1"/>
    </xf>
    <xf numFmtId="219" fontId="28" fillId="0" borderId="24"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2" xfId="0" applyNumberFormat="1" applyFont="1" applyFill="1" applyBorder="1" applyAlignment="1">
      <alignment horizontal="center" vertical="center" wrapText="1"/>
    </xf>
    <xf numFmtId="203" fontId="28" fillId="11" borderId="21" xfId="0" applyNumberFormat="1" applyFont="1" applyFill="1" applyBorder="1" applyAlignment="1">
      <alignment horizontal="center" vertical="center" wrapText="1"/>
    </xf>
    <xf numFmtId="0" fontId="28" fillId="0" borderId="33" xfId="0" applyFont="1" applyFill="1" applyBorder="1" applyAlignment="1">
      <alignment horizontal="center" vertical="center"/>
    </xf>
    <xf numFmtId="0" fontId="28" fillId="0" borderId="34" xfId="0" applyFont="1" applyFill="1" applyBorder="1" applyAlignment="1">
      <alignment horizontal="center" vertical="center"/>
    </xf>
    <xf numFmtId="203" fontId="29" fillId="0" borderId="34"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25" xfId="0" applyFont="1" applyBorder="1" applyAlignment="1">
      <alignment vertical="center"/>
    </xf>
    <xf numFmtId="0" fontId="26" fillId="0" borderId="23" xfId="0" applyFont="1" applyBorder="1" applyAlignment="1">
      <alignment vertical="center"/>
    </xf>
    <xf numFmtId="0" fontId="26" fillId="0" borderId="24" xfId="0" applyFont="1" applyBorder="1" applyAlignment="1">
      <alignment vertical="center"/>
    </xf>
    <xf numFmtId="218" fontId="28" fillId="0" borderId="25"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31"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3" xfId="0" applyNumberFormat="1" applyFont="1" applyBorder="1" applyAlignment="1" applyProtection="1">
      <alignment horizontal="right" vertical="center"/>
      <protection locked="0"/>
    </xf>
    <xf numFmtId="218" fontId="28" fillId="0" borderId="24" xfId="0" applyNumberFormat="1" applyFont="1" applyBorder="1" applyAlignment="1" applyProtection="1">
      <alignment horizontal="right" vertical="center"/>
      <protection locked="0"/>
    </xf>
    <xf numFmtId="0" fontId="32" fillId="0" borderId="35" xfId="0" applyFont="1" applyBorder="1" applyAlignment="1">
      <alignment vertical="center" shrinkToFit="1"/>
    </xf>
    <xf numFmtId="49" fontId="28" fillId="0" borderId="36" xfId="0" applyNumberFormat="1" applyFont="1" applyBorder="1" applyAlignment="1">
      <alignment horizontal="distributed" vertical="center" wrapText="1"/>
    </xf>
    <xf numFmtId="0" fontId="26" fillId="0" borderId="37" xfId="0" applyFont="1" applyFill="1" applyBorder="1" applyAlignment="1">
      <alignment horizontal="center" vertical="center"/>
    </xf>
    <xf numFmtId="0" fontId="34" fillId="0" borderId="20" xfId="0" applyFont="1" applyBorder="1" applyAlignment="1">
      <alignment/>
    </xf>
    <xf numFmtId="0" fontId="34" fillId="0" borderId="33" xfId="0" applyFont="1" applyBorder="1" applyAlignment="1">
      <alignment/>
    </xf>
    <xf numFmtId="49" fontId="34" fillId="0" borderId="33" xfId="0" applyNumberFormat="1" applyFont="1" applyBorder="1" applyAlignment="1">
      <alignment horizontal="distributed" vertical="center" wrapText="1"/>
    </xf>
    <xf numFmtId="0" fontId="34" fillId="0" borderId="34" xfId="0" applyFont="1" applyBorder="1" applyAlignment="1">
      <alignment/>
    </xf>
    <xf numFmtId="190" fontId="34" fillId="0" borderId="34" xfId="0" applyNumberFormat="1" applyFont="1" applyBorder="1" applyAlignment="1" applyProtection="1">
      <alignment horizontal="right" vertical="center"/>
      <protection locked="0"/>
    </xf>
    <xf numFmtId="181" fontId="34" fillId="0" borderId="34" xfId="0" applyNumberFormat="1" applyFont="1" applyBorder="1" applyAlignment="1" applyProtection="1">
      <alignment horizontal="right" vertical="center"/>
      <protection locked="0"/>
    </xf>
    <xf numFmtId="0" fontId="34" fillId="0" borderId="0" xfId="0" applyFont="1" applyBorder="1" applyAlignment="1">
      <alignment/>
    </xf>
    <xf numFmtId="203" fontId="27" fillId="0" borderId="0" xfId="0" applyNumberFormat="1" applyFont="1" applyAlignment="1">
      <alignment horizontal="left" vertical="top"/>
    </xf>
    <xf numFmtId="219" fontId="28" fillId="0" borderId="25" xfId="0" applyNumberFormat="1" applyFont="1" applyBorder="1" applyAlignment="1" applyProtection="1">
      <alignment horizontal="right" vertical="center"/>
      <protection locked="0"/>
    </xf>
    <xf numFmtId="217" fontId="28" fillId="0" borderId="25" xfId="0" applyNumberFormat="1" applyFont="1" applyBorder="1" applyAlignment="1" applyProtection="1">
      <alignment horizontal="right" vertical="center"/>
      <protection locked="0"/>
    </xf>
    <xf numFmtId="217" fontId="28" fillId="0" borderId="31"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3" xfId="0" applyNumberFormat="1" applyFont="1" applyBorder="1" applyAlignment="1" applyProtection="1">
      <alignment horizontal="right" vertical="center"/>
      <protection locked="0"/>
    </xf>
    <xf numFmtId="217" fontId="28" fillId="0" borderId="24" xfId="0" applyNumberFormat="1" applyFont="1" applyBorder="1" applyAlignment="1" applyProtection="1">
      <alignment horizontal="right" vertical="center"/>
      <protection locked="0"/>
    </xf>
    <xf numFmtId="0" fontId="35" fillId="0" borderId="0" xfId="0" applyFont="1" applyFill="1" applyAlignment="1">
      <alignment horizontal="left" vertical="top"/>
    </xf>
    <xf numFmtId="0" fontId="27" fillId="0" borderId="0" xfId="0" applyFont="1" applyFill="1" applyAlignment="1">
      <alignment horizontal="left" vertical="top" indent="1"/>
    </xf>
    <xf numFmtId="0" fontId="36" fillId="0" borderId="0" xfId="0" applyFont="1" applyAlignment="1" applyProtection="1">
      <alignment/>
      <protection/>
    </xf>
    <xf numFmtId="179" fontId="36" fillId="0" borderId="0" xfId="0" applyNumberFormat="1" applyFont="1" applyBorder="1" applyAlignment="1" applyProtection="1">
      <alignment/>
      <protection/>
    </xf>
    <xf numFmtId="0" fontId="36" fillId="0" borderId="0" xfId="0" applyFont="1" applyAlignment="1" applyProtection="1">
      <alignment horizontal="right"/>
      <protection/>
    </xf>
    <xf numFmtId="194" fontId="36" fillId="0" borderId="0" xfId="0" applyNumberFormat="1" applyFont="1" applyAlignment="1" applyProtection="1" quotePrefix="1">
      <alignment/>
      <protection/>
    </xf>
    <xf numFmtId="0" fontId="36" fillId="0" borderId="38" xfId="0" applyFont="1" applyBorder="1" applyAlignment="1" applyProtection="1">
      <alignment/>
      <protection/>
    </xf>
    <xf numFmtId="0" fontId="36" fillId="0" borderId="39" xfId="0" applyFont="1" applyBorder="1" applyAlignment="1" applyProtection="1">
      <alignment/>
      <protection/>
    </xf>
    <xf numFmtId="0" fontId="36" fillId="0" borderId="38" xfId="0" applyFont="1" applyBorder="1" applyAlignment="1" applyProtection="1">
      <alignment horizontal="centerContinuous" vertical="center"/>
      <protection/>
    </xf>
    <xf numFmtId="0" fontId="36" fillId="0" borderId="40" xfId="0" applyFont="1" applyBorder="1" applyAlignment="1" applyProtection="1">
      <alignment horizontal="centerContinuous" vertical="center"/>
      <protection/>
    </xf>
    <xf numFmtId="0" fontId="36" fillId="0" borderId="39" xfId="0" applyFont="1" applyBorder="1" applyAlignment="1" applyProtection="1">
      <alignment horizontal="centerContinuous" vertical="center"/>
      <protection/>
    </xf>
    <xf numFmtId="0" fontId="36" fillId="0" borderId="41" xfId="0" applyFont="1" applyBorder="1" applyAlignment="1" applyProtection="1">
      <alignment horizontal="center"/>
      <protection/>
    </xf>
    <xf numFmtId="0" fontId="36" fillId="0" borderId="26" xfId="0" applyFont="1" applyBorder="1" applyAlignment="1" applyProtection="1">
      <alignment/>
      <protection/>
    </xf>
    <xf numFmtId="0" fontId="36" fillId="0" borderId="0" xfId="0" applyFont="1" applyBorder="1" applyAlignment="1" applyProtection="1">
      <alignment horizontal="center"/>
      <protection/>
    </xf>
    <xf numFmtId="0" fontId="36" fillId="0" borderId="20" xfId="0" applyFont="1" applyBorder="1" applyAlignment="1" applyProtection="1">
      <alignment horizontal="center"/>
      <protection/>
    </xf>
    <xf numFmtId="0" fontId="36" fillId="0" borderId="38" xfId="0" applyFont="1" applyBorder="1" applyAlignment="1" applyProtection="1">
      <alignment horizontal="center"/>
      <protection/>
    </xf>
    <xf numFmtId="0" fontId="36" fillId="0" borderId="39" xfId="0" applyFont="1" applyBorder="1" applyAlignment="1" applyProtection="1">
      <alignment horizontal="centerContinuous"/>
      <protection/>
    </xf>
    <xf numFmtId="0" fontId="36" fillId="0" borderId="42" xfId="0" applyFont="1" applyBorder="1" applyAlignment="1" applyProtection="1">
      <alignment/>
      <protection/>
    </xf>
    <xf numFmtId="0" fontId="36" fillId="0" borderId="20" xfId="0" applyFont="1" applyBorder="1" applyAlignment="1" applyProtection="1">
      <alignment/>
      <protection/>
    </xf>
    <xf numFmtId="0" fontId="36" fillId="0" borderId="43" xfId="0" applyFont="1" applyBorder="1" applyAlignment="1" applyProtection="1">
      <alignment horizontal="center"/>
      <protection/>
    </xf>
    <xf numFmtId="0" fontId="36" fillId="0" borderId="44" xfId="0" applyFont="1" applyBorder="1" applyAlignment="1" applyProtection="1">
      <alignment horizontal="center"/>
      <protection/>
    </xf>
    <xf numFmtId="0" fontId="36" fillId="0" borderId="42" xfId="0" applyFont="1" applyBorder="1" applyAlignment="1" applyProtection="1">
      <alignment horizontal="center"/>
      <protection/>
    </xf>
    <xf numFmtId="0" fontId="36" fillId="0" borderId="45" xfId="0" applyFont="1" applyBorder="1" applyAlignment="1" applyProtection="1">
      <alignment/>
      <protection/>
    </xf>
    <xf numFmtId="0" fontId="36" fillId="0" borderId="46" xfId="0" applyFont="1" applyBorder="1" applyAlignment="1" applyProtection="1">
      <alignment/>
      <protection/>
    </xf>
    <xf numFmtId="0" fontId="36" fillId="0" borderId="47" xfId="0" applyFont="1" applyBorder="1" applyAlignment="1" applyProtection="1">
      <alignment horizontal="center"/>
      <protection/>
    </xf>
    <xf numFmtId="0" fontId="36" fillId="0" borderId="48" xfId="0" applyFont="1" applyBorder="1" applyAlignment="1" applyProtection="1">
      <alignment horizontal="center"/>
      <protection/>
    </xf>
    <xf numFmtId="0" fontId="36" fillId="0" borderId="45" xfId="0" applyFont="1" applyBorder="1" applyAlignment="1" applyProtection="1">
      <alignment horizontal="center"/>
      <protection/>
    </xf>
    <xf numFmtId="0" fontId="36" fillId="0" borderId="49" xfId="0" applyFont="1" applyBorder="1" applyAlignment="1" applyProtection="1">
      <alignment horizontal="center"/>
      <protection/>
    </xf>
    <xf numFmtId="3" fontId="36" fillId="0" borderId="38" xfId="0" applyNumberFormat="1" applyFont="1" applyBorder="1" applyAlignment="1" applyProtection="1">
      <alignment horizontal="right"/>
      <protection/>
    </xf>
    <xf numFmtId="49" fontId="36" fillId="0" borderId="50" xfId="0" applyNumberFormat="1" applyFont="1" applyBorder="1" applyAlignment="1" applyProtection="1">
      <alignment horizontal="right"/>
      <protection/>
    </xf>
    <xf numFmtId="49" fontId="36" fillId="0" borderId="51" xfId="0" applyNumberFormat="1" applyFont="1" applyBorder="1" applyAlignment="1" applyProtection="1">
      <alignment horizontal="right"/>
      <protection/>
    </xf>
    <xf numFmtId="3" fontId="36" fillId="0" borderId="26" xfId="0" applyNumberFormat="1" applyFont="1" applyBorder="1" applyAlignment="1" applyProtection="1">
      <alignment horizontal="right"/>
      <protection/>
    </xf>
    <xf numFmtId="49" fontId="36" fillId="0" borderId="52" xfId="0" applyNumberFormat="1" applyFont="1" applyBorder="1" applyAlignment="1" applyProtection="1">
      <alignment horizontal="right"/>
      <protection/>
    </xf>
    <xf numFmtId="3" fontId="36" fillId="0" borderId="41" xfId="0" applyNumberFormat="1" applyFont="1" applyBorder="1" applyAlignment="1" applyProtection="1">
      <alignment horizontal="right"/>
      <protection/>
    </xf>
    <xf numFmtId="0" fontId="36" fillId="0" borderId="0" xfId="0" applyFont="1" applyAlignment="1" applyProtection="1">
      <alignment vertical="center"/>
      <protection/>
    </xf>
    <xf numFmtId="0" fontId="36" fillId="0" borderId="53" xfId="0" applyFont="1" applyBorder="1" applyAlignment="1" applyProtection="1">
      <alignment horizontal="distributed"/>
      <protection/>
    </xf>
    <xf numFmtId="0" fontId="36" fillId="0" borderId="20" xfId="0" applyFont="1" applyBorder="1" applyAlignment="1" applyProtection="1">
      <alignment horizontal="distributed"/>
      <protection/>
    </xf>
    <xf numFmtId="0" fontId="36" fillId="0" borderId="0" xfId="0" applyFont="1" applyAlignment="1" applyProtection="1">
      <alignment/>
      <protection/>
    </xf>
    <xf numFmtId="0" fontId="36" fillId="0" borderId="20" xfId="0" applyFont="1" applyBorder="1" applyAlignment="1" applyProtection="1">
      <alignment horizontal="distributed" wrapText="1"/>
      <protection/>
    </xf>
    <xf numFmtId="197" fontId="36" fillId="0" borderId="52" xfId="0" applyNumberFormat="1" applyFont="1" applyBorder="1" applyAlignment="1" applyProtection="1">
      <alignment horizontal="right"/>
      <protection/>
    </xf>
    <xf numFmtId="197" fontId="36" fillId="0" borderId="51" xfId="0" applyNumberFormat="1" applyFont="1" applyBorder="1" applyAlignment="1" applyProtection="1">
      <alignment horizontal="right"/>
      <protection/>
    </xf>
    <xf numFmtId="0" fontId="36" fillId="0" borderId="0" xfId="0" applyFont="1" applyAlignment="1" applyProtection="1">
      <alignment horizontal="distributed"/>
      <protection/>
    </xf>
    <xf numFmtId="0" fontId="37" fillId="0" borderId="45" xfId="0" applyFont="1" applyBorder="1" applyAlignment="1" applyProtection="1">
      <alignment horizontal="center"/>
      <protection/>
    </xf>
    <xf numFmtId="0" fontId="38" fillId="0" borderId="46" xfId="0" applyFont="1" applyBorder="1" applyAlignment="1" applyProtection="1">
      <alignment wrapText="1"/>
      <protection/>
    </xf>
    <xf numFmtId="0" fontId="36" fillId="0" borderId="0" xfId="0" applyFont="1" applyAlignment="1" applyProtection="1">
      <alignment horizontal="left"/>
      <protection/>
    </xf>
    <xf numFmtId="3" fontId="36" fillId="0" borderId="42" xfId="0" applyNumberFormat="1" applyFont="1" applyBorder="1" applyAlignment="1" applyProtection="1">
      <alignment horizontal="right"/>
      <protection/>
    </xf>
    <xf numFmtId="218" fontId="36" fillId="0" borderId="52" xfId="0" applyNumberFormat="1" applyFont="1" applyBorder="1" applyAlignment="1" applyProtection="1">
      <alignment horizontal="right"/>
      <protection/>
    </xf>
    <xf numFmtId="218" fontId="36" fillId="0" borderId="51" xfId="0" applyNumberFormat="1" applyFont="1" applyBorder="1" applyAlignment="1" applyProtection="1">
      <alignment horizontal="right"/>
      <protection/>
    </xf>
    <xf numFmtId="218" fontId="36" fillId="0" borderId="47" xfId="0" applyNumberFormat="1" applyFont="1" applyBorder="1" applyAlignment="1" applyProtection="1">
      <alignment horizontal="right"/>
      <protection/>
    </xf>
    <xf numFmtId="218" fontId="36" fillId="0" borderId="48" xfId="0" applyNumberFormat="1" applyFont="1" applyBorder="1" applyAlignment="1" applyProtection="1">
      <alignment horizontal="right"/>
      <protection/>
    </xf>
    <xf numFmtId="0" fontId="39" fillId="0" borderId="54" xfId="0" applyFont="1" applyBorder="1" applyAlignment="1" applyProtection="1">
      <alignment horizontal="center"/>
      <protection/>
    </xf>
    <xf numFmtId="0" fontId="39" fillId="0" borderId="26" xfId="0" applyFont="1" applyBorder="1" applyAlignment="1" applyProtection="1">
      <alignment horizontal="center"/>
      <protection/>
    </xf>
    <xf numFmtId="0" fontId="39" fillId="0" borderId="45" xfId="0" applyFont="1" applyBorder="1" applyAlignment="1" applyProtection="1">
      <alignment horizontal="center"/>
      <protection/>
    </xf>
    <xf numFmtId="0" fontId="36" fillId="0" borderId="26" xfId="0" applyFont="1" applyBorder="1" applyAlignment="1" applyProtection="1">
      <alignment horizontal="centerContinuous" vertical="center"/>
      <protection/>
    </xf>
    <xf numFmtId="0" fontId="36" fillId="0" borderId="42" xfId="0" applyFont="1" applyBorder="1" applyAlignment="1" applyProtection="1">
      <alignment horizontal="center" vertical="center"/>
      <protection/>
    </xf>
    <xf numFmtId="0" fontId="36" fillId="0" borderId="20" xfId="0" applyFont="1" applyBorder="1" applyAlignment="1" applyProtection="1">
      <alignment horizontal="centerContinuous" vertical="center"/>
      <protection/>
    </xf>
    <xf numFmtId="0" fontId="21" fillId="0" borderId="0" xfId="83" applyFont="1" applyFill="1">
      <alignment/>
      <protection/>
    </xf>
    <xf numFmtId="0" fontId="21" fillId="0" borderId="0" xfId="83" applyFont="1">
      <alignment/>
      <protection/>
    </xf>
    <xf numFmtId="0" fontId="21" fillId="0" borderId="0" xfId="83" applyFont="1" applyFill="1" applyAlignment="1">
      <alignment vertical="top"/>
      <protection/>
    </xf>
    <xf numFmtId="0" fontId="21" fillId="0" borderId="0" xfId="83" applyFont="1" applyAlignment="1">
      <alignment vertical="top"/>
      <protection/>
    </xf>
    <xf numFmtId="0" fontId="29" fillId="0" borderId="0" xfId="0" applyFont="1" applyAlignment="1" applyProtection="1">
      <alignment vertical="top"/>
      <protection/>
    </xf>
    <xf numFmtId="0" fontId="36" fillId="0" borderId="0" xfId="0" applyFont="1" applyAlignment="1" applyProtection="1">
      <alignment vertical="top"/>
      <protection/>
    </xf>
    <xf numFmtId="179" fontId="36" fillId="0" borderId="0" xfId="0" applyNumberFormat="1" applyFont="1" applyBorder="1" applyAlignment="1" applyProtection="1">
      <alignment vertical="top"/>
      <protection/>
    </xf>
    <xf numFmtId="0" fontId="40" fillId="0" borderId="0" xfId="0" applyFont="1" applyAlignment="1">
      <alignment vertical="top"/>
    </xf>
    <xf numFmtId="0" fontId="40" fillId="0" borderId="0" xfId="0" applyFont="1" applyAlignment="1">
      <alignment/>
    </xf>
    <xf numFmtId="0" fontId="40" fillId="0" borderId="0" xfId="0" applyFont="1" applyAlignment="1">
      <alignment/>
    </xf>
    <xf numFmtId="0" fontId="40" fillId="0" borderId="0" xfId="0" applyFont="1" applyAlignment="1">
      <alignment horizontal="centerContinuous"/>
    </xf>
    <xf numFmtId="194" fontId="40" fillId="0" borderId="0" xfId="0" applyNumberFormat="1" applyFont="1" applyAlignment="1" applyProtection="1" quotePrefix="1">
      <alignment/>
      <protection/>
    </xf>
    <xf numFmtId="0" fontId="40" fillId="0" borderId="38" xfId="0" applyFont="1" applyBorder="1" applyAlignment="1">
      <alignment/>
    </xf>
    <xf numFmtId="0" fontId="40" fillId="0" borderId="40" xfId="0" applyFont="1" applyBorder="1" applyAlignment="1">
      <alignment/>
    </xf>
    <xf numFmtId="0" fontId="40" fillId="0" borderId="38" xfId="0" applyFont="1" applyBorder="1" applyAlignment="1">
      <alignment horizontal="centerContinuous" vertical="center"/>
    </xf>
    <xf numFmtId="0" fontId="40" fillId="0" borderId="40" xfId="0" applyFont="1" applyBorder="1" applyAlignment="1">
      <alignment horizontal="centerContinuous" vertical="center"/>
    </xf>
    <xf numFmtId="0" fontId="40" fillId="0" borderId="38" xfId="0" applyFont="1" applyBorder="1" applyAlignment="1">
      <alignment horizontal="centerContinuous"/>
    </xf>
    <xf numFmtId="0" fontId="40" fillId="0" borderId="40" xfId="0" applyFont="1" applyBorder="1" applyAlignment="1">
      <alignment horizontal="centerContinuous"/>
    </xf>
    <xf numFmtId="0" fontId="40" fillId="0" borderId="39" xfId="0" applyFont="1" applyBorder="1" applyAlignment="1">
      <alignment horizontal="centerContinuous"/>
    </xf>
    <xf numFmtId="0" fontId="40" fillId="0" borderId="26" xfId="0" applyFont="1" applyBorder="1" applyAlignment="1">
      <alignment horizontal="centerContinuous"/>
    </xf>
    <xf numFmtId="0" fontId="40" fillId="0" borderId="0" xfId="0" applyFont="1" applyBorder="1" applyAlignment="1">
      <alignment horizontal="centerContinuous"/>
    </xf>
    <xf numFmtId="0" fontId="40" fillId="0" borderId="39" xfId="0" applyFont="1" applyBorder="1" applyAlignment="1">
      <alignment horizontal="centerContinuous" vertical="center"/>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0" borderId="26" xfId="0" applyFont="1" applyBorder="1" applyAlignment="1">
      <alignment horizontal="center" vertical="center"/>
    </xf>
    <xf numFmtId="0" fontId="40" fillId="0" borderId="20" xfId="0" applyFont="1" applyBorder="1" applyAlignment="1">
      <alignment vertical="center"/>
    </xf>
    <xf numFmtId="0" fontId="40" fillId="0" borderId="26" xfId="0" applyFont="1" applyBorder="1" applyAlignment="1">
      <alignment/>
    </xf>
    <xf numFmtId="0" fontId="40" fillId="0" borderId="0" xfId="0" applyFont="1" applyBorder="1" applyAlignment="1">
      <alignment/>
    </xf>
    <xf numFmtId="0" fontId="40" fillId="0" borderId="38" xfId="0" applyFont="1" applyBorder="1" applyAlignment="1">
      <alignment horizontal="center"/>
    </xf>
    <xf numFmtId="0" fontId="40" fillId="0" borderId="55" xfId="0" applyFont="1" applyBorder="1" applyAlignment="1">
      <alignment horizontal="distributed"/>
    </xf>
    <xf numFmtId="0" fontId="40" fillId="0" borderId="45" xfId="0" applyFont="1" applyBorder="1" applyAlignment="1">
      <alignment/>
    </xf>
    <xf numFmtId="0" fontId="40" fillId="0" borderId="56" xfId="0" applyFont="1" applyBorder="1" applyAlignment="1">
      <alignment/>
    </xf>
    <xf numFmtId="0" fontId="40" fillId="0" borderId="48" xfId="0" applyFont="1" applyBorder="1" applyAlignment="1">
      <alignment horizontal="distributed"/>
    </xf>
    <xf numFmtId="188" fontId="40" fillId="0" borderId="45" xfId="0" applyNumberFormat="1" applyFont="1" applyBorder="1" applyAlignment="1">
      <alignment/>
    </xf>
    <xf numFmtId="0" fontId="40" fillId="0" borderId="38" xfId="0" applyFont="1" applyBorder="1" applyAlignment="1">
      <alignment horizontal="right"/>
    </xf>
    <xf numFmtId="0" fontId="40" fillId="0" borderId="40" xfId="0" applyFont="1" applyBorder="1" applyAlignment="1">
      <alignment horizontal="right"/>
    </xf>
    <xf numFmtId="0" fontId="40" fillId="0" borderId="39" xfId="0" applyFont="1" applyBorder="1" applyAlignment="1">
      <alignment/>
    </xf>
    <xf numFmtId="49" fontId="40" fillId="0" borderId="26" xfId="0" applyNumberFormat="1" applyFont="1" applyBorder="1" applyAlignment="1">
      <alignment horizontal="right"/>
    </xf>
    <xf numFmtId="49" fontId="40" fillId="0" borderId="55" xfId="0" applyNumberFormat="1" applyFont="1" applyBorder="1" applyAlignment="1">
      <alignment horizontal="right"/>
    </xf>
    <xf numFmtId="49" fontId="40" fillId="0" borderId="38" xfId="0" applyNumberFormat="1" applyFont="1" applyBorder="1" applyAlignment="1">
      <alignment horizontal="right"/>
    </xf>
    <xf numFmtId="49" fontId="40" fillId="0" borderId="52" xfId="0" applyNumberFormat="1" applyFont="1" applyBorder="1" applyAlignment="1">
      <alignment horizontal="right"/>
    </xf>
    <xf numFmtId="49" fontId="40" fillId="0" borderId="51" xfId="0" applyNumberFormat="1" applyFont="1" applyBorder="1" applyAlignment="1">
      <alignment horizontal="right"/>
    </xf>
    <xf numFmtId="0" fontId="40" fillId="0" borderId="0" xfId="0" applyFont="1" applyAlignment="1">
      <alignment vertical="center"/>
    </xf>
    <xf numFmtId="0" fontId="40" fillId="0" borderId="26" xfId="0" applyFont="1" applyBorder="1" applyAlignment="1">
      <alignment horizontal="right" vertical="center"/>
    </xf>
    <xf numFmtId="0" fontId="40" fillId="0" borderId="0" xfId="0" applyFont="1" applyBorder="1" applyAlignment="1">
      <alignment horizontal="centerContinuous" vertical="center"/>
    </xf>
    <xf numFmtId="0" fontId="40" fillId="0" borderId="26" xfId="0" applyFont="1" applyBorder="1" applyAlignment="1" applyProtection="1">
      <alignment horizontal="right"/>
      <protection locked="0"/>
    </xf>
    <xf numFmtId="49" fontId="40" fillId="0" borderId="0" xfId="0" applyNumberFormat="1" applyFont="1" applyBorder="1" applyAlignment="1" applyProtection="1">
      <alignment horizontal="right"/>
      <protection locked="0"/>
    </xf>
    <xf numFmtId="49" fontId="40" fillId="0" borderId="20" xfId="0" applyNumberFormat="1" applyFont="1" applyBorder="1" applyAlignment="1" applyProtection="1">
      <alignment/>
      <protection locked="0"/>
    </xf>
    <xf numFmtId="0" fontId="40" fillId="0" borderId="26" xfId="0" applyFont="1" applyBorder="1" applyAlignment="1">
      <alignment/>
    </xf>
    <xf numFmtId="0" fontId="40" fillId="0" borderId="0" xfId="0" applyFont="1" applyBorder="1" applyAlignment="1">
      <alignment horizontal="right"/>
    </xf>
    <xf numFmtId="0" fontId="40" fillId="0" borderId="20" xfId="0" applyFont="1" applyBorder="1" applyAlignment="1">
      <alignment/>
    </xf>
    <xf numFmtId="0" fontId="40" fillId="0" borderId="26" xfId="0" applyFont="1" applyBorder="1" applyAlignment="1">
      <alignment horizontal="right"/>
    </xf>
    <xf numFmtId="0" fontId="40" fillId="0" borderId="45" xfId="0" applyFont="1" applyBorder="1" applyAlignment="1">
      <alignment horizontal="centerContinuous"/>
    </xf>
    <xf numFmtId="0" fontId="40" fillId="0" borderId="56" xfId="0" applyFont="1" applyBorder="1" applyAlignment="1">
      <alignment horizontal="centerContinuous"/>
    </xf>
    <xf numFmtId="0" fontId="40" fillId="0" borderId="46" xfId="0" applyFont="1" applyBorder="1" applyAlignment="1">
      <alignment horizontal="centerContinuous"/>
    </xf>
    <xf numFmtId="0" fontId="40" fillId="0" borderId="0" xfId="0" applyFont="1" applyAlignment="1">
      <alignment horizontal="left"/>
    </xf>
    <xf numFmtId="179" fontId="40" fillId="0" borderId="0" xfId="0" applyNumberFormat="1" applyFont="1" applyBorder="1" applyAlignment="1" applyProtection="1">
      <alignment/>
      <protection/>
    </xf>
    <xf numFmtId="0" fontId="40" fillId="0" borderId="0" xfId="0" applyFont="1" applyBorder="1" applyAlignment="1" applyProtection="1">
      <alignment horizontal="right" vertical="top"/>
      <protection locked="0"/>
    </xf>
    <xf numFmtId="0" fontId="40" fillId="0" borderId="0" xfId="0" applyFont="1" applyAlignment="1">
      <alignment horizontal="right"/>
    </xf>
    <xf numFmtId="218" fontId="40" fillId="0" borderId="26" xfId="0" applyNumberFormat="1" applyFont="1" applyBorder="1" applyAlignment="1" applyProtection="1">
      <alignment horizontal="right" vertical="center"/>
      <protection locked="0"/>
    </xf>
    <xf numFmtId="218" fontId="40" fillId="0" borderId="51" xfId="0" applyNumberFormat="1" applyFont="1" applyBorder="1" applyAlignment="1" applyProtection="1">
      <alignment horizontal="right" vertical="center"/>
      <protection locked="0"/>
    </xf>
    <xf numFmtId="218" fontId="40" fillId="0" borderId="52" xfId="0" applyNumberFormat="1" applyFont="1" applyBorder="1" applyAlignment="1" applyProtection="1">
      <alignment horizontal="right" vertical="center"/>
      <protection locked="0"/>
    </xf>
    <xf numFmtId="218" fontId="40" fillId="0" borderId="54" xfId="0" applyNumberFormat="1" applyFont="1" applyBorder="1" applyAlignment="1" applyProtection="1">
      <alignment horizontal="right" vertical="center"/>
      <protection locked="0"/>
    </xf>
    <xf numFmtId="218" fontId="40" fillId="0" borderId="57" xfId="0" applyNumberFormat="1" applyFont="1" applyBorder="1" applyAlignment="1" applyProtection="1">
      <alignment horizontal="right" vertical="center"/>
      <protection locked="0"/>
    </xf>
    <xf numFmtId="218" fontId="40" fillId="0" borderId="58" xfId="0" applyNumberFormat="1" applyFont="1" applyBorder="1" applyAlignment="1" applyProtection="1">
      <alignment horizontal="right" vertical="center"/>
      <protection locked="0"/>
    </xf>
    <xf numFmtId="218" fontId="40" fillId="0" borderId="26" xfId="0" applyNumberFormat="1" applyFont="1" applyBorder="1" applyAlignment="1" applyProtection="1">
      <alignment horizontal="right" vertical="center"/>
      <protection/>
    </xf>
    <xf numFmtId="218" fontId="40" fillId="0" borderId="51" xfId="0" applyNumberFormat="1" applyFont="1" applyBorder="1" applyAlignment="1">
      <alignment horizontal="right" vertical="center"/>
    </xf>
    <xf numFmtId="218" fontId="40" fillId="0" borderId="51" xfId="0" applyNumberFormat="1" applyFont="1" applyBorder="1" applyAlignment="1" applyProtection="1">
      <alignment horizontal="right" vertical="center"/>
      <protection/>
    </xf>
    <xf numFmtId="218" fontId="40" fillId="0" borderId="52" xfId="0" applyNumberFormat="1" applyFont="1" applyBorder="1" applyAlignment="1" applyProtection="1">
      <alignment horizontal="right" vertical="center"/>
      <protection/>
    </xf>
    <xf numFmtId="218" fontId="40" fillId="0" borderId="26" xfId="0" applyNumberFormat="1" applyFont="1" applyBorder="1" applyAlignment="1">
      <alignment horizontal="right" vertical="center"/>
    </xf>
    <xf numFmtId="218" fontId="40" fillId="0" borderId="52" xfId="0" applyNumberFormat="1" applyFont="1" applyBorder="1" applyAlignment="1">
      <alignment horizontal="right" vertical="center"/>
    </xf>
    <xf numFmtId="218" fontId="40" fillId="0" borderId="45" xfId="0" applyNumberFormat="1" applyFont="1" applyBorder="1" applyAlignment="1">
      <alignment horizontal="right" vertical="center"/>
    </xf>
    <xf numFmtId="218" fontId="40" fillId="0" borderId="48" xfId="0" applyNumberFormat="1" applyFont="1" applyBorder="1" applyAlignment="1">
      <alignment horizontal="right" vertical="center"/>
    </xf>
    <xf numFmtId="218" fontId="40" fillId="0" borderId="47" xfId="0" applyNumberFormat="1" applyFont="1" applyBorder="1" applyAlignment="1">
      <alignment horizontal="right" vertical="center"/>
    </xf>
    <xf numFmtId="219" fontId="36" fillId="0" borderId="54" xfId="0" applyNumberFormat="1" applyFont="1" applyBorder="1" applyAlignment="1" applyProtection="1">
      <alignment horizontal="right"/>
      <protection/>
    </xf>
    <xf numFmtId="218" fontId="36" fillId="0" borderId="58" xfId="0" applyNumberFormat="1" applyFont="1" applyBorder="1" applyAlignment="1" applyProtection="1">
      <alignment horizontal="right"/>
      <protection/>
    </xf>
    <xf numFmtId="218" fontId="36" fillId="0" borderId="57" xfId="0" applyNumberFormat="1" applyFont="1" applyBorder="1" applyAlignment="1" applyProtection="1">
      <alignment horizontal="right"/>
      <protection/>
    </xf>
    <xf numFmtId="219" fontId="36" fillId="0" borderId="59" xfId="0" applyNumberFormat="1" applyFont="1" applyBorder="1" applyAlignment="1" applyProtection="1">
      <alignment horizontal="right"/>
      <protection/>
    </xf>
    <xf numFmtId="219" fontId="36" fillId="0" borderId="26" xfId="0" applyNumberFormat="1" applyFont="1" applyBorder="1" applyAlignment="1" applyProtection="1">
      <alignment horizontal="right"/>
      <protection/>
    </xf>
    <xf numFmtId="219" fontId="36" fillId="0" borderId="42" xfId="0" applyNumberFormat="1" applyFont="1" applyBorder="1" applyAlignment="1" applyProtection="1">
      <alignment horizontal="right"/>
      <protection/>
    </xf>
    <xf numFmtId="219" fontId="36" fillId="0" borderId="60" xfId="0" applyNumberFormat="1" applyFont="1" applyBorder="1" applyAlignment="1" applyProtection="1">
      <alignment horizontal="right"/>
      <protection/>
    </xf>
    <xf numFmtId="219" fontId="36" fillId="0" borderId="61" xfId="0" applyNumberFormat="1" applyFont="1" applyBorder="1" applyAlignment="1" applyProtection="1">
      <alignment horizontal="right"/>
      <protection/>
    </xf>
    <xf numFmtId="219" fontId="36" fillId="0" borderId="49" xfId="0" applyNumberFormat="1" applyFont="1" applyBorder="1" applyAlignment="1" applyProtection="1">
      <alignment horizontal="right"/>
      <protection/>
    </xf>
    <xf numFmtId="219" fontId="38" fillId="0" borderId="45" xfId="0" applyNumberFormat="1" applyFont="1" applyBorder="1" applyAlignment="1" applyProtection="1">
      <alignment horizontal="right"/>
      <protection/>
    </xf>
    <xf numFmtId="218" fontId="38" fillId="0" borderId="47" xfId="0" applyNumberFormat="1" applyFont="1" applyBorder="1" applyAlignment="1" applyProtection="1">
      <alignment horizontal="right"/>
      <protection locked="0"/>
    </xf>
    <xf numFmtId="218" fontId="38" fillId="0" borderId="48" xfId="0" applyNumberFormat="1" applyFont="1" applyBorder="1" applyAlignment="1" applyProtection="1">
      <alignment horizontal="right"/>
      <protection locked="0"/>
    </xf>
    <xf numFmtId="219" fontId="38" fillId="0" borderId="49" xfId="0" applyNumberFormat="1" applyFont="1" applyBorder="1" applyAlignment="1" applyProtection="1">
      <alignment horizontal="right"/>
      <protection/>
    </xf>
    <xf numFmtId="196" fontId="36" fillId="0" borderId="0" xfId="0" applyNumberFormat="1" applyFont="1" applyAlignment="1" applyProtection="1">
      <alignment/>
      <protection/>
    </xf>
    <xf numFmtId="197" fontId="36" fillId="0" borderId="0" xfId="0" applyNumberFormat="1" applyFont="1" applyAlignment="1" applyProtection="1">
      <alignment/>
      <protection/>
    </xf>
    <xf numFmtId="197" fontId="36" fillId="0" borderId="0" xfId="0" applyNumberFormat="1" applyFont="1" applyAlignment="1" applyProtection="1">
      <alignment horizontal="right"/>
      <protection/>
    </xf>
    <xf numFmtId="196" fontId="36" fillId="0" borderId="38" xfId="0" applyNumberFormat="1" applyFont="1" applyBorder="1" applyAlignment="1" applyProtection="1">
      <alignment/>
      <protection/>
    </xf>
    <xf numFmtId="196" fontId="36" fillId="0" borderId="39" xfId="0" applyNumberFormat="1" applyFont="1" applyBorder="1" applyAlignment="1" applyProtection="1">
      <alignment/>
      <protection/>
    </xf>
    <xf numFmtId="197" fontId="36" fillId="0" borderId="38" xfId="0" applyNumberFormat="1" applyFont="1" applyBorder="1" applyAlignment="1" applyProtection="1">
      <alignment horizontal="centerContinuous" vertical="center"/>
      <protection/>
    </xf>
    <xf numFmtId="197" fontId="36" fillId="0" borderId="40" xfId="0" applyNumberFormat="1" applyFont="1" applyBorder="1" applyAlignment="1" applyProtection="1">
      <alignment horizontal="centerContinuous" vertical="center"/>
      <protection/>
    </xf>
    <xf numFmtId="197" fontId="36" fillId="0" borderId="39" xfId="0" applyNumberFormat="1" applyFont="1" applyBorder="1" applyAlignment="1" applyProtection="1">
      <alignment horizontal="centerContinuous" vertical="center"/>
      <protection/>
    </xf>
    <xf numFmtId="196" fontId="36" fillId="0" borderId="26" xfId="0" applyNumberFormat="1" applyFont="1" applyBorder="1" applyAlignment="1" applyProtection="1">
      <alignment horizontal="centerContinuous"/>
      <protection/>
    </xf>
    <xf numFmtId="196" fontId="36" fillId="0" borderId="20" xfId="0" applyNumberFormat="1" applyFont="1" applyBorder="1" applyAlignment="1" applyProtection="1">
      <alignment horizontal="centerContinuous"/>
      <protection/>
    </xf>
    <xf numFmtId="197" fontId="36" fillId="0" borderId="26" xfId="0" applyNumberFormat="1" applyFont="1" applyBorder="1" applyAlignment="1" applyProtection="1">
      <alignment/>
      <protection/>
    </xf>
    <xf numFmtId="197" fontId="36" fillId="0" borderId="43" xfId="0" applyNumberFormat="1" applyFont="1" applyBorder="1" applyAlignment="1" applyProtection="1">
      <alignment horizontal="center"/>
      <protection/>
    </xf>
    <xf numFmtId="197" fontId="36" fillId="0" borderId="44" xfId="0" applyNumberFormat="1" applyFont="1" applyBorder="1" applyAlignment="1" applyProtection="1">
      <alignment horizontal="center"/>
      <protection/>
    </xf>
    <xf numFmtId="196" fontId="36" fillId="0" borderId="26" xfId="0" applyNumberFormat="1" applyFont="1" applyBorder="1" applyAlignment="1" applyProtection="1">
      <alignment/>
      <protection/>
    </xf>
    <xf numFmtId="196" fontId="36" fillId="0" borderId="20" xfId="0" applyNumberFormat="1" applyFont="1" applyBorder="1" applyAlignment="1" applyProtection="1">
      <alignment/>
      <protection/>
    </xf>
    <xf numFmtId="197" fontId="36" fillId="0" borderId="45" xfId="0" applyNumberFormat="1" applyFont="1" applyBorder="1" applyAlignment="1" applyProtection="1">
      <alignment/>
      <protection/>
    </xf>
    <xf numFmtId="197" fontId="36" fillId="0" borderId="47" xfId="0" applyNumberFormat="1" applyFont="1" applyBorder="1" applyAlignment="1" applyProtection="1">
      <alignment horizontal="center"/>
      <protection/>
    </xf>
    <xf numFmtId="197" fontId="36" fillId="0" borderId="48" xfId="0" applyNumberFormat="1" applyFont="1" applyBorder="1" applyAlignment="1" applyProtection="1">
      <alignment horizontal="center"/>
      <protection/>
    </xf>
    <xf numFmtId="197" fontId="36" fillId="0" borderId="38" xfId="0" applyNumberFormat="1" applyFont="1" applyBorder="1" applyAlignment="1" applyProtection="1">
      <alignment horizontal="right"/>
      <protection/>
    </xf>
    <xf numFmtId="197" fontId="36" fillId="0" borderId="50" xfId="0" applyNumberFormat="1" applyFont="1" applyBorder="1" applyAlignment="1" applyProtection="1">
      <alignment horizontal="right"/>
      <protection/>
    </xf>
    <xf numFmtId="197" fontId="36" fillId="0" borderId="26" xfId="0" applyNumberFormat="1" applyFont="1" applyBorder="1" applyAlignment="1" applyProtection="1">
      <alignment horizontal="right"/>
      <protection/>
    </xf>
    <xf numFmtId="196" fontId="36" fillId="0" borderId="0" xfId="0" applyNumberFormat="1" applyFont="1" applyAlignment="1" applyProtection="1">
      <alignment vertical="center"/>
      <protection/>
    </xf>
    <xf numFmtId="196" fontId="37" fillId="0" borderId="45" xfId="0" applyNumberFormat="1" applyFont="1" applyBorder="1" applyAlignment="1" applyProtection="1">
      <alignment horizontal="center"/>
      <protection/>
    </xf>
    <xf numFmtId="196" fontId="38" fillId="0" borderId="46" xfId="0" applyNumberFormat="1" applyFont="1" applyBorder="1" applyAlignment="1" applyProtection="1">
      <alignment wrapText="1"/>
      <protection/>
    </xf>
    <xf numFmtId="0" fontId="36" fillId="0" borderId="0" xfId="0" applyFont="1" applyAlignment="1">
      <alignment/>
    </xf>
    <xf numFmtId="196" fontId="36" fillId="0" borderId="0" xfId="0" applyNumberFormat="1" applyFont="1" applyFill="1" applyBorder="1" applyAlignment="1" applyProtection="1">
      <alignment/>
      <protection/>
    </xf>
    <xf numFmtId="196" fontId="36" fillId="0" borderId="0" xfId="0" applyNumberFormat="1" applyFont="1" applyFill="1" applyAlignment="1" applyProtection="1">
      <alignment/>
      <protection/>
    </xf>
    <xf numFmtId="196" fontId="36" fillId="0" borderId="0" xfId="0" applyNumberFormat="1" applyFont="1" applyBorder="1" applyAlignment="1" applyProtection="1">
      <alignment/>
      <protection/>
    </xf>
    <xf numFmtId="196" fontId="41" fillId="0" borderId="0" xfId="0" applyNumberFormat="1" applyFont="1" applyBorder="1" applyAlignment="1" applyProtection="1">
      <alignment/>
      <protection/>
    </xf>
    <xf numFmtId="196" fontId="41" fillId="0" borderId="0" xfId="0" applyNumberFormat="1" applyFont="1" applyAlignment="1" applyProtection="1">
      <alignment/>
      <protection/>
    </xf>
    <xf numFmtId="196" fontId="41" fillId="0" borderId="0" xfId="0" applyNumberFormat="1" applyFont="1" applyBorder="1" applyAlignment="1" applyProtection="1">
      <alignment vertical="center"/>
      <protection/>
    </xf>
    <xf numFmtId="196" fontId="41" fillId="0" borderId="0" xfId="0" applyNumberFormat="1" applyFont="1" applyAlignment="1" applyProtection="1">
      <alignment vertical="center"/>
      <protection/>
    </xf>
    <xf numFmtId="196" fontId="29" fillId="0" borderId="0" xfId="0" applyNumberFormat="1" applyFont="1" applyAlignment="1" applyProtection="1">
      <alignment/>
      <protection/>
    </xf>
    <xf numFmtId="0" fontId="40" fillId="0" borderId="26" xfId="0" applyFont="1" applyBorder="1" applyAlignment="1">
      <alignment horizontal="centerContinuous" vertical="top"/>
    </xf>
    <xf numFmtId="0" fontId="40" fillId="0" borderId="20" xfId="0" applyFont="1" applyBorder="1" applyAlignment="1">
      <alignment horizontal="centerContinuous"/>
    </xf>
    <xf numFmtId="0" fontId="40" fillId="0" borderId="41" xfId="0" applyFont="1" applyBorder="1" applyAlignment="1">
      <alignment horizontal="center" vertical="center"/>
    </xf>
    <xf numFmtId="0" fontId="40" fillId="0" borderId="46" xfId="0" applyFont="1" applyBorder="1" applyAlignment="1">
      <alignment/>
    </xf>
    <xf numFmtId="0" fontId="40" fillId="0" borderId="45" xfId="0" applyFont="1" applyBorder="1" applyAlignment="1">
      <alignment horizontal="center"/>
    </xf>
    <xf numFmtId="0" fontId="40" fillId="0" borderId="49" xfId="0" applyFont="1" applyBorder="1" applyAlignment="1">
      <alignment horizontal="center" vertical="center"/>
    </xf>
    <xf numFmtId="49" fontId="40" fillId="0" borderId="41" xfId="0" applyNumberFormat="1" applyFont="1" applyBorder="1" applyAlignment="1">
      <alignment horizontal="right"/>
    </xf>
    <xf numFmtId="0" fontId="40" fillId="0" borderId="26" xfId="0" applyFont="1" applyBorder="1" applyAlignment="1">
      <alignment vertical="center"/>
    </xf>
    <xf numFmtId="0" fontId="40" fillId="0" borderId="0" xfId="0" applyFont="1" applyAlignment="1">
      <alignment horizontal="right" vertical="center"/>
    </xf>
    <xf numFmtId="218" fontId="40" fillId="0" borderId="42" xfId="0" applyNumberFormat="1" applyFont="1" applyBorder="1" applyAlignment="1" applyProtection="1">
      <alignment horizontal="right" vertical="center"/>
      <protection locked="0"/>
    </xf>
    <xf numFmtId="218" fontId="40" fillId="0" borderId="59" xfId="0" applyNumberFormat="1" applyFont="1" applyBorder="1" applyAlignment="1" applyProtection="1">
      <alignment horizontal="right" vertical="center"/>
      <protection locked="0"/>
    </xf>
    <xf numFmtId="218" fontId="40" fillId="0" borderId="42" xfId="0" applyNumberFormat="1" applyFont="1" applyBorder="1" applyAlignment="1" applyProtection="1">
      <alignment horizontal="right" vertical="center"/>
      <protection/>
    </xf>
    <xf numFmtId="218" fontId="40" fillId="0" borderId="49" xfId="0" applyNumberFormat="1" applyFont="1" applyBorder="1" applyAlignment="1">
      <alignment horizontal="right" vertical="center"/>
    </xf>
    <xf numFmtId="196" fontId="21" fillId="0" borderId="0" xfId="0" applyNumberFormat="1" applyFont="1" applyAlignment="1" applyProtection="1">
      <alignment vertical="top"/>
      <protection/>
    </xf>
    <xf numFmtId="0" fontId="40" fillId="0" borderId="0" xfId="0" applyFont="1" applyAlignment="1" applyProtection="1">
      <alignment/>
      <protection/>
    </xf>
    <xf numFmtId="196" fontId="40" fillId="0" borderId="0" xfId="0" applyNumberFormat="1" applyFont="1" applyAlignment="1" applyProtection="1">
      <alignment/>
      <protection/>
    </xf>
    <xf numFmtId="0" fontId="40" fillId="0" borderId="38" xfId="0" applyFont="1" applyBorder="1" applyAlignment="1" applyProtection="1">
      <alignment/>
      <protection/>
    </xf>
    <xf numFmtId="0" fontId="40" fillId="0" borderId="39" xfId="0" applyFont="1" applyBorder="1" applyAlignment="1" applyProtection="1">
      <alignment/>
      <protection/>
    </xf>
    <xf numFmtId="196" fontId="40" fillId="0" borderId="40" xfId="0" applyNumberFormat="1" applyFont="1" applyBorder="1" applyAlignment="1" applyProtection="1">
      <alignment horizontal="center"/>
      <protection/>
    </xf>
    <xf numFmtId="196" fontId="40" fillId="0" borderId="41" xfId="0" applyNumberFormat="1" applyFont="1" applyBorder="1" applyAlignment="1" applyProtection="1">
      <alignment horizontal="center"/>
      <protection/>
    </xf>
    <xf numFmtId="0" fontId="40" fillId="0" borderId="26" xfId="0" applyFont="1" applyBorder="1" applyAlignment="1" applyProtection="1">
      <alignment horizontal="centerContinuous" vertical="top"/>
      <protection/>
    </xf>
    <xf numFmtId="0" fontId="40" fillId="0" borderId="20" xfId="0" applyFont="1" applyBorder="1" applyAlignment="1" applyProtection="1">
      <alignment horizontal="centerContinuous" vertical="top"/>
      <protection/>
    </xf>
    <xf numFmtId="0" fontId="40" fillId="0" borderId="26" xfId="0" applyFont="1" applyBorder="1" applyAlignment="1" applyProtection="1">
      <alignment/>
      <protection/>
    </xf>
    <xf numFmtId="196" fontId="40" fillId="0" borderId="62" xfId="0" applyNumberFormat="1" applyFont="1" applyBorder="1" applyAlignment="1" applyProtection="1">
      <alignment horizontal="center"/>
      <protection/>
    </xf>
    <xf numFmtId="196" fontId="40" fillId="0" borderId="44" xfId="0" applyNumberFormat="1" applyFont="1" applyBorder="1" applyAlignment="1" applyProtection="1">
      <alignment horizontal="center"/>
      <protection/>
    </xf>
    <xf numFmtId="196" fontId="40" fillId="0" borderId="42" xfId="0" applyNumberFormat="1" applyFont="1" applyBorder="1" applyAlignment="1" applyProtection="1">
      <alignment horizontal="center"/>
      <protection/>
    </xf>
    <xf numFmtId="196" fontId="40" fillId="0" borderId="42" xfId="0" applyNumberFormat="1" applyFont="1" applyBorder="1" applyAlignment="1" applyProtection="1">
      <alignment horizontal="center" vertical="top"/>
      <protection/>
    </xf>
    <xf numFmtId="0" fontId="40" fillId="0" borderId="45" xfId="0" applyFont="1" applyBorder="1" applyAlignment="1" applyProtection="1">
      <alignment/>
      <protection/>
    </xf>
    <xf numFmtId="0" fontId="40" fillId="0" borderId="46" xfId="0" applyFont="1" applyBorder="1" applyAlignment="1" applyProtection="1">
      <alignment/>
      <protection/>
    </xf>
    <xf numFmtId="196" fontId="40" fillId="0" borderId="63" xfId="0" applyNumberFormat="1" applyFont="1" applyBorder="1" applyAlignment="1" applyProtection="1">
      <alignment horizontal="center" vertical="top"/>
      <protection/>
    </xf>
    <xf numFmtId="196" fontId="40" fillId="0" borderId="48"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protection/>
    </xf>
    <xf numFmtId="3" fontId="43" fillId="0" borderId="38" xfId="0" applyNumberFormat="1" applyFont="1" applyBorder="1" applyAlignment="1" applyProtection="1">
      <alignment horizontal="right"/>
      <protection/>
    </xf>
    <xf numFmtId="196" fontId="43" fillId="0" borderId="50" xfId="0" applyNumberFormat="1" applyFont="1" applyBorder="1" applyAlignment="1" applyProtection="1">
      <alignment horizontal="right"/>
      <protection/>
    </xf>
    <xf numFmtId="196" fontId="43" fillId="0" borderId="55" xfId="0" applyNumberFormat="1" applyFont="1" applyBorder="1" applyAlignment="1" applyProtection="1">
      <alignment horizontal="right"/>
      <protection/>
    </xf>
    <xf numFmtId="196" fontId="43" fillId="0" borderId="38" xfId="0" applyNumberFormat="1" applyFont="1" applyBorder="1" applyAlignment="1" applyProtection="1">
      <alignment horizontal="right"/>
      <protection/>
    </xf>
    <xf numFmtId="196" fontId="43" fillId="0" borderId="41" xfId="0" applyNumberFormat="1" applyFont="1" applyBorder="1" applyAlignment="1" applyProtection="1">
      <alignment horizontal="right"/>
      <protection/>
    </xf>
    <xf numFmtId="196" fontId="43" fillId="0" borderId="39" xfId="0" applyNumberFormat="1" applyFont="1" applyBorder="1" applyAlignment="1" applyProtection="1">
      <alignment horizontal="right"/>
      <protection/>
    </xf>
    <xf numFmtId="0" fontId="40" fillId="0" borderId="53" xfId="0" applyFont="1" applyBorder="1" applyAlignment="1" applyProtection="1">
      <alignment horizontal="distributed"/>
      <protection/>
    </xf>
    <xf numFmtId="217" fontId="40" fillId="0" borderId="59" xfId="0" applyNumberFormat="1" applyFont="1" applyBorder="1" applyAlignment="1" applyProtection="1">
      <alignment/>
      <protection/>
    </xf>
    <xf numFmtId="217" fontId="40" fillId="0" borderId="53" xfId="0" applyNumberFormat="1" applyFont="1" applyBorder="1" applyAlignment="1" applyProtection="1">
      <alignment/>
      <protection/>
    </xf>
    <xf numFmtId="0" fontId="40" fillId="0" borderId="20" xfId="0" applyFont="1" applyBorder="1" applyAlignment="1" applyProtection="1">
      <alignment horizontal="distributed"/>
      <protection/>
    </xf>
    <xf numFmtId="219" fontId="40" fillId="0" borderId="26" xfId="0" applyNumberFormat="1" applyFont="1" applyBorder="1" applyAlignment="1" applyProtection="1">
      <alignment/>
      <protection/>
    </xf>
    <xf numFmtId="218" fontId="40" fillId="0" borderId="26" xfId="0" applyNumberFormat="1" applyFont="1" applyBorder="1" applyAlignment="1" applyProtection="1">
      <alignment/>
      <protection/>
    </xf>
    <xf numFmtId="217" fontId="40" fillId="0" borderId="42" xfId="0" applyNumberFormat="1" applyFont="1" applyBorder="1" applyAlignment="1" applyProtection="1">
      <alignment/>
      <protection/>
    </xf>
    <xf numFmtId="217" fontId="40" fillId="0" borderId="20" xfId="0" applyNumberFormat="1" applyFont="1" applyBorder="1" applyAlignment="1" applyProtection="1">
      <alignment/>
      <protection/>
    </xf>
    <xf numFmtId="0" fontId="40" fillId="0" borderId="20" xfId="0" applyFont="1" applyBorder="1" applyAlignment="1" applyProtection="1">
      <alignment horizontal="distributed" wrapText="1"/>
      <protection/>
    </xf>
    <xf numFmtId="0" fontId="40" fillId="0" borderId="0" xfId="0" applyFont="1" applyAlignment="1" applyProtection="1">
      <alignment vertical="center"/>
      <protection/>
    </xf>
    <xf numFmtId="0" fontId="40" fillId="0" borderId="46" xfId="0" applyFont="1" applyBorder="1" applyAlignment="1" applyProtection="1">
      <alignment horizontal="distributed" wrapText="1"/>
      <protection/>
    </xf>
    <xf numFmtId="219" fontId="40" fillId="0" borderId="45" xfId="0" applyNumberFormat="1" applyFont="1" applyBorder="1" applyAlignment="1" applyProtection="1">
      <alignment/>
      <protection/>
    </xf>
    <xf numFmtId="0" fontId="40" fillId="0" borderId="38" xfId="0" applyFont="1" applyBorder="1" applyAlignment="1" applyProtection="1">
      <alignment horizontal="center" wrapText="1"/>
      <protection/>
    </xf>
    <xf numFmtId="0" fontId="40" fillId="0" borderId="39" xfId="0" applyFont="1" applyBorder="1" applyAlignment="1" applyProtection="1">
      <alignment horizontal="left" wrapText="1"/>
      <protection/>
    </xf>
    <xf numFmtId="0" fontId="40" fillId="0" borderId="45" xfId="0" applyFont="1" applyBorder="1" applyAlignment="1" applyProtection="1">
      <alignment horizontal="center" wrapText="1"/>
      <protection/>
    </xf>
    <xf numFmtId="0" fontId="40" fillId="0" borderId="46" xfId="0" applyFont="1" applyBorder="1" applyAlignment="1" applyProtection="1">
      <alignment horizontal="left" vertical="top" wrapText="1"/>
      <protection/>
    </xf>
    <xf numFmtId="218" fontId="40" fillId="0" borderId="47" xfId="0" applyNumberFormat="1" applyFont="1" applyBorder="1" applyAlignment="1" applyProtection="1">
      <alignment horizontal="right"/>
      <protection locked="0"/>
    </xf>
    <xf numFmtId="218" fontId="40" fillId="0" borderId="45" xfId="0" applyNumberFormat="1" applyFont="1" applyBorder="1" applyAlignment="1" applyProtection="1">
      <alignment/>
      <protection/>
    </xf>
    <xf numFmtId="219" fontId="40" fillId="0" borderId="54" xfId="0" applyNumberFormat="1" applyFont="1" applyBorder="1" applyAlignment="1" applyProtection="1">
      <alignment horizontal="right"/>
      <protection/>
    </xf>
    <xf numFmtId="218" fontId="40" fillId="0" borderId="58" xfId="0" applyNumberFormat="1" applyFont="1" applyBorder="1" applyAlignment="1" applyProtection="1">
      <alignment horizontal="right"/>
      <protection/>
    </xf>
    <xf numFmtId="218" fontId="40" fillId="0" borderId="57" xfId="0" applyNumberFormat="1" applyFont="1" applyBorder="1" applyAlignment="1" applyProtection="1">
      <alignment horizontal="right"/>
      <protection/>
    </xf>
    <xf numFmtId="218" fontId="40" fillId="0" borderId="54" xfId="0" applyNumberFormat="1" applyFont="1" applyBorder="1" applyAlignment="1" applyProtection="1">
      <alignment horizontal="right"/>
      <protection/>
    </xf>
    <xf numFmtId="219" fontId="40" fillId="0" borderId="26" xfId="0" applyNumberFormat="1" applyFont="1" applyBorder="1" applyAlignment="1" applyProtection="1">
      <alignment horizontal="right"/>
      <protection/>
    </xf>
    <xf numFmtId="218" fontId="40" fillId="0" borderId="52" xfId="0" applyNumberFormat="1" applyFont="1" applyBorder="1" applyAlignment="1" applyProtection="1">
      <alignment horizontal="right"/>
      <protection/>
    </xf>
    <xf numFmtId="218" fontId="40" fillId="0" borderId="51" xfId="0" applyNumberFormat="1" applyFont="1" applyBorder="1" applyAlignment="1" applyProtection="1">
      <alignment horizontal="right"/>
      <protection/>
    </xf>
    <xf numFmtId="218" fontId="40" fillId="0" borderId="26" xfId="0" applyNumberFormat="1" applyFont="1" applyBorder="1" applyAlignment="1" applyProtection="1">
      <alignment horizontal="right"/>
      <protection/>
    </xf>
    <xf numFmtId="3" fontId="40" fillId="0" borderId="26" xfId="0" applyNumberFormat="1" applyFont="1" applyBorder="1" applyAlignment="1" applyProtection="1">
      <alignment horizontal="right"/>
      <protection/>
    </xf>
    <xf numFmtId="3" fontId="40" fillId="0" borderId="52" xfId="0" applyNumberFormat="1" applyFont="1" applyBorder="1" applyAlignment="1" applyProtection="1">
      <alignment horizontal="right"/>
      <protection/>
    </xf>
    <xf numFmtId="3" fontId="40" fillId="0" borderId="51" xfId="0" applyNumberFormat="1" applyFont="1" applyBorder="1" applyAlignment="1" applyProtection="1">
      <alignment horizontal="right"/>
      <protection/>
    </xf>
    <xf numFmtId="3" fontId="40" fillId="0" borderId="42" xfId="0" applyNumberFormat="1" applyFont="1" applyBorder="1" applyAlignment="1" applyProtection="1">
      <alignment horizontal="right"/>
      <protection/>
    </xf>
    <xf numFmtId="3" fontId="40" fillId="0" borderId="20" xfId="0" applyNumberFormat="1" applyFont="1" applyBorder="1" applyAlignment="1" applyProtection="1">
      <alignment horizontal="right"/>
      <protection/>
    </xf>
    <xf numFmtId="218" fontId="40" fillId="0" borderId="47"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xf>
    <xf numFmtId="218" fontId="40" fillId="0" borderId="45" xfId="0" applyNumberFormat="1" applyFont="1" applyBorder="1" applyAlignment="1" applyProtection="1">
      <alignment horizontal="right"/>
      <protection/>
    </xf>
    <xf numFmtId="219" fontId="40" fillId="0" borderId="45"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locked="0"/>
    </xf>
    <xf numFmtId="217" fontId="40" fillId="0" borderId="49" xfId="0" applyNumberFormat="1" applyFont="1" applyBorder="1" applyAlignment="1" applyProtection="1">
      <alignment horizontal="right"/>
      <protection locked="0"/>
    </xf>
    <xf numFmtId="217" fontId="40" fillId="0" borderId="46" xfId="0" applyNumberFormat="1" applyFont="1" applyBorder="1" applyAlignment="1" applyProtection="1">
      <alignment horizontal="right"/>
      <protection locked="0"/>
    </xf>
    <xf numFmtId="0" fontId="40" fillId="0" borderId="0" xfId="0" applyFont="1" applyAlignment="1" applyProtection="1">
      <alignment horizontal="right"/>
      <protection/>
    </xf>
    <xf numFmtId="0" fontId="22" fillId="0" borderId="0" xfId="0" applyFont="1" applyAlignment="1">
      <alignment horizontal="left" vertical="center"/>
    </xf>
    <xf numFmtId="196" fontId="40" fillId="0" borderId="0" xfId="0" applyNumberFormat="1" applyFont="1" applyAlignment="1" applyProtection="1">
      <alignment horizontal="centerContinuous"/>
      <protection/>
    </xf>
    <xf numFmtId="0" fontId="34" fillId="0" borderId="0" xfId="0" applyFont="1" applyAlignment="1" applyProtection="1">
      <alignment vertical="top"/>
      <protection/>
    </xf>
    <xf numFmtId="196" fontId="34" fillId="0" borderId="0" xfId="0" applyNumberFormat="1" applyFont="1" applyAlignment="1" applyProtection="1">
      <alignment vertical="top"/>
      <protection/>
    </xf>
    <xf numFmtId="0" fontId="40" fillId="0" borderId="38" xfId="0" applyFont="1" applyBorder="1" applyAlignment="1" applyProtection="1">
      <alignment horizontal="centerContinuous" vertical="center"/>
      <protection/>
    </xf>
    <xf numFmtId="196" fontId="40" fillId="0" borderId="40" xfId="0" applyNumberFormat="1" applyFont="1" applyBorder="1" applyAlignment="1" applyProtection="1">
      <alignment horizontal="centerContinuous" vertical="center"/>
      <protection/>
    </xf>
    <xf numFmtId="196" fontId="40" fillId="0" borderId="39" xfId="0" applyNumberFormat="1" applyFont="1" applyBorder="1" applyAlignment="1" applyProtection="1">
      <alignment horizontal="centerContinuous" vertical="center"/>
      <protection/>
    </xf>
    <xf numFmtId="0" fontId="42" fillId="0" borderId="26" xfId="0" applyFont="1" applyBorder="1" applyAlignment="1" applyProtection="1">
      <alignment horizontal="center"/>
      <protection/>
    </xf>
    <xf numFmtId="0" fontId="42" fillId="0" borderId="54" xfId="0" applyFont="1" applyBorder="1" applyAlignment="1" applyProtection="1">
      <alignment horizontal="center"/>
      <protection/>
    </xf>
    <xf numFmtId="217" fontId="40" fillId="0" borderId="59" xfId="0" applyNumberFormat="1" applyFont="1" applyBorder="1" applyAlignment="1" applyProtection="1">
      <alignment horizontal="right"/>
      <protection/>
    </xf>
    <xf numFmtId="217" fontId="40" fillId="0" borderId="53" xfId="0" applyNumberFormat="1" applyFont="1" applyBorder="1" applyAlignment="1" applyProtection="1">
      <alignment horizontal="right"/>
      <protection/>
    </xf>
    <xf numFmtId="218" fontId="40" fillId="0" borderId="51" xfId="0" applyNumberFormat="1" applyFont="1" applyFill="1" applyBorder="1" applyAlignment="1" applyProtection="1">
      <alignment horizontal="right"/>
      <protection/>
    </xf>
    <xf numFmtId="217" fontId="40" fillId="0" borderId="42" xfId="0" applyNumberFormat="1" applyFont="1" applyBorder="1" applyAlignment="1" applyProtection="1">
      <alignment horizontal="right"/>
      <protection/>
    </xf>
    <xf numFmtId="217" fontId="40" fillId="0" borderId="20" xfId="0" applyNumberFormat="1" applyFont="1" applyBorder="1" applyAlignment="1" applyProtection="1">
      <alignment horizontal="right"/>
      <protection/>
    </xf>
    <xf numFmtId="217" fontId="40" fillId="0" borderId="49" xfId="0" applyNumberFormat="1" applyFont="1" applyBorder="1" applyAlignment="1" applyProtection="1">
      <alignment horizontal="right"/>
      <protection/>
    </xf>
    <xf numFmtId="217" fontId="40" fillId="0" borderId="46" xfId="0" applyNumberFormat="1" applyFont="1" applyBorder="1" applyAlignment="1" applyProtection="1">
      <alignment horizontal="right"/>
      <protection/>
    </xf>
    <xf numFmtId="0" fontId="40" fillId="0" borderId="0" xfId="83" applyFont="1" applyAlignment="1" applyProtection="1">
      <alignment horizontal="left"/>
      <protection/>
    </xf>
    <xf numFmtId="0" fontId="44" fillId="0" borderId="0" xfId="83" applyFont="1">
      <alignment/>
      <protection/>
    </xf>
    <xf numFmtId="0" fontId="40" fillId="0" borderId="0" xfId="83" applyFont="1" applyAlignment="1" applyProtection="1">
      <alignment/>
      <protection/>
    </xf>
    <xf numFmtId="0" fontId="40" fillId="0" borderId="0" xfId="83" applyFont="1" applyAlignment="1" applyProtection="1">
      <alignment horizontal="left" vertical="top"/>
      <protection/>
    </xf>
    <xf numFmtId="0" fontId="36" fillId="0" borderId="0" xfId="0" applyFont="1" applyAlignment="1">
      <alignment/>
    </xf>
    <xf numFmtId="0" fontId="40" fillId="0" borderId="12" xfId="0" applyFont="1" applyBorder="1" applyAlignment="1" applyProtection="1">
      <alignment horizontal="centerContinuous" vertical="center"/>
      <protection/>
    </xf>
    <xf numFmtId="0" fontId="40" fillId="0" borderId="13" xfId="0" applyFont="1" applyBorder="1" applyAlignment="1" applyProtection="1">
      <alignment horizontal="centerContinuous" vertical="center"/>
      <protection/>
    </xf>
    <xf numFmtId="0" fontId="40" fillId="0" borderId="14" xfId="0" applyFont="1" applyBorder="1" applyAlignment="1" applyProtection="1">
      <alignment horizontal="centerContinuous" vertical="center"/>
      <protection/>
    </xf>
    <xf numFmtId="0" fontId="40" fillId="0" borderId="64" xfId="0" applyFont="1" applyBorder="1" applyAlignment="1" applyProtection="1">
      <alignment horizontal="centerContinuous" vertical="center"/>
      <protection/>
    </xf>
    <xf numFmtId="0" fontId="40" fillId="0" borderId="38" xfId="0" applyFont="1" applyBorder="1" applyAlignment="1">
      <alignment/>
    </xf>
    <xf numFmtId="0" fontId="40" fillId="0" borderId="20" xfId="0" applyFont="1" applyBorder="1" applyAlignment="1" applyProtection="1">
      <alignment/>
      <protection/>
    </xf>
    <xf numFmtId="0" fontId="40" fillId="0" borderId="38" xfId="0" applyFont="1" applyBorder="1" applyAlignment="1" applyProtection="1">
      <alignment horizontal="distributed"/>
      <protection/>
    </xf>
    <xf numFmtId="0" fontId="40" fillId="0" borderId="26" xfId="0" applyFont="1" applyBorder="1" applyAlignment="1" applyProtection="1">
      <alignment horizontal="centerContinuous"/>
      <protection/>
    </xf>
    <xf numFmtId="0" fontId="40" fillId="0" borderId="20" xfId="0" applyFont="1" applyBorder="1" applyAlignment="1" applyProtection="1">
      <alignment horizontal="centerContinuous"/>
      <protection/>
    </xf>
    <xf numFmtId="0" fontId="40" fillId="0" borderId="26" xfId="0" applyFont="1" applyBorder="1" applyAlignment="1" applyProtection="1">
      <alignment horizontal="distributed"/>
      <protection/>
    </xf>
    <xf numFmtId="0" fontId="40" fillId="0" borderId="45" xfId="0" applyFont="1" applyBorder="1" applyAlignment="1" applyProtection="1">
      <alignment horizontal="distributed"/>
      <protection/>
    </xf>
    <xf numFmtId="0" fontId="40" fillId="0" borderId="45" xfId="0" applyFont="1" applyBorder="1" applyAlignment="1">
      <alignment/>
    </xf>
    <xf numFmtId="0" fontId="40" fillId="0" borderId="39" xfId="0" applyFont="1" applyBorder="1" applyAlignment="1" applyProtection="1">
      <alignment vertical="top"/>
      <protection/>
    </xf>
    <xf numFmtId="0" fontId="40" fillId="0" borderId="26" xfId="0" applyFont="1" applyBorder="1" applyAlignment="1" applyProtection="1">
      <alignment horizontal="right" vertical="center"/>
      <protection/>
    </xf>
    <xf numFmtId="0" fontId="40" fillId="0" borderId="60" xfId="0" applyFont="1" applyBorder="1" applyAlignment="1" applyProtection="1">
      <alignment horizontal="right" vertical="center"/>
      <protection/>
    </xf>
    <xf numFmtId="0" fontId="40" fillId="0" borderId="42" xfId="0" applyFont="1" applyBorder="1" applyAlignment="1" applyProtection="1">
      <alignment horizontal="right" vertical="center"/>
      <protection/>
    </xf>
    <xf numFmtId="0" fontId="40" fillId="0" borderId="65" xfId="0" applyFont="1" applyBorder="1" applyAlignment="1" applyProtection="1">
      <alignment horizontal="right" vertical="center"/>
      <protection/>
    </xf>
    <xf numFmtId="219" fontId="40" fillId="0" borderId="60" xfId="0" applyNumberFormat="1" applyFont="1" applyBorder="1" applyAlignment="1" applyProtection="1">
      <alignment/>
      <protection/>
    </xf>
    <xf numFmtId="219" fontId="40" fillId="0" borderId="42" xfId="0" applyNumberFormat="1" applyFont="1" applyBorder="1" applyAlignment="1" applyProtection="1">
      <alignment/>
      <protection/>
    </xf>
    <xf numFmtId="219" fontId="40" fillId="0" borderId="65" xfId="0" applyNumberFormat="1" applyFont="1" applyBorder="1" applyAlignment="1" applyProtection="1">
      <alignment/>
      <protection/>
    </xf>
    <xf numFmtId="219" fontId="40" fillId="0" borderId="61" xfId="0" applyNumberFormat="1" applyFont="1" applyBorder="1" applyAlignment="1" applyProtection="1">
      <alignment/>
      <protection/>
    </xf>
    <xf numFmtId="219" fontId="40" fillId="0" borderId="49" xfId="0" applyNumberFormat="1" applyFont="1" applyBorder="1" applyAlignment="1" applyProtection="1">
      <alignment/>
      <protection/>
    </xf>
    <xf numFmtId="219" fontId="40" fillId="0" borderId="66" xfId="0" applyNumberFormat="1" applyFont="1" applyBorder="1" applyAlignment="1" applyProtection="1">
      <alignment/>
      <protection/>
    </xf>
    <xf numFmtId="219" fontId="45" fillId="0" borderId="45" xfId="0" applyNumberFormat="1" applyFont="1" applyBorder="1" applyAlignment="1" applyProtection="1">
      <alignment horizontal="right"/>
      <protection/>
    </xf>
    <xf numFmtId="219" fontId="45" fillId="0" borderId="61" xfId="0" applyNumberFormat="1" applyFont="1" applyBorder="1" applyAlignment="1" applyProtection="1">
      <alignment horizontal="right"/>
      <protection/>
    </xf>
    <xf numFmtId="219" fontId="45" fillId="0" borderId="49" xfId="0" applyNumberFormat="1" applyFont="1" applyBorder="1" applyAlignment="1" applyProtection="1">
      <alignment horizontal="right"/>
      <protection/>
    </xf>
    <xf numFmtId="219" fontId="45" fillId="0" borderId="66" xfId="0" applyNumberFormat="1" applyFont="1" applyBorder="1" applyAlignment="1" applyProtection="1">
      <alignment horizontal="right"/>
      <protection/>
    </xf>
    <xf numFmtId="0" fontId="46" fillId="0" borderId="0" xfId="0" applyFont="1" applyAlignment="1">
      <alignment/>
    </xf>
    <xf numFmtId="0" fontId="46" fillId="0" borderId="26" xfId="0" applyFont="1" applyBorder="1" applyAlignment="1" applyProtection="1">
      <alignment/>
      <protection/>
    </xf>
    <xf numFmtId="0" fontId="40" fillId="0" borderId="0" xfId="0" applyFont="1" applyBorder="1" applyAlignment="1" applyProtection="1">
      <alignment/>
      <protection/>
    </xf>
    <xf numFmtId="0" fontId="40" fillId="0" borderId="0" xfId="0" applyFont="1" applyAlignment="1" applyProtection="1">
      <alignment horizontal="right" vertical="center"/>
      <protection/>
    </xf>
    <xf numFmtId="0" fontId="40" fillId="0" borderId="41" xfId="0" applyFont="1" applyBorder="1" applyAlignment="1" applyProtection="1">
      <alignment horizontal="right" vertical="center"/>
      <protection/>
    </xf>
    <xf numFmtId="218" fontId="40" fillId="0" borderId="0" xfId="0" applyNumberFormat="1" applyFont="1" applyBorder="1" applyAlignment="1" applyProtection="1">
      <alignment/>
      <protection locked="0"/>
    </xf>
    <xf numFmtId="218" fontId="40" fillId="0" borderId="26" xfId="0" applyNumberFormat="1" applyFont="1" applyBorder="1" applyAlignment="1" applyProtection="1">
      <alignment/>
      <protection locked="0"/>
    </xf>
    <xf numFmtId="218" fontId="40" fillId="0" borderId="42" xfId="0" applyNumberFormat="1" applyFont="1" applyBorder="1" applyAlignment="1" applyProtection="1">
      <alignment/>
      <protection locked="0"/>
    </xf>
    <xf numFmtId="218" fontId="40" fillId="0" borderId="65" xfId="0" applyNumberFormat="1" applyFont="1" applyBorder="1" applyAlignment="1" applyProtection="1">
      <alignment/>
      <protection locked="0"/>
    </xf>
    <xf numFmtId="218" fontId="40" fillId="0" borderId="0" xfId="0" applyNumberFormat="1" applyFont="1" applyBorder="1" applyAlignment="1" applyProtection="1">
      <alignment/>
      <protection/>
    </xf>
    <xf numFmtId="218" fontId="40" fillId="0" borderId="42" xfId="0" applyNumberFormat="1" applyFont="1" applyBorder="1" applyAlignment="1" applyProtection="1">
      <alignment/>
      <protection/>
    </xf>
    <xf numFmtId="218" fontId="40" fillId="0" borderId="65" xfId="0" applyNumberFormat="1" applyFont="1" applyBorder="1" applyAlignment="1" applyProtection="1">
      <alignment/>
      <protection/>
    </xf>
    <xf numFmtId="218" fontId="40" fillId="0" borderId="65" xfId="0" applyNumberFormat="1" applyFont="1" applyBorder="1" applyAlignment="1" applyProtection="1">
      <alignment shrinkToFit="1"/>
      <protection/>
    </xf>
    <xf numFmtId="218" fontId="40" fillId="0" borderId="56" xfId="0" applyNumberFormat="1" applyFont="1" applyBorder="1" applyAlignment="1" applyProtection="1">
      <alignment/>
      <protection locked="0"/>
    </xf>
    <xf numFmtId="218" fontId="40" fillId="0" borderId="45" xfId="0" applyNumberFormat="1" applyFont="1" applyBorder="1" applyAlignment="1" applyProtection="1">
      <alignment/>
      <protection locked="0"/>
    </xf>
    <xf numFmtId="218" fontId="40" fillId="0" borderId="49" xfId="0" applyNumberFormat="1" applyFont="1" applyBorder="1" applyAlignment="1" applyProtection="1">
      <alignment/>
      <protection locked="0"/>
    </xf>
    <xf numFmtId="218" fontId="40" fillId="0" borderId="66" xfId="0" applyNumberFormat="1" applyFont="1" applyBorder="1" applyAlignment="1" applyProtection="1">
      <alignment/>
      <protection locked="0"/>
    </xf>
    <xf numFmtId="218" fontId="40" fillId="0" borderId="56" xfId="0" applyNumberFormat="1" applyFont="1" applyBorder="1" applyAlignment="1" applyProtection="1">
      <alignment/>
      <protection/>
    </xf>
    <xf numFmtId="218" fontId="40" fillId="0" borderId="49" xfId="0" applyNumberFormat="1" applyFont="1" applyBorder="1" applyAlignment="1" applyProtection="1">
      <alignment/>
      <protection/>
    </xf>
    <xf numFmtId="218" fontId="40" fillId="0" borderId="66" xfId="0" applyNumberFormat="1" applyFont="1" applyBorder="1" applyAlignment="1" applyProtection="1">
      <alignment/>
      <protection/>
    </xf>
    <xf numFmtId="218" fontId="45" fillId="0" borderId="56" xfId="0" applyNumberFormat="1" applyFont="1" applyBorder="1" applyAlignment="1" applyProtection="1">
      <alignment horizontal="right"/>
      <protection/>
    </xf>
    <xf numFmtId="218" fontId="45" fillId="0" borderId="45" xfId="0" applyNumberFormat="1" applyFont="1" applyBorder="1" applyAlignment="1" applyProtection="1">
      <alignment horizontal="right"/>
      <protection/>
    </xf>
    <xf numFmtId="218" fontId="45" fillId="0" borderId="49" xfId="0" applyNumberFormat="1" applyFont="1" applyBorder="1" applyAlignment="1" applyProtection="1">
      <alignment horizontal="right"/>
      <protection/>
    </xf>
    <xf numFmtId="218" fontId="45" fillId="0" borderId="66" xfId="0" applyNumberFormat="1" applyFont="1" applyBorder="1" applyAlignment="1" applyProtection="1">
      <alignment horizontal="right"/>
      <protection/>
    </xf>
    <xf numFmtId="0" fontId="46" fillId="0" borderId="0" xfId="0" applyFont="1" applyAlignment="1" applyProtection="1">
      <alignment/>
      <protection/>
    </xf>
    <xf numFmtId="0" fontId="40" fillId="0" borderId="40" xfId="0" applyFont="1" applyBorder="1" applyAlignment="1" applyProtection="1">
      <alignment horizontal="centerContinuous" vertical="center"/>
      <protection/>
    </xf>
    <xf numFmtId="0" fontId="40" fillId="0" borderId="67" xfId="0" applyFont="1" applyBorder="1" applyAlignment="1" applyProtection="1">
      <alignment horizontal="distributed"/>
      <protection/>
    </xf>
    <xf numFmtId="0" fontId="40" fillId="0" borderId="68" xfId="0" applyFont="1" applyBorder="1" applyAlignment="1" applyProtection="1">
      <alignment horizontal="distributed"/>
      <protection/>
    </xf>
    <xf numFmtId="0" fontId="40" fillId="0" borderId="12" xfId="0" applyFont="1" applyBorder="1" applyAlignment="1" applyProtection="1">
      <alignment horizontal="centerContinuous"/>
      <protection/>
    </xf>
    <xf numFmtId="0" fontId="40" fillId="0" borderId="13" xfId="0" applyFont="1" applyBorder="1" applyAlignment="1" applyProtection="1">
      <alignment horizontal="centerContinuous"/>
      <protection/>
    </xf>
    <xf numFmtId="0" fontId="40" fillId="0" borderId="14" xfId="0" applyFont="1" applyBorder="1" applyAlignment="1" applyProtection="1">
      <alignment horizontal="centerContinuous"/>
      <protection/>
    </xf>
    <xf numFmtId="0" fontId="40" fillId="0" borderId="69" xfId="0" applyFont="1" applyBorder="1" applyAlignment="1" applyProtection="1">
      <alignment horizontal="distributed"/>
      <protection/>
    </xf>
    <xf numFmtId="0" fontId="40" fillId="0" borderId="70" xfId="0" applyFont="1" applyBorder="1" applyAlignment="1" applyProtection="1">
      <alignment horizontal="distributed"/>
      <protection/>
    </xf>
    <xf numFmtId="0" fontId="40" fillId="0" borderId="71" xfId="0" applyFont="1" applyBorder="1" applyAlignment="1" applyProtection="1">
      <alignment horizontal="distributed"/>
      <protection/>
    </xf>
    <xf numFmtId="0" fontId="40" fillId="0" borderId="72" xfId="0" applyFont="1" applyBorder="1" applyAlignment="1" applyProtection="1">
      <alignment horizontal="distributed"/>
      <protection/>
    </xf>
    <xf numFmtId="0" fontId="40" fillId="0" borderId="69" xfId="0" applyFont="1" applyBorder="1" applyAlignment="1" applyProtection="1">
      <alignment horizontal="right" vertical="center"/>
      <protection/>
    </xf>
    <xf numFmtId="0" fontId="40" fillId="0" borderId="70" xfId="0" applyFont="1" applyBorder="1" applyAlignment="1" applyProtection="1">
      <alignment horizontal="right" vertical="center"/>
      <protection/>
    </xf>
    <xf numFmtId="219" fontId="40" fillId="0" borderId="0" xfId="0" applyNumberFormat="1" applyFont="1" applyBorder="1" applyAlignment="1" applyProtection="1">
      <alignment/>
      <protection/>
    </xf>
    <xf numFmtId="219" fontId="40" fillId="0" borderId="69" xfId="0" applyNumberFormat="1" applyFont="1" applyBorder="1" applyAlignment="1" applyProtection="1">
      <alignment/>
      <protection/>
    </xf>
    <xf numFmtId="219" fontId="40" fillId="0" borderId="70" xfId="0" applyNumberFormat="1" applyFont="1" applyBorder="1" applyAlignment="1" applyProtection="1">
      <alignment/>
      <protection/>
    </xf>
    <xf numFmtId="217" fontId="40" fillId="0" borderId="26" xfId="0" applyNumberFormat="1" applyFont="1" applyBorder="1" applyAlignment="1" applyProtection="1">
      <alignment/>
      <protection/>
    </xf>
    <xf numFmtId="217" fontId="40" fillId="0" borderId="51" xfId="0" applyNumberFormat="1" applyFont="1" applyBorder="1" applyAlignment="1" applyProtection="1">
      <alignment/>
      <protection/>
    </xf>
    <xf numFmtId="219" fontId="40" fillId="0" borderId="56" xfId="0" applyNumberFormat="1" applyFont="1" applyBorder="1" applyAlignment="1" applyProtection="1">
      <alignment/>
      <protection/>
    </xf>
    <xf numFmtId="219" fontId="40" fillId="0" borderId="71" xfId="0" applyNumberFormat="1" applyFont="1" applyBorder="1" applyAlignment="1" applyProtection="1">
      <alignment/>
      <protection/>
    </xf>
    <xf numFmtId="219" fontId="40" fillId="0" borderId="72" xfId="0" applyNumberFormat="1" applyFont="1" applyBorder="1" applyAlignment="1" applyProtection="1">
      <alignment/>
      <protection/>
    </xf>
    <xf numFmtId="217" fontId="40" fillId="0" borderId="45" xfId="0" applyNumberFormat="1" applyFont="1" applyBorder="1" applyAlignment="1" applyProtection="1">
      <alignment/>
      <protection/>
    </xf>
    <xf numFmtId="217" fontId="40" fillId="0" borderId="48" xfId="0" applyNumberFormat="1" applyFont="1" applyBorder="1" applyAlignment="1" applyProtection="1">
      <alignment/>
      <protection/>
    </xf>
    <xf numFmtId="3" fontId="45" fillId="0" borderId="40" xfId="0" applyNumberFormat="1" applyFont="1" applyBorder="1" applyAlignment="1" applyProtection="1">
      <alignment horizontal="right" vertical="top"/>
      <protection/>
    </xf>
    <xf numFmtId="3" fontId="45" fillId="0" borderId="67" xfId="0" applyNumberFormat="1" applyFont="1" applyBorder="1" applyAlignment="1" applyProtection="1">
      <alignment horizontal="right" vertical="top"/>
      <protection/>
    </xf>
    <xf numFmtId="3" fontId="45" fillId="0" borderId="68" xfId="0" applyNumberFormat="1" applyFont="1" applyBorder="1" applyAlignment="1" applyProtection="1">
      <alignment horizontal="right" vertical="top"/>
      <protection/>
    </xf>
    <xf numFmtId="0" fontId="40" fillId="0" borderId="51" xfId="0" applyFont="1" applyBorder="1" applyAlignment="1" applyProtection="1">
      <alignment horizontal="right" vertical="center"/>
      <protection/>
    </xf>
    <xf numFmtId="219" fontId="45" fillId="0" borderId="56" xfId="0" applyNumberFormat="1" applyFont="1" applyBorder="1" applyAlignment="1" applyProtection="1">
      <alignment horizontal="right"/>
      <protection/>
    </xf>
    <xf numFmtId="219" fontId="45" fillId="0" borderId="71" xfId="0" applyNumberFormat="1" applyFont="1" applyBorder="1" applyAlignment="1" applyProtection="1">
      <alignment horizontal="right"/>
      <protection/>
    </xf>
    <xf numFmtId="219" fontId="45" fillId="0" borderId="72" xfId="0" applyNumberFormat="1" applyFont="1" applyBorder="1" applyAlignment="1" applyProtection="1">
      <alignment horizontal="right"/>
      <protection/>
    </xf>
    <xf numFmtId="217" fontId="45" fillId="0" borderId="45" xfId="0" applyNumberFormat="1" applyFont="1" applyBorder="1" applyAlignment="1" applyProtection="1">
      <alignment horizontal="right"/>
      <protection/>
    </xf>
    <xf numFmtId="217" fontId="45" fillId="0" borderId="48" xfId="0" applyNumberFormat="1" applyFont="1" applyBorder="1" applyAlignment="1" applyProtection="1">
      <alignment horizontal="right"/>
      <protection/>
    </xf>
    <xf numFmtId="3" fontId="40" fillId="0" borderId="0" xfId="0" applyNumberFormat="1" applyFont="1" applyAlignment="1">
      <alignment/>
    </xf>
    <xf numFmtId="0" fontId="40" fillId="0" borderId="38" xfId="0" applyFont="1" applyBorder="1" applyAlignment="1" applyProtection="1">
      <alignment horizontal="distributed" vertical="center"/>
      <protection/>
    </xf>
    <xf numFmtId="0" fontId="40" fillId="0" borderId="73" xfId="0" applyFont="1" applyBorder="1" applyAlignment="1" applyProtection="1">
      <alignment horizontal="distributed" vertical="center"/>
      <protection/>
    </xf>
    <xf numFmtId="0" fontId="40" fillId="0" borderId="41" xfId="0" applyFont="1" applyBorder="1" applyAlignment="1" applyProtection="1">
      <alignment horizontal="distributed" vertical="center"/>
      <protection/>
    </xf>
    <xf numFmtId="0" fontId="40" fillId="0" borderId="26" xfId="0" applyFont="1" applyBorder="1" applyAlignment="1" applyProtection="1">
      <alignment horizontal="distributed" vertical="center"/>
      <protection/>
    </xf>
    <xf numFmtId="0" fontId="40" fillId="0" borderId="65" xfId="0" applyFont="1" applyBorder="1" applyAlignment="1" applyProtection="1">
      <alignment horizontal="distributed" vertical="center"/>
      <protection/>
    </xf>
    <xf numFmtId="0" fontId="40" fillId="0" borderId="42" xfId="0" applyFont="1" applyBorder="1" applyAlignment="1" applyProtection="1">
      <alignment horizontal="distributed" vertical="center"/>
      <protection/>
    </xf>
    <xf numFmtId="0" fontId="40" fillId="0" borderId="45" xfId="0" applyFont="1" applyBorder="1" applyAlignment="1" applyProtection="1">
      <alignment horizontal="distributed" vertical="center"/>
      <protection/>
    </xf>
    <xf numFmtId="0" fontId="40" fillId="0" borderId="66" xfId="0" applyFont="1" applyBorder="1" applyAlignment="1" applyProtection="1">
      <alignment horizontal="distributed" vertical="center"/>
      <protection/>
    </xf>
    <xf numFmtId="0" fontId="40" fillId="0" borderId="49" xfId="0" applyFont="1" applyBorder="1" applyAlignment="1" applyProtection="1">
      <alignment horizontal="distributed" vertical="center"/>
      <protection/>
    </xf>
    <xf numFmtId="0" fontId="47" fillId="0" borderId="39" xfId="0" applyFont="1" applyBorder="1" applyAlignment="1" applyProtection="1">
      <alignment horizontal="left" wrapText="1"/>
      <protection locked="0"/>
    </xf>
    <xf numFmtId="0" fontId="40" fillId="0" borderId="67" xfId="0" applyFont="1" applyBorder="1" applyAlignment="1" applyProtection="1">
      <alignment horizontal="distributed" vertical="center"/>
      <protection/>
    </xf>
    <xf numFmtId="0" fontId="40" fillId="0" borderId="68" xfId="0" applyFont="1" applyBorder="1" applyAlignment="1" applyProtection="1">
      <alignment horizontal="distributed" vertical="center"/>
      <protection/>
    </xf>
    <xf numFmtId="0" fontId="40" fillId="0" borderId="69" xfId="0" applyFont="1" applyBorder="1" applyAlignment="1" applyProtection="1">
      <alignment horizontal="distributed" vertical="center"/>
      <protection/>
    </xf>
    <xf numFmtId="0" fontId="40" fillId="0" borderId="70" xfId="0" applyFont="1" applyBorder="1" applyAlignment="1" applyProtection="1">
      <alignment horizontal="distributed" vertical="center"/>
      <protection/>
    </xf>
    <xf numFmtId="0" fontId="40" fillId="0" borderId="71" xfId="0" applyFont="1" applyBorder="1" applyAlignment="1" applyProtection="1">
      <alignment horizontal="distributed" vertical="center"/>
      <protection/>
    </xf>
    <xf numFmtId="0" fontId="40" fillId="0" borderId="72" xfId="0" applyFont="1" applyBorder="1" applyAlignment="1" applyProtection="1">
      <alignment horizontal="distributed" vertical="center"/>
      <protection/>
    </xf>
    <xf numFmtId="0" fontId="34" fillId="0" borderId="0" xfId="0" applyFont="1" applyAlignment="1">
      <alignment vertical="top"/>
    </xf>
    <xf numFmtId="0" fontId="21" fillId="0" borderId="0" xfId="0" applyFont="1" applyAlignment="1">
      <alignment vertical="top"/>
    </xf>
    <xf numFmtId="0" fontId="34" fillId="0" borderId="0" xfId="0" applyFont="1" applyAlignment="1" applyProtection="1">
      <alignment/>
      <protection/>
    </xf>
    <xf numFmtId="0" fontId="34" fillId="0" borderId="45" xfId="0" applyFont="1" applyBorder="1" applyAlignment="1" applyProtection="1">
      <alignment wrapText="1"/>
      <protection/>
    </xf>
    <xf numFmtId="0" fontId="34" fillId="0" borderId="56" xfId="0" applyFont="1" applyBorder="1" applyAlignment="1" applyProtection="1">
      <alignment wrapText="1"/>
      <protection/>
    </xf>
    <xf numFmtId="0" fontId="34" fillId="0" borderId="56" xfId="0" applyFont="1" applyBorder="1" applyAlignment="1" applyProtection="1">
      <alignment horizontal="center"/>
      <protection/>
    </xf>
    <xf numFmtId="0" fontId="34" fillId="0" borderId="45" xfId="0" applyFont="1" applyBorder="1" applyAlignment="1" applyProtection="1">
      <alignment horizontal="center"/>
      <protection/>
    </xf>
    <xf numFmtId="0" fontId="34" fillId="0" borderId="0" xfId="0" applyFont="1" applyBorder="1" applyAlignment="1" applyProtection="1">
      <alignment/>
      <protection/>
    </xf>
    <xf numFmtId="0" fontId="34" fillId="0" borderId="0" xfId="0" applyFont="1" applyBorder="1" applyAlignment="1" applyProtection="1">
      <alignment horizontal="left"/>
      <protection locked="0"/>
    </xf>
    <xf numFmtId="0" fontId="34" fillId="0" borderId="0" xfId="0" applyFont="1" applyAlignment="1" applyProtection="1">
      <alignment horizontal="right"/>
      <protection locked="0"/>
    </xf>
    <xf numFmtId="0" fontId="34" fillId="0" borderId="45" xfId="0" applyFont="1" applyBorder="1" applyAlignment="1" applyProtection="1">
      <alignment horizontal="center" wrapText="1"/>
      <protection/>
    </xf>
    <xf numFmtId="0" fontId="34" fillId="0" borderId="56" xfId="0" applyFont="1" applyBorder="1" applyAlignment="1" applyProtection="1">
      <alignment horizontal="center" wrapText="1"/>
      <protection/>
    </xf>
    <xf numFmtId="0" fontId="48" fillId="0" borderId="0" xfId="0" applyFont="1" applyAlignment="1" applyProtection="1">
      <alignment/>
      <protection/>
    </xf>
    <xf numFmtId="0" fontId="48" fillId="0" borderId="0" xfId="0" applyFont="1" applyBorder="1" applyAlignment="1" applyProtection="1">
      <alignment vertical="center"/>
      <protection/>
    </xf>
    <xf numFmtId="0" fontId="48" fillId="0" borderId="0" xfId="0" applyNumberFormat="1" applyFont="1" applyBorder="1" applyAlignment="1" applyProtection="1">
      <alignment vertical="center"/>
      <protection/>
    </xf>
    <xf numFmtId="0" fontId="48" fillId="0" borderId="0" xfId="0" applyNumberFormat="1" applyFont="1" applyBorder="1" applyAlignment="1" applyProtection="1">
      <alignment/>
      <protection/>
    </xf>
    <xf numFmtId="0" fontId="48" fillId="0" borderId="0" xfId="0" applyNumberFormat="1" applyFont="1" applyAlignment="1" applyProtection="1">
      <alignment/>
      <protection/>
    </xf>
    <xf numFmtId="0" fontId="48" fillId="0" borderId="0" xfId="0" applyFont="1" applyBorder="1" applyAlignment="1" applyProtection="1">
      <alignment/>
      <protection/>
    </xf>
    <xf numFmtId="0" fontId="48" fillId="0" borderId="0" xfId="0" applyFont="1" applyBorder="1" applyAlignment="1" applyProtection="1">
      <alignment horizontal="center"/>
      <protection/>
    </xf>
    <xf numFmtId="0" fontId="48" fillId="0" borderId="56" xfId="0" applyFont="1" applyBorder="1" applyAlignment="1" applyProtection="1">
      <alignment/>
      <protection/>
    </xf>
    <xf numFmtId="179" fontId="48" fillId="0" borderId="0" xfId="0" applyNumberFormat="1" applyFont="1" applyBorder="1" applyAlignment="1" applyProtection="1">
      <alignment/>
      <protection/>
    </xf>
    <xf numFmtId="0" fontId="48" fillId="0" borderId="0" xfId="0" applyFont="1" applyBorder="1" applyAlignment="1" applyProtection="1">
      <alignment/>
      <protection/>
    </xf>
    <xf numFmtId="49" fontId="48" fillId="0" borderId="0" xfId="0" applyNumberFormat="1" applyFont="1" applyBorder="1" applyAlignment="1" applyProtection="1">
      <alignment horizontal="right"/>
      <protection/>
    </xf>
    <xf numFmtId="14" fontId="48" fillId="0" borderId="0" xfId="0" applyNumberFormat="1" applyFont="1" applyAlignment="1" applyProtection="1">
      <alignment/>
      <protection/>
    </xf>
    <xf numFmtId="218" fontId="49" fillId="0" borderId="0" xfId="0" applyNumberFormat="1" applyFont="1" applyAlignment="1" applyProtection="1">
      <alignment horizontal="right"/>
      <protection/>
    </xf>
    <xf numFmtId="218" fontId="48" fillId="0" borderId="26" xfId="0" applyNumberFormat="1" applyFont="1" applyBorder="1" applyAlignment="1" applyProtection="1">
      <alignment horizontal="right"/>
      <protection/>
    </xf>
    <xf numFmtId="218" fontId="48" fillId="0" borderId="0" xfId="0" applyNumberFormat="1" applyFont="1" applyBorder="1" applyAlignment="1" applyProtection="1">
      <alignment horizontal="right"/>
      <protection/>
    </xf>
    <xf numFmtId="218" fontId="48" fillId="0" borderId="0" xfId="0" applyNumberFormat="1" applyFont="1" applyAlignment="1" applyProtection="1">
      <alignment horizontal="right"/>
      <protection/>
    </xf>
    <xf numFmtId="0" fontId="42" fillId="0" borderId="45" xfId="0" applyFont="1" applyBorder="1" applyAlignment="1" applyProtection="1">
      <alignment horizontal="center"/>
      <protection/>
    </xf>
    <xf numFmtId="0" fontId="45" fillId="0" borderId="12" xfId="0" applyFont="1" applyBorder="1" applyAlignment="1" applyProtection="1">
      <alignment horizontal="center" wrapText="1"/>
      <protection locked="0"/>
    </xf>
    <xf numFmtId="0" fontId="47" fillId="0" borderId="14" xfId="0" applyFont="1" applyBorder="1" applyAlignment="1" applyProtection="1">
      <alignment horizontal="center" wrapText="1"/>
      <protection locked="0"/>
    </xf>
    <xf numFmtId="0" fontId="45" fillId="0" borderId="38" xfId="0" applyFont="1" applyBorder="1" applyAlignment="1" applyProtection="1">
      <alignment horizontal="center" wrapText="1"/>
      <protection locked="0"/>
    </xf>
    <xf numFmtId="0" fontId="45" fillId="0" borderId="45" xfId="0" applyFont="1" applyBorder="1" applyAlignment="1" applyProtection="1">
      <alignment horizontal="center" wrapText="1"/>
      <protection locked="0"/>
    </xf>
    <xf numFmtId="0" fontId="47" fillId="0" borderId="46" xfId="0" applyFont="1" applyBorder="1" applyAlignment="1" applyProtection="1">
      <alignment horizontal="left" wrapText="1"/>
      <protection locked="0"/>
    </xf>
    <xf numFmtId="0" fontId="43" fillId="0" borderId="55" xfId="0" applyFont="1" applyBorder="1" applyAlignment="1" applyProtection="1">
      <alignment horizontal="distributed" vertical="center"/>
      <protection/>
    </xf>
    <xf numFmtId="0" fontId="40" fillId="0" borderId="48" xfId="0" applyFont="1" applyBorder="1" applyAlignment="1" applyProtection="1">
      <alignment horizontal="distributed" vertical="center"/>
      <protection/>
    </xf>
    <xf numFmtId="196" fontId="39" fillId="0" borderId="54" xfId="0" applyNumberFormat="1" applyFont="1" applyBorder="1" applyAlignment="1" applyProtection="1">
      <alignment horizontal="center"/>
      <protection/>
    </xf>
    <xf numFmtId="218" fontId="36" fillId="0" borderId="52" xfId="0" applyNumberFormat="1" applyFont="1" applyBorder="1" applyAlignment="1" applyProtection="1">
      <alignment horizontal="right" shrinkToFit="1"/>
      <protection/>
    </xf>
    <xf numFmtId="219" fontId="36" fillId="0" borderId="54" xfId="0" applyNumberFormat="1" applyFont="1" applyBorder="1" applyAlignment="1" applyProtection="1">
      <alignment horizontal="right" shrinkToFit="1"/>
      <protection/>
    </xf>
    <xf numFmtId="218" fontId="36" fillId="0" borderId="58" xfId="0" applyNumberFormat="1" applyFont="1" applyBorder="1" applyAlignment="1" applyProtection="1">
      <alignment horizontal="right" shrinkToFit="1"/>
      <protection/>
    </xf>
    <xf numFmtId="218" fontId="36" fillId="0" borderId="57" xfId="0" applyNumberFormat="1" applyFont="1" applyBorder="1" applyAlignment="1" applyProtection="1">
      <alignment horizontal="right" shrinkToFit="1"/>
      <protection/>
    </xf>
    <xf numFmtId="219" fontId="36" fillId="0" borderId="59" xfId="0" applyNumberFormat="1" applyFont="1" applyBorder="1" applyAlignment="1" applyProtection="1">
      <alignment horizontal="right" shrinkToFit="1"/>
      <protection/>
    </xf>
    <xf numFmtId="219" fontId="36" fillId="0" borderId="26" xfId="0" applyNumberFormat="1" applyFont="1" applyBorder="1" applyAlignment="1" applyProtection="1">
      <alignment horizontal="right" shrinkToFit="1"/>
      <protection/>
    </xf>
    <xf numFmtId="218" fontId="36" fillId="0" borderId="51" xfId="0" applyNumberFormat="1" applyFont="1" applyBorder="1" applyAlignment="1" applyProtection="1">
      <alignment horizontal="right" shrinkToFit="1"/>
      <protection/>
    </xf>
    <xf numFmtId="219" fontId="36" fillId="0" borderId="42" xfId="0" applyNumberFormat="1" applyFont="1" applyBorder="1" applyAlignment="1" applyProtection="1">
      <alignment horizontal="right" shrinkToFit="1"/>
      <protection/>
    </xf>
    <xf numFmtId="219" fontId="36" fillId="0" borderId="60" xfId="0" applyNumberFormat="1" applyFont="1" applyBorder="1" applyAlignment="1" applyProtection="1">
      <alignment horizontal="right" shrinkToFit="1"/>
      <protection/>
    </xf>
    <xf numFmtId="219" fontId="36" fillId="0" borderId="61" xfId="0" applyNumberFormat="1" applyFont="1" applyBorder="1" applyAlignment="1" applyProtection="1">
      <alignment horizontal="right" shrinkToFit="1"/>
      <protection/>
    </xf>
    <xf numFmtId="218" fontId="36" fillId="0" borderId="47" xfId="0" applyNumberFormat="1" applyFont="1" applyBorder="1" applyAlignment="1" applyProtection="1">
      <alignment horizontal="right" shrinkToFit="1"/>
      <protection/>
    </xf>
    <xf numFmtId="218" fontId="36" fillId="0" borderId="48" xfId="0" applyNumberFormat="1" applyFont="1" applyBorder="1" applyAlignment="1" applyProtection="1">
      <alignment horizontal="right" shrinkToFit="1"/>
      <protection/>
    </xf>
    <xf numFmtId="219" fontId="36" fillId="0" borderId="49" xfId="0" applyNumberFormat="1" applyFont="1" applyBorder="1" applyAlignment="1" applyProtection="1">
      <alignment horizontal="right" shrinkToFit="1"/>
      <protection/>
    </xf>
    <xf numFmtId="219" fontId="38" fillId="0" borderId="45" xfId="0" applyNumberFormat="1" applyFont="1" applyBorder="1" applyAlignment="1" applyProtection="1">
      <alignment horizontal="right" shrinkToFit="1"/>
      <protection/>
    </xf>
    <xf numFmtId="218" fontId="38" fillId="0" borderId="47" xfId="0" applyNumberFormat="1" applyFont="1" applyBorder="1" applyAlignment="1" applyProtection="1">
      <alignment horizontal="right" shrinkToFit="1"/>
      <protection locked="0"/>
    </xf>
    <xf numFmtId="218" fontId="38" fillId="0" borderId="48" xfId="0" applyNumberFormat="1" applyFont="1" applyBorder="1" applyAlignment="1" applyProtection="1">
      <alignment horizontal="right" shrinkToFit="1"/>
      <protection locked="0"/>
    </xf>
    <xf numFmtId="219" fontId="38" fillId="0" borderId="49"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3"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6" fillId="0" borderId="52" xfId="0" applyNumberFormat="1" applyFont="1" applyFill="1" applyBorder="1" applyAlignment="1" applyProtection="1">
      <alignment horizontal="right"/>
      <protection/>
    </xf>
    <xf numFmtId="218" fontId="36" fillId="0" borderId="52" xfId="0" applyNumberFormat="1" applyFont="1" applyFill="1" applyBorder="1" applyAlignment="1" applyProtection="1">
      <alignment horizontal="right" shrinkToFit="1"/>
      <protection/>
    </xf>
    <xf numFmtId="0" fontId="40" fillId="0" borderId="46" xfId="0" applyFont="1" applyBorder="1" applyAlignment="1" applyProtection="1">
      <alignment horizontal="distributed"/>
      <protection/>
    </xf>
    <xf numFmtId="218" fontId="45" fillId="0" borderId="47"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xf>
    <xf numFmtId="218" fontId="40" fillId="0" borderId="60" xfId="0" applyNumberFormat="1" applyFont="1" applyBorder="1" applyAlignment="1" applyProtection="1">
      <alignment horizontal="right"/>
      <protection/>
    </xf>
    <xf numFmtId="218" fontId="40" fillId="0" borderId="61" xfId="0" applyNumberFormat="1" applyFont="1" applyBorder="1" applyAlignment="1" applyProtection="1">
      <alignment horizontal="right"/>
      <protection/>
    </xf>
    <xf numFmtId="0" fontId="61" fillId="0" borderId="0" xfId="0" applyFont="1" applyAlignment="1">
      <alignment horizontal="center"/>
    </xf>
    <xf numFmtId="0" fontId="61" fillId="0" borderId="0" xfId="0" applyFont="1" applyAlignment="1">
      <alignment horizontal="left"/>
    </xf>
    <xf numFmtId="0" fontId="10" fillId="0" borderId="0" xfId="0" applyFont="1" applyAlignment="1">
      <alignment horizontal="left" vertical="center"/>
    </xf>
    <xf numFmtId="0" fontId="62" fillId="0" borderId="0" xfId="0" applyFont="1" applyAlignment="1">
      <alignment/>
    </xf>
    <xf numFmtId="0" fontId="10" fillId="0" borderId="0" xfId="0" applyFont="1" applyAlignment="1">
      <alignment vertical="center"/>
    </xf>
    <xf numFmtId="0" fontId="9" fillId="0" borderId="0" xfId="0" applyFont="1" applyAlignment="1">
      <alignment/>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63" fillId="0" borderId="0" xfId="0" applyFont="1" applyAlignment="1">
      <alignment/>
    </xf>
    <xf numFmtId="0" fontId="10" fillId="0" borderId="0" xfId="0" applyFont="1" applyAlignment="1">
      <alignment/>
    </xf>
    <xf numFmtId="0" fontId="0" fillId="0" borderId="0" xfId="0" applyFont="1" applyAlignment="1">
      <alignment/>
    </xf>
    <xf numFmtId="0" fontId="10" fillId="0" borderId="20" xfId="0" applyFont="1" applyBorder="1" applyAlignment="1">
      <alignment vertical="center"/>
    </xf>
    <xf numFmtId="0" fontId="10"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10" fillId="11" borderId="41" xfId="0" applyFont="1" applyFill="1" applyBorder="1" applyAlignment="1">
      <alignment horizontal="center" vertical="center"/>
    </xf>
    <xf numFmtId="0" fontId="10" fillId="11" borderId="13" xfId="0" applyFont="1" applyFill="1" applyBorder="1" applyAlignment="1">
      <alignment horizontal="centerContinuous" vertical="center"/>
    </xf>
    <xf numFmtId="0" fontId="10" fillId="11" borderId="14" xfId="0" applyFont="1" applyFill="1" applyBorder="1" applyAlignment="1">
      <alignment horizontal="centerContinuous" vertical="center"/>
    </xf>
    <xf numFmtId="0" fontId="10" fillId="11" borderId="74" xfId="0" applyFont="1" applyFill="1" applyBorder="1" applyAlignment="1">
      <alignment horizontal="center" vertical="center"/>
    </xf>
    <xf numFmtId="0" fontId="10" fillId="11" borderId="21" xfId="0" applyFont="1" applyFill="1" applyBorder="1" applyAlignment="1">
      <alignment horizontal="center" vertical="center"/>
    </xf>
    <xf numFmtId="0" fontId="10" fillId="11" borderId="22" xfId="0" applyFont="1" applyFill="1" applyBorder="1" applyAlignment="1">
      <alignment horizontal="center" vertical="center"/>
    </xf>
    <xf numFmtId="0" fontId="0" fillId="11" borderId="75" xfId="0" applyFill="1" applyBorder="1" applyAlignment="1">
      <alignment horizontal="center" vertical="center"/>
    </xf>
    <xf numFmtId="0" fontId="0" fillId="0" borderId="20" xfId="0" applyBorder="1" applyAlignment="1">
      <alignment/>
    </xf>
    <xf numFmtId="0" fontId="0" fillId="0" borderId="76" xfId="0" applyBorder="1" applyAlignment="1">
      <alignment shrinkToFit="1"/>
    </xf>
    <xf numFmtId="49" fontId="0" fillId="0" borderId="76" xfId="0" applyNumberFormat="1" applyFont="1" applyBorder="1" applyAlignment="1">
      <alignment horizontal="distributed" vertical="center" wrapText="1"/>
    </xf>
    <xf numFmtId="0" fontId="0" fillId="0" borderId="77" xfId="0" applyBorder="1" applyAlignment="1">
      <alignment/>
    </xf>
    <xf numFmtId="219" fontId="0" fillId="0" borderId="77"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0"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0" fontId="0" fillId="0" borderId="78" xfId="0" applyFont="1" applyBorder="1" applyAlignment="1">
      <alignment shrinkToFit="1"/>
    </xf>
    <xf numFmtId="49" fontId="0" fillId="0" borderId="78" xfId="0" applyNumberFormat="1" applyFont="1" applyBorder="1" applyAlignment="1">
      <alignment horizontal="distributed" vertical="center" wrapText="1"/>
    </xf>
    <xf numFmtId="0" fontId="0" fillId="0" borderId="79" xfId="0" applyBorder="1" applyAlignment="1">
      <alignment/>
    </xf>
    <xf numFmtId="219" fontId="0" fillId="0" borderId="79"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8" xfId="0" applyFont="1" applyBorder="1" applyAlignment="1">
      <alignment shrinkToFit="1"/>
    </xf>
    <xf numFmtId="49" fontId="0" fillId="0" borderId="32" xfId="0" applyNumberFormat="1" applyFont="1" applyBorder="1" applyAlignment="1">
      <alignment horizontal="distributed" vertical="center" wrapText="1"/>
    </xf>
    <xf numFmtId="219" fontId="0" fillId="0" borderId="80"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1" xfId="0" applyFont="1" applyBorder="1" applyAlignment="1">
      <alignment shrinkToFit="1"/>
    </xf>
    <xf numFmtId="49" fontId="0" fillId="0" borderId="81" xfId="0" applyNumberFormat="1" applyFont="1" applyBorder="1" applyAlignment="1">
      <alignment horizontal="distributed" vertical="center" wrapText="1"/>
    </xf>
    <xf numFmtId="0" fontId="0" fillId="0" borderId="31" xfId="0" applyFont="1" applyBorder="1" applyAlignment="1">
      <alignment/>
    </xf>
    <xf numFmtId="219" fontId="0" fillId="0" borderId="31" xfId="0" applyNumberFormat="1" applyFont="1" applyBorder="1" applyAlignment="1" applyProtection="1">
      <alignment horizontal="right" vertical="center"/>
      <protection locked="0"/>
    </xf>
    <xf numFmtId="0" fontId="0" fillId="0" borderId="38" xfId="0" applyFont="1" applyBorder="1" applyAlignment="1">
      <alignment/>
    </xf>
    <xf numFmtId="49" fontId="0" fillId="0" borderId="40" xfId="0" applyNumberFormat="1" applyFont="1" applyBorder="1" applyAlignment="1">
      <alignment horizontal="distributed" vertical="center" wrapText="1"/>
    </xf>
    <xf numFmtId="0" fontId="0" fillId="0" borderId="39" xfId="0" applyFont="1" applyBorder="1" applyAlignment="1">
      <alignment/>
    </xf>
    <xf numFmtId="219" fontId="0" fillId="0" borderId="82" xfId="0" applyNumberFormat="1" applyBorder="1" applyAlignment="1" applyProtection="1">
      <alignment horizontal="right" vertical="center"/>
      <protection locked="0"/>
    </xf>
    <xf numFmtId="219" fontId="0" fillId="0" borderId="83" xfId="0" applyNumberFormat="1" applyBorder="1" applyAlignment="1" applyProtection="1">
      <alignment horizontal="right" vertical="center"/>
      <protection locked="0"/>
    </xf>
    <xf numFmtId="0" fontId="0" fillId="0" borderId="28" xfId="0" applyFont="1" applyBorder="1" applyAlignment="1">
      <alignment/>
    </xf>
    <xf numFmtId="219" fontId="0" fillId="0" borderId="84" xfId="0" applyNumberFormat="1" applyBorder="1" applyAlignment="1" applyProtection="1">
      <alignment horizontal="right" vertical="center"/>
      <protection locked="0"/>
    </xf>
    <xf numFmtId="0" fontId="0" fillId="0" borderId="26" xfId="0" applyFont="1" applyBorder="1" applyAlignment="1">
      <alignment/>
    </xf>
    <xf numFmtId="219" fontId="0" fillId="0" borderId="85" xfId="0" applyNumberFormat="1" applyBorder="1" applyAlignment="1" applyProtection="1">
      <alignment horizontal="right" vertical="center"/>
      <protection locked="0"/>
    </xf>
    <xf numFmtId="219" fontId="0" fillId="0" borderId="86" xfId="0" applyNumberFormat="1" applyBorder="1" applyAlignment="1" applyProtection="1">
      <alignment horizontal="right" vertical="center"/>
      <protection locked="0"/>
    </xf>
    <xf numFmtId="219" fontId="0" fillId="0" borderId="80"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7" xfId="0" applyFont="1" applyBorder="1" applyAlignment="1">
      <alignment/>
    </xf>
    <xf numFmtId="0" fontId="0" fillId="0" borderId="24" xfId="0" applyFont="1" applyBorder="1" applyAlignment="1">
      <alignment/>
    </xf>
    <xf numFmtId="0" fontId="0" fillId="0" borderId="76"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0" xfId="0" applyNumberFormat="1" applyBorder="1" applyAlignment="1" applyProtection="1" quotePrefix="1">
      <alignment horizontal="right" vertical="center"/>
      <protection locked="0"/>
    </xf>
    <xf numFmtId="190" fontId="0" fillId="0" borderId="31"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39" xfId="0" applyNumberFormat="1" applyFont="1" applyBorder="1" applyAlignment="1" applyProtection="1">
      <alignment horizontal="right" vertical="center"/>
      <protection locked="0"/>
    </xf>
    <xf numFmtId="0" fontId="10" fillId="0" borderId="0" xfId="0" applyFont="1" applyAlignment="1">
      <alignment horizontal="distributed" vertical="center"/>
    </xf>
    <xf numFmtId="0" fontId="9" fillId="0" borderId="0" xfId="0" applyFont="1" applyAlignment="1">
      <alignment horizontal="distributed" vertical="center"/>
    </xf>
    <xf numFmtId="0" fontId="62" fillId="0" borderId="0" xfId="0" applyFont="1" applyAlignment="1">
      <alignment horizontal="right"/>
    </xf>
    <xf numFmtId="0" fontId="10" fillId="0" borderId="33" xfId="0" applyFont="1" applyBorder="1" applyAlignment="1">
      <alignment horizontal="center" vertical="center"/>
    </xf>
    <xf numFmtId="0" fontId="9" fillId="0" borderId="33" xfId="0" applyFont="1" applyBorder="1" applyAlignment="1">
      <alignment horizontal="center" vertical="center"/>
    </xf>
    <xf numFmtId="0" fontId="10" fillId="0" borderId="34" xfId="0" applyFont="1" applyBorder="1" applyAlignment="1">
      <alignment horizontal="center" vertical="center"/>
    </xf>
    <xf numFmtId="0" fontId="8" fillId="0" borderId="34" xfId="0" applyFont="1" applyBorder="1" applyAlignment="1">
      <alignment horizontal="right" vertical="top"/>
    </xf>
    <xf numFmtId="0" fontId="8" fillId="0" borderId="37" xfId="0" applyFont="1" applyBorder="1" applyAlignment="1">
      <alignment horizontal="right" vertical="top"/>
    </xf>
    <xf numFmtId="0" fontId="8" fillId="0" borderId="87" xfId="0" applyFont="1" applyBorder="1" applyAlignment="1">
      <alignment horizontal="right" vertical="top"/>
    </xf>
    <xf numFmtId="0" fontId="0" fillId="0" borderId="35" xfId="0" applyBorder="1" applyAlignment="1">
      <alignment shrinkToFit="1"/>
    </xf>
    <xf numFmtId="49" fontId="0" fillId="0" borderId="36" xfId="0" applyNumberFormat="1" applyFont="1" applyBorder="1" applyAlignment="1">
      <alignment horizontal="distributed" vertical="center" wrapText="1"/>
    </xf>
    <xf numFmtId="0" fontId="0" fillId="0" borderId="25" xfId="0" applyBorder="1" applyAlignment="1">
      <alignment/>
    </xf>
    <xf numFmtId="218" fontId="0" fillId="0" borderId="25"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4" xfId="0" applyNumberFormat="1" applyBorder="1" applyAlignment="1" applyProtection="1" quotePrefix="1">
      <alignment horizontal="right" vertical="center"/>
      <protection locked="0"/>
    </xf>
    <xf numFmtId="190" fontId="0" fillId="0" borderId="87"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4" xfId="0" applyNumberFormat="1" applyBorder="1" applyAlignment="1" applyProtection="1">
      <alignment horizontal="right" vertical="center"/>
      <protection locked="0"/>
    </xf>
    <xf numFmtId="218" fontId="0" fillId="0" borderId="30"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79" xfId="0" applyNumberFormat="1" applyBorder="1" applyAlignment="1" applyProtection="1">
      <alignment horizontal="right" vertical="center"/>
      <protection locked="0"/>
    </xf>
    <xf numFmtId="218" fontId="0" fillId="0" borderId="88"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39"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4" xfId="0" applyNumberFormat="1" applyBorder="1" applyAlignment="1" applyProtection="1" quotePrefix="1">
      <alignment horizontal="right" vertical="center"/>
      <protection locked="0"/>
    </xf>
    <xf numFmtId="218" fontId="0" fillId="5" borderId="80"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1" fillId="0" borderId="0" xfId="0" applyFont="1" applyAlignment="1" applyProtection="1">
      <alignment horizontal="center"/>
      <protection locked="0"/>
    </xf>
    <xf numFmtId="199" fontId="61" fillId="0" borderId="0" xfId="0" applyNumberFormat="1" applyFont="1" applyAlignment="1" applyProtection="1">
      <alignment horizontal="center"/>
      <protection locked="0"/>
    </xf>
    <xf numFmtId="199" fontId="61" fillId="0" borderId="0" xfId="0" applyNumberFormat="1" applyFont="1" applyAlignment="1" applyProtection="1">
      <alignment horizontal="left"/>
      <protection locked="0"/>
    </xf>
    <xf numFmtId="0" fontId="10"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2" fillId="0" borderId="0" xfId="0" applyNumberFormat="1" applyFont="1" applyAlignment="1" applyProtection="1">
      <alignment/>
      <protection locked="0"/>
    </xf>
    <xf numFmtId="0" fontId="62" fillId="0" borderId="0" xfId="0" applyFont="1"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199" fontId="10"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9" fillId="0" borderId="0" xfId="0" applyFont="1" applyAlignment="1" applyProtection="1">
      <alignment/>
      <protection locked="0"/>
    </xf>
    <xf numFmtId="0" fontId="63" fillId="0" borderId="0" xfId="0" applyFont="1" applyAlignment="1" applyProtection="1">
      <alignment/>
      <protection locked="0"/>
    </xf>
    <xf numFmtId="0" fontId="10" fillId="0" borderId="0" xfId="0" applyFont="1" applyAlignment="1" applyProtection="1">
      <alignment vertical="center"/>
      <protection locked="0"/>
    </xf>
    <xf numFmtId="199" fontId="10" fillId="11" borderId="38" xfId="0" applyNumberFormat="1" applyFont="1" applyFill="1" applyBorder="1" applyAlignment="1" applyProtection="1">
      <alignment horizontal="centerContinuous" vertical="center"/>
      <protection locked="0"/>
    </xf>
    <xf numFmtId="199" fontId="10" fillId="11" borderId="40" xfId="0" applyNumberFormat="1" applyFont="1" applyFill="1" applyBorder="1" applyAlignment="1" applyProtection="1">
      <alignment horizontal="centerContinuous" vertical="center"/>
      <protection locked="0"/>
    </xf>
    <xf numFmtId="199" fontId="0" fillId="11" borderId="40" xfId="0" applyNumberFormat="1" applyFill="1" applyBorder="1" applyAlignment="1" applyProtection="1">
      <alignment horizontal="centerContinuous" vertical="center"/>
      <protection locked="0"/>
    </xf>
    <xf numFmtId="199" fontId="10" fillId="11" borderId="12" xfId="0" applyNumberFormat="1" applyFont="1" applyFill="1" applyBorder="1" applyAlignment="1" applyProtection="1">
      <alignment horizontal="centerContinuous" vertical="center"/>
      <protection locked="0"/>
    </xf>
    <xf numFmtId="199" fontId="10" fillId="11" borderId="13" xfId="0" applyNumberFormat="1" applyFont="1" applyFill="1" applyBorder="1" applyAlignment="1" applyProtection="1">
      <alignment horizontal="centerContinuous" vertical="center"/>
      <protection locked="0"/>
    </xf>
    <xf numFmtId="0" fontId="10" fillId="11" borderId="12" xfId="0" applyFont="1" applyFill="1" applyBorder="1" applyAlignment="1" applyProtection="1">
      <alignment horizontal="centerContinuous" vertical="center"/>
      <protection locked="0"/>
    </xf>
    <xf numFmtId="0" fontId="10" fillId="11" borderId="13" xfId="0" applyFont="1" applyFill="1" applyBorder="1" applyAlignment="1" applyProtection="1">
      <alignment horizontal="centerContinuous" vertical="center"/>
      <protection locked="0"/>
    </xf>
    <xf numFmtId="0" fontId="10" fillId="11" borderId="14" xfId="0" applyFont="1" applyFill="1" applyBorder="1" applyAlignment="1" applyProtection="1">
      <alignment horizontal="centerContinuous" vertical="center"/>
      <protection locked="0"/>
    </xf>
    <xf numFmtId="199" fontId="10" fillId="11" borderId="74" xfId="0" applyNumberFormat="1" applyFont="1" applyFill="1" applyBorder="1" applyAlignment="1" applyProtection="1">
      <alignment horizontal="center" vertical="center"/>
      <protection locked="0"/>
    </xf>
    <xf numFmtId="199" fontId="10" fillId="11" borderId="21" xfId="0" applyNumberFormat="1" applyFont="1" applyFill="1" applyBorder="1" applyAlignment="1" applyProtection="1">
      <alignment horizontal="center" vertical="center"/>
      <protection locked="0"/>
    </xf>
    <xf numFmtId="199" fontId="10" fillId="11" borderId="22" xfId="0" applyNumberFormat="1" applyFont="1" applyFill="1" applyBorder="1" applyAlignment="1" applyProtection="1">
      <alignment horizontal="center" vertical="center"/>
      <protection locked="0"/>
    </xf>
    <xf numFmtId="199" fontId="10" fillId="11" borderId="89" xfId="0" applyNumberFormat="1" applyFont="1" applyFill="1" applyBorder="1" applyAlignment="1" applyProtection="1">
      <alignment horizontal="center" vertical="center"/>
      <protection locked="0"/>
    </xf>
    <xf numFmtId="0" fontId="10" fillId="11" borderId="22" xfId="0" applyFont="1" applyFill="1" applyBorder="1" applyAlignment="1" applyProtection="1">
      <alignment horizontal="center" vertical="center"/>
      <protection locked="0"/>
    </xf>
    <xf numFmtId="0" fontId="10" fillId="11" borderId="74" xfId="0" applyFont="1" applyFill="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199" fontId="8" fillId="0" borderId="37" xfId="0" applyNumberFormat="1" applyFont="1" applyBorder="1" applyAlignment="1" applyProtection="1">
      <alignment horizontal="right" vertical="top"/>
      <protection locked="0"/>
    </xf>
    <xf numFmtId="0" fontId="8" fillId="0" borderId="87" xfId="0" applyFont="1" applyBorder="1" applyAlignment="1" applyProtection="1">
      <alignment horizontal="right" vertical="top"/>
      <protection locked="0"/>
    </xf>
    <xf numFmtId="0" fontId="0" fillId="0" borderId="35" xfId="0" applyBorder="1" applyAlignment="1" applyProtection="1">
      <alignment shrinkToFit="1"/>
      <protection locked="0"/>
    </xf>
    <xf numFmtId="49" fontId="9" fillId="0" borderId="36" xfId="0" applyNumberFormat="1" applyFont="1" applyBorder="1" applyAlignment="1" applyProtection="1">
      <alignment horizontal="distributed" vertical="center" wrapText="1"/>
      <protection locked="0"/>
    </xf>
    <xf numFmtId="0" fontId="0" fillId="0" borderId="25" xfId="0" applyBorder="1" applyAlignment="1" applyProtection="1">
      <alignment/>
      <protection locked="0"/>
    </xf>
    <xf numFmtId="219" fontId="0" fillId="0" borderId="25"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6" xfId="0" applyFont="1" applyBorder="1" applyAlignment="1">
      <alignment shrinkToFit="1"/>
    </xf>
    <xf numFmtId="0" fontId="0" fillId="0" borderId="27" xfId="0" applyFont="1" applyBorder="1" applyAlignment="1">
      <alignment shrinkToFit="1"/>
    </xf>
    <xf numFmtId="0" fontId="0" fillId="0" borderId="90" xfId="0" applyFont="1" applyBorder="1" applyAlignment="1">
      <alignment shrinkToFit="1"/>
    </xf>
    <xf numFmtId="0" fontId="0" fillId="0" borderId="91" xfId="0" applyFont="1" applyBorder="1" applyAlignment="1">
      <alignment shrinkToFit="1"/>
    </xf>
    <xf numFmtId="219" fontId="0" fillId="0" borderId="39"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40" xfId="0" applyBorder="1" applyAlignment="1" applyProtection="1">
      <alignment/>
      <protection locked="0"/>
    </xf>
    <xf numFmtId="0" fontId="0" fillId="0" borderId="40" xfId="0" applyFont="1" applyBorder="1" applyAlignment="1">
      <alignment/>
    </xf>
    <xf numFmtId="199" fontId="0" fillId="0" borderId="40" xfId="0" applyNumberFormat="1" applyBorder="1" applyAlignment="1" applyProtection="1">
      <alignment/>
      <protection locked="0"/>
    </xf>
    <xf numFmtId="202" fontId="62" fillId="0" borderId="0" xfId="0" applyNumberFormat="1" applyFont="1" applyAlignment="1" applyProtection="1">
      <alignment/>
      <protection locked="0"/>
    </xf>
    <xf numFmtId="49" fontId="0" fillId="0" borderId="36" xfId="0" applyNumberFormat="1" applyFont="1" applyBorder="1" applyAlignment="1" applyProtection="1">
      <alignment horizontal="distributed" vertical="center" wrapText="1"/>
      <protection locked="0"/>
    </xf>
    <xf numFmtId="219" fontId="0" fillId="5" borderId="80"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6" fillId="0" borderId="0" xfId="0" applyFont="1" applyAlignment="1">
      <alignment horizontal="center" vertical="top"/>
    </xf>
    <xf numFmtId="0" fontId="10" fillId="11" borderId="22" xfId="0" applyFont="1" applyFill="1" applyBorder="1" applyAlignment="1">
      <alignment horizontal="center" vertical="center" wrapText="1"/>
    </xf>
    <xf numFmtId="0" fontId="10" fillId="11" borderId="21" xfId="0" applyFont="1" applyFill="1" applyBorder="1" applyAlignment="1">
      <alignment horizontal="center" vertical="center" wrapText="1"/>
    </xf>
    <xf numFmtId="0" fontId="0" fillId="0" borderId="76" xfId="0" applyBorder="1" applyAlignment="1">
      <alignment/>
    </xf>
    <xf numFmtId="0" fontId="0" fillId="0" borderId="24" xfId="0" applyBorder="1" applyAlignment="1">
      <alignment/>
    </xf>
    <xf numFmtId="0" fontId="0" fillId="0" borderId="31" xfId="0" applyBorder="1" applyAlignment="1">
      <alignment/>
    </xf>
    <xf numFmtId="190" fontId="0" fillId="0" borderId="23"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7" fillId="0" borderId="0" xfId="0" applyNumberFormat="1" applyFont="1" applyAlignment="1">
      <alignment horizontal="center" vertical="top"/>
    </xf>
    <xf numFmtId="203" fontId="26" fillId="0" borderId="0" xfId="0" applyNumberFormat="1" applyFont="1" applyAlignment="1">
      <alignment horizontal="center" vertical="top"/>
    </xf>
    <xf numFmtId="0" fontId="0" fillId="0" borderId="40" xfId="0" applyBorder="1" applyAlignment="1">
      <alignment/>
    </xf>
    <xf numFmtId="0" fontId="40" fillId="0" borderId="0" xfId="0" applyFont="1" applyBorder="1" applyAlignment="1">
      <alignment horizontal="center" vertical="center"/>
    </xf>
    <xf numFmtId="0" fontId="40" fillId="0" borderId="56" xfId="0" applyFont="1" applyBorder="1" applyAlignment="1">
      <alignment horizontal="center"/>
    </xf>
    <xf numFmtId="0" fontId="40" fillId="0" borderId="46" xfId="0" applyFont="1" applyBorder="1" applyAlignment="1">
      <alignment horizontal="center"/>
    </xf>
    <xf numFmtId="0" fontId="22" fillId="0" borderId="20" xfId="0" applyFont="1" applyBorder="1" applyAlignment="1">
      <alignment/>
    </xf>
    <xf numFmtId="0" fontId="22" fillId="0" borderId="20" xfId="0" applyFont="1" applyBorder="1" applyAlignment="1">
      <alignment vertical="center"/>
    </xf>
    <xf numFmtId="0" fontId="22" fillId="0" borderId="0" xfId="0" applyFont="1" applyAlignment="1" applyProtection="1">
      <alignment/>
      <protection locked="0"/>
    </xf>
    <xf numFmtId="0" fontId="22" fillId="0" borderId="0" xfId="83" applyFont="1">
      <alignment/>
      <protection/>
    </xf>
    <xf numFmtId="0" fontId="22" fillId="0" borderId="0" xfId="81" applyFont="1" applyBorder="1" applyAlignment="1">
      <alignment vertical="center"/>
      <protection/>
    </xf>
    <xf numFmtId="0" fontId="25" fillId="0" borderId="36" xfId="81" applyFont="1" applyBorder="1" applyAlignment="1">
      <alignment vertical="top"/>
      <protection/>
    </xf>
    <xf numFmtId="0" fontId="22" fillId="0" borderId="12" xfId="81" applyFont="1" applyBorder="1" applyAlignment="1">
      <alignment horizontal="center" vertical="center"/>
      <protection/>
    </xf>
    <xf numFmtId="0" fontId="22" fillId="0" borderId="13" xfId="81" applyFont="1" applyBorder="1" applyAlignment="1">
      <alignment horizontal="center" vertical="center"/>
      <protection/>
    </xf>
    <xf numFmtId="0" fontId="22" fillId="0" borderId="14" xfId="81" applyFont="1" applyBorder="1" applyAlignment="1">
      <alignment horizontal="center" vertical="center"/>
      <protection/>
    </xf>
    <xf numFmtId="0" fontId="22" fillId="0" borderId="92" xfId="81" applyFont="1" applyBorder="1" applyAlignment="1">
      <alignment horizontal="center" vertical="center"/>
      <protection/>
    </xf>
    <xf numFmtId="0" fontId="22" fillId="0" borderId="92" xfId="82" applyFont="1" applyBorder="1" applyAlignment="1">
      <alignment horizontal="center" vertical="center"/>
      <protection/>
    </xf>
    <xf numFmtId="0" fontId="23" fillId="0" borderId="93" xfId="81" applyFont="1" applyBorder="1" applyAlignment="1">
      <alignment horizontal="center" vertical="center"/>
      <protection/>
    </xf>
    <xf numFmtId="0" fontId="23" fillId="0" borderId="94" xfId="81" applyFont="1" applyBorder="1" applyAlignment="1">
      <alignment horizontal="center" vertical="center"/>
      <protection/>
    </xf>
    <xf numFmtId="0" fontId="23" fillId="0" borderId="95" xfId="81"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40" fillId="0" borderId="0" xfId="83" applyFont="1" applyAlignment="1" applyProtection="1">
      <alignment horizontal="left" vertical="center"/>
      <protection/>
    </xf>
    <xf numFmtId="0" fontId="22" fillId="0" borderId="0" xfId="83" applyFont="1" applyAlignment="1">
      <alignment horizontal="left" vertical="center"/>
      <protection/>
    </xf>
    <xf numFmtId="207" fontId="61" fillId="0" borderId="0" xfId="0" applyNumberFormat="1" applyFont="1" applyAlignment="1">
      <alignment horizontal="left"/>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12" xfId="0" applyFont="1" applyFill="1" applyBorder="1" applyAlignment="1">
      <alignment horizontal="center" vertical="center"/>
    </xf>
    <xf numFmtId="0" fontId="10" fillId="11" borderId="13" xfId="0" applyFont="1" applyFill="1" applyBorder="1" applyAlignment="1">
      <alignment horizontal="center" vertical="center"/>
    </xf>
    <xf numFmtId="0" fontId="10" fillId="11" borderId="14" xfId="0" applyFont="1" applyFill="1" applyBorder="1" applyAlignment="1">
      <alignment horizontal="center" vertical="center"/>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38" xfId="0" applyFont="1" applyFill="1" applyBorder="1" applyAlignment="1" applyProtection="1">
      <alignment horizontal="center" vertical="center"/>
      <protection locked="0"/>
    </xf>
    <xf numFmtId="0" fontId="10" fillId="11" borderId="40" xfId="0" applyFont="1" applyFill="1" applyBorder="1" applyAlignment="1" applyProtection="1">
      <alignment horizontal="center" vertical="center"/>
      <protection locked="0"/>
    </xf>
    <xf numFmtId="0" fontId="10" fillId="11" borderId="39" xfId="0" applyFont="1" applyFill="1" applyBorder="1" applyAlignment="1" applyProtection="1">
      <alignment horizontal="center" vertical="center"/>
      <protection locked="0"/>
    </xf>
    <xf numFmtId="0" fontId="10" fillId="11" borderId="35" xfId="0" applyFont="1" applyFill="1" applyBorder="1" applyAlignment="1" applyProtection="1">
      <alignment horizontal="center" vertical="center"/>
      <protection locked="0"/>
    </xf>
    <xf numFmtId="0" fontId="10" fillId="11" borderId="36" xfId="0" applyFont="1" applyFill="1" applyBorder="1" applyAlignment="1" applyProtection="1">
      <alignment horizontal="center" vertical="center"/>
      <protection locked="0"/>
    </xf>
    <xf numFmtId="0" fontId="10" fillId="11" borderId="25" xfId="0" applyFont="1" applyFill="1" applyBorder="1" applyAlignment="1" applyProtection="1">
      <alignment horizontal="center" vertical="center"/>
      <protection locked="0"/>
    </xf>
    <xf numFmtId="207" fontId="27" fillId="0" borderId="0" xfId="0" applyNumberFormat="1" applyFont="1" applyAlignment="1">
      <alignment horizontal="left" vertical="top"/>
    </xf>
    <xf numFmtId="0" fontId="28" fillId="11" borderId="38"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35" xfId="0" applyFont="1" applyFill="1" applyBorder="1" applyAlignment="1">
      <alignment horizontal="center" vertical="center"/>
    </xf>
    <xf numFmtId="0" fontId="28" fillId="11" borderId="36" xfId="0" applyFont="1" applyFill="1" applyBorder="1" applyAlignment="1">
      <alignment horizontal="center" vertical="center"/>
    </xf>
    <xf numFmtId="0" fontId="28" fillId="11" borderId="25"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0" fontId="40" fillId="0" borderId="26" xfId="0" applyFont="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40" fillId="0" borderId="20" xfId="0" applyFont="1" applyBorder="1" applyAlignment="1" applyProtection="1">
      <alignment horizontal="center" vertical="center"/>
      <protection locked="0"/>
    </xf>
    <xf numFmtId="0" fontId="40" fillId="0" borderId="54" xfId="0" applyFont="1" applyBorder="1" applyAlignment="1" applyProtection="1">
      <alignment horizontal="center" vertical="center"/>
      <protection locked="0"/>
    </xf>
    <xf numFmtId="0" fontId="40" fillId="0" borderId="96" xfId="0" applyFont="1" applyBorder="1" applyAlignment="1" applyProtection="1">
      <alignment horizontal="center" vertical="center"/>
      <protection locked="0"/>
    </xf>
    <xf numFmtId="0" fontId="40" fillId="0" borderId="53" xfId="0" applyFont="1" applyBorder="1" applyAlignment="1" applyProtection="1">
      <alignment horizontal="center" vertical="center"/>
      <protection locked="0"/>
    </xf>
    <xf numFmtId="0" fontId="40"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0" fillId="0" borderId="0" xfId="0" applyFont="1" applyAlignment="1" applyProtection="1">
      <alignment vertical="center"/>
      <protection/>
    </xf>
  </cellXfs>
  <cellStyles count="7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21" xfId="73"/>
    <cellStyle name="標準 3" xfId="74"/>
    <cellStyle name="標準 4" xfId="75"/>
    <cellStyle name="標準 5" xfId="76"/>
    <cellStyle name="標準 6" xfId="77"/>
    <cellStyle name="標準 7" xfId="78"/>
    <cellStyle name="標準 8" xfId="79"/>
    <cellStyle name="標準 9" xfId="80"/>
    <cellStyle name="標準_2010年12月分" xfId="81"/>
    <cellStyle name="標準_2010年平均ネット掲載用" xfId="82"/>
    <cellStyle name="標準_③印刷 " xfId="83"/>
    <cellStyle name="Followed Hyperlink" xfId="84"/>
    <cellStyle name="良い"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55683498"/>
        <c:axId val="31389435"/>
      </c:lineChart>
      <c:catAx>
        <c:axId val="5568349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1389435"/>
        <c:crosses val="autoZero"/>
        <c:auto val="0"/>
        <c:lblOffset val="100"/>
        <c:tickLblSkip val="11"/>
        <c:noMultiLvlLbl val="0"/>
      </c:catAx>
      <c:valAx>
        <c:axId val="31389435"/>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5683498"/>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25"/>
          <c:y val="0.05075"/>
          <c:w val="0.9935"/>
          <c:h val="0.9517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Ｈ23年</c:v>
                  </c:pt>
                  <c:pt idx="1">
                    <c:v>Ｈ24年</c:v>
                  </c:pt>
                  <c:pt idx="2">
                    <c:v>Ｈ25年</c:v>
                  </c:pt>
                  <c:pt idx="3">
                    <c:v>Ｈ26年</c:v>
                  </c:pt>
                  <c:pt idx="4">
                    <c:v>Ｈ27年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Ｈ27年</c:v>
                  </c:pt>
                  <c:pt idx="9">
                    <c:v>Ｈ28年</c:v>
                  </c:pt>
                </c:lvl>
              </c:multiLvlStrCache>
            </c:multiLvlStrRef>
          </c:cat>
          <c:val>
            <c:numRef>
              <c:f>'グラフ用表'!$T$5:$T$22</c:f>
              <c:numCache>
                <c:ptCount val="18"/>
                <c:pt idx="5">
                  <c:v>3.8</c:v>
                </c:pt>
                <c:pt idx="6">
                  <c:v>1.6</c:v>
                </c:pt>
                <c:pt idx="7">
                  <c:v>2.2</c:v>
                </c:pt>
                <c:pt idx="8">
                  <c:v>3.2</c:v>
                </c:pt>
                <c:pt idx="9">
                  <c:v>4.3</c:v>
                </c:pt>
                <c:pt idx="10">
                  <c:v>3.5</c:v>
                </c:pt>
                <c:pt idx="11">
                  <c:v>1.3</c:v>
                </c:pt>
                <c:pt idx="12">
                  <c:v>-0.4</c:v>
                </c:pt>
                <c:pt idx="13">
                  <c:v>1.4</c:v>
                </c:pt>
                <c:pt idx="14">
                  <c:v>1.2</c:v>
                </c:pt>
                <c:pt idx="15">
                  <c:v>0.6</c:v>
                </c:pt>
                <c:pt idx="16">
                  <c:v>0.3</c:v>
                </c:pt>
                <c:pt idx="17">
                  <c:v>0.6</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Ｈ23年</c:v>
                  </c:pt>
                  <c:pt idx="1">
                    <c:v>Ｈ24年</c:v>
                  </c:pt>
                  <c:pt idx="2">
                    <c:v>Ｈ25年</c:v>
                  </c:pt>
                  <c:pt idx="3">
                    <c:v>Ｈ26年</c:v>
                  </c:pt>
                  <c:pt idx="4">
                    <c:v>Ｈ27年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Ｈ27年</c:v>
                  </c:pt>
                  <c:pt idx="9">
                    <c:v>Ｈ28年</c:v>
                  </c:pt>
                </c:lvl>
              </c:multiLvlStrCache>
            </c:multiLvlStrRef>
          </c:cat>
          <c:val>
            <c:numRef>
              <c:f>'グラフ用表'!$U$5:$U$22</c:f>
              <c:numCache>
                <c:ptCount val="18"/>
                <c:pt idx="0">
                  <c:v>-1.2</c:v>
                </c:pt>
                <c:pt idx="1">
                  <c:v>0</c:v>
                </c:pt>
                <c:pt idx="2">
                  <c:v>0.3</c:v>
                </c:pt>
                <c:pt idx="3">
                  <c:v>-1.4</c:v>
                </c:pt>
                <c:pt idx="4">
                  <c:v>1.9</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Ｈ23年</c:v>
                  </c:pt>
                  <c:pt idx="1">
                    <c:v>Ｈ24年</c:v>
                  </c:pt>
                  <c:pt idx="2">
                    <c:v>Ｈ25年</c:v>
                  </c:pt>
                  <c:pt idx="3">
                    <c:v>Ｈ26年</c:v>
                  </c:pt>
                  <c:pt idx="4">
                    <c:v>Ｈ27年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Ｈ27年</c:v>
                  </c:pt>
                  <c:pt idx="9">
                    <c:v>Ｈ28年</c:v>
                  </c:pt>
                </c:lvl>
              </c:multiLvlStrCache>
            </c:multiLvlStrRef>
          </c:cat>
          <c:val>
            <c:numRef>
              <c:f>'グラフ用表'!$V$5:$V$22</c:f>
              <c:numCache>
                <c:ptCount val="18"/>
                <c:pt idx="5">
                  <c:v>3.6</c:v>
                </c:pt>
                <c:pt idx="6">
                  <c:v>1.2</c:v>
                </c:pt>
                <c:pt idx="7">
                  <c:v>2.3</c:v>
                </c:pt>
                <c:pt idx="8">
                  <c:v>3.6</c:v>
                </c:pt>
                <c:pt idx="9">
                  <c:v>4.7</c:v>
                </c:pt>
                <c:pt idx="10">
                  <c:v>4.7</c:v>
                </c:pt>
                <c:pt idx="11">
                  <c:v>1.5</c:v>
                </c:pt>
                <c:pt idx="12">
                  <c:v>0.6</c:v>
                </c:pt>
                <c:pt idx="13">
                  <c:v>1.4</c:v>
                </c:pt>
                <c:pt idx="14">
                  <c:v>1.1</c:v>
                </c:pt>
                <c:pt idx="15">
                  <c:v>0.5</c:v>
                </c:pt>
                <c:pt idx="16">
                  <c:v>1</c:v>
                </c:pt>
                <c:pt idx="17">
                  <c:v>0.4</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Ｈ23年</c:v>
                  </c:pt>
                  <c:pt idx="1">
                    <c:v>Ｈ24年</c:v>
                  </c:pt>
                  <c:pt idx="2">
                    <c:v>Ｈ25年</c:v>
                  </c:pt>
                  <c:pt idx="3">
                    <c:v>Ｈ26年</c:v>
                  </c:pt>
                  <c:pt idx="4">
                    <c:v>Ｈ27年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Ｈ27年</c:v>
                  </c:pt>
                  <c:pt idx="9">
                    <c:v>Ｈ28年</c:v>
                  </c:pt>
                </c:lvl>
              </c:multiLvlStrCache>
            </c:multiLvlStrRef>
          </c:cat>
          <c:val>
            <c:numRef>
              <c:f>'グラフ用表'!$W$5:$W$22</c:f>
              <c:numCache>
                <c:ptCount val="18"/>
                <c:pt idx="0">
                  <c:v>-1.3</c:v>
                </c:pt>
                <c:pt idx="1">
                  <c:v>-0.2</c:v>
                </c:pt>
                <c:pt idx="2">
                  <c:v>0.6</c:v>
                </c:pt>
                <c:pt idx="3">
                  <c:v>0.9</c:v>
                </c:pt>
                <c:pt idx="4">
                  <c:v>2.8</c:v>
                </c:pt>
              </c:numCache>
            </c:numRef>
          </c:val>
          <c:smooth val="0"/>
        </c:ser>
        <c:marker val="1"/>
        <c:axId val="60897444"/>
        <c:axId val="11206085"/>
      </c:lineChart>
      <c:catAx>
        <c:axId val="60897444"/>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1206085"/>
        <c:crosses val="autoZero"/>
        <c:auto val="1"/>
        <c:lblOffset val="100"/>
        <c:tickLblSkip val="1"/>
        <c:noMultiLvlLbl val="0"/>
      </c:catAx>
      <c:valAx>
        <c:axId val="1120608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0897444"/>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3025"/>
          <c:y val="0.09225"/>
          <c:w val="0.21775"/>
          <c:h val="0.147"/>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14069460"/>
        <c:axId val="59516277"/>
      </c:lineChart>
      <c:catAx>
        <c:axId val="14069460"/>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59516277"/>
        <c:crosses val="autoZero"/>
        <c:auto val="1"/>
        <c:lblOffset val="100"/>
        <c:tickLblSkip val="4"/>
        <c:noMultiLvlLbl val="0"/>
      </c:catAx>
      <c:valAx>
        <c:axId val="5951627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14069460"/>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025"/>
          <c:y val="0.0265"/>
          <c:w val="0.9945"/>
          <c:h val="0.94125"/>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Ｈ23年</c:v>
                  </c:pt>
                  <c:pt idx="1">
                    <c:v>Ｈ24年</c:v>
                  </c:pt>
                  <c:pt idx="2">
                    <c:v>Ｈ25年</c:v>
                  </c:pt>
                  <c:pt idx="3">
                    <c:v>Ｈ26年</c:v>
                  </c:pt>
                  <c:pt idx="4">
                    <c:v>Ｈ27年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Ｈ27年</c:v>
                  </c:pt>
                  <c:pt idx="9">
                    <c:v>Ｈ28年</c:v>
                  </c:pt>
                </c:lvl>
              </c:multiLvlStrCache>
            </c:multiLvlStrRef>
          </c:cat>
          <c:val>
            <c:numRef>
              <c:f>'グラフ用表'!$C$27:$C$44</c:f>
              <c:numCache>
                <c:ptCount val="18"/>
                <c:pt idx="5">
                  <c:v>99</c:v>
                </c:pt>
                <c:pt idx="6">
                  <c:v>98.7</c:v>
                </c:pt>
                <c:pt idx="7">
                  <c:v>99.7</c:v>
                </c:pt>
                <c:pt idx="8">
                  <c:v>100.5</c:v>
                </c:pt>
                <c:pt idx="9">
                  <c:v>101.3</c:v>
                </c:pt>
                <c:pt idx="10">
                  <c:v>100.7</c:v>
                </c:pt>
                <c:pt idx="11">
                  <c:v>102.6</c:v>
                </c:pt>
                <c:pt idx="12">
                  <c:v>102.7</c:v>
                </c:pt>
                <c:pt idx="13">
                  <c:v>101.1</c:v>
                </c:pt>
                <c:pt idx="14">
                  <c:v>101.4</c:v>
                </c:pt>
                <c:pt idx="15">
                  <c:v>101.4</c:v>
                </c:pt>
                <c:pt idx="16">
                  <c:v>101</c:v>
                </c:pt>
                <c:pt idx="17">
                  <c:v>100.1</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Ｈ23年</c:v>
                  </c:pt>
                  <c:pt idx="1">
                    <c:v>Ｈ24年</c:v>
                  </c:pt>
                  <c:pt idx="2">
                    <c:v>Ｈ25年</c:v>
                  </c:pt>
                  <c:pt idx="3">
                    <c:v>Ｈ26年</c:v>
                  </c:pt>
                  <c:pt idx="4">
                    <c:v>Ｈ27年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Ｈ27年</c:v>
                  </c:pt>
                  <c:pt idx="9">
                    <c:v>Ｈ28年</c:v>
                  </c:pt>
                </c:lvl>
              </c:multiLvlStrCache>
            </c:multiLvlStrRef>
          </c:cat>
          <c:val>
            <c:numRef>
              <c:f>'グラフ用表'!$E$27:$E$44</c:f>
              <c:numCache>
                <c:ptCount val="18"/>
                <c:pt idx="5">
                  <c:v>101.9</c:v>
                </c:pt>
                <c:pt idx="6">
                  <c:v>101.2</c:v>
                </c:pt>
                <c:pt idx="7">
                  <c:v>101.9</c:v>
                </c:pt>
                <c:pt idx="8">
                  <c:v>102.4</c:v>
                </c:pt>
                <c:pt idx="9">
                  <c:v>103.3</c:v>
                </c:pt>
                <c:pt idx="10">
                  <c:v>103.2</c:v>
                </c:pt>
                <c:pt idx="11">
                  <c:v>105.5</c:v>
                </c:pt>
                <c:pt idx="12">
                  <c:v>105.4</c:v>
                </c:pt>
                <c:pt idx="13">
                  <c:v>103.8</c:v>
                </c:pt>
                <c:pt idx="14">
                  <c:v>103.8</c:v>
                </c:pt>
                <c:pt idx="15">
                  <c:v>104.2</c:v>
                </c:pt>
                <c:pt idx="16">
                  <c:v>104.1</c:v>
                </c:pt>
                <c:pt idx="17">
                  <c:v>103.4</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Ｈ23年</c:v>
                  </c:pt>
                  <c:pt idx="1">
                    <c:v>Ｈ24年</c:v>
                  </c:pt>
                  <c:pt idx="2">
                    <c:v>Ｈ25年</c:v>
                  </c:pt>
                  <c:pt idx="3">
                    <c:v>Ｈ26年</c:v>
                  </c:pt>
                  <c:pt idx="4">
                    <c:v>Ｈ27年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Ｈ27年</c:v>
                  </c:pt>
                  <c:pt idx="9">
                    <c:v>Ｈ28年</c:v>
                  </c:pt>
                </c:lvl>
              </c:multiLvlStrCache>
            </c:multiLvlStrRef>
          </c:cat>
          <c:val>
            <c:numRef>
              <c:f>'グラフ用表'!$D$27:$D$44</c:f>
              <c:numCache>
                <c:ptCount val="18"/>
                <c:pt idx="0">
                  <c:v>99</c:v>
                </c:pt>
                <c:pt idx="1">
                  <c:v>102</c:v>
                </c:pt>
                <c:pt idx="2">
                  <c:v>101.5</c:v>
                </c:pt>
                <c:pt idx="3">
                  <c:v>96.3</c:v>
                </c:pt>
                <c:pt idx="4">
                  <c:v>98.5</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Ｈ23年</c:v>
                  </c:pt>
                  <c:pt idx="1">
                    <c:v>Ｈ24年</c:v>
                  </c:pt>
                  <c:pt idx="2">
                    <c:v>Ｈ25年</c:v>
                  </c:pt>
                  <c:pt idx="3">
                    <c:v>Ｈ26年</c:v>
                  </c:pt>
                  <c:pt idx="4">
                    <c:v>Ｈ27年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Ｈ27年</c:v>
                  </c:pt>
                  <c:pt idx="9">
                    <c:v>Ｈ28年</c:v>
                  </c:pt>
                </c:lvl>
              </c:multiLvlStrCache>
            </c:multiLvlStrRef>
          </c:cat>
          <c:val>
            <c:numRef>
              <c:f>'グラフ用表'!$F$27:$F$44</c:f>
              <c:numCache>
                <c:ptCount val="18"/>
                <c:pt idx="0">
                  <c:v>98.2</c:v>
                </c:pt>
                <c:pt idx="1">
                  <c:v>101.3</c:v>
                </c:pt>
                <c:pt idx="2">
                  <c:v>101</c:v>
                </c:pt>
                <c:pt idx="3">
                  <c:v>98.3</c:v>
                </c:pt>
                <c:pt idx="4">
                  <c:v>100.6</c:v>
                </c:pt>
              </c:numCache>
            </c:numRef>
          </c:val>
          <c:smooth val="0"/>
        </c:ser>
        <c:marker val="1"/>
        <c:axId val="65884446"/>
        <c:axId val="56089103"/>
      </c:lineChart>
      <c:catAx>
        <c:axId val="6588444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6089103"/>
        <c:crosses val="autoZero"/>
        <c:auto val="0"/>
        <c:lblOffset val="100"/>
        <c:tickLblSkip val="1"/>
        <c:noMultiLvlLbl val="0"/>
      </c:catAx>
      <c:valAx>
        <c:axId val="56089103"/>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5884446"/>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4925"/>
          <c:y val="0.497"/>
          <c:w val="0.214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Ｈ27年</c:v>
                  </c:pt>
                  <c:pt idx="9">
                    <c:v>Ｈ28年</c:v>
                  </c:pt>
                </c:lvl>
              </c:multiLvlStrCache>
            </c:multiLvlStrRef>
          </c:cat>
          <c:val>
            <c:numRef>
              <c:f>'グラフ用表'!$J$27:$J$44</c:f>
              <c:numCache>
                <c:ptCount val="18"/>
                <c:pt idx="5">
                  <c:v>95.9</c:v>
                </c:pt>
                <c:pt idx="6">
                  <c:v>98.7</c:v>
                </c:pt>
                <c:pt idx="7">
                  <c:v>96.1</c:v>
                </c:pt>
                <c:pt idx="8">
                  <c:v>96.1</c:v>
                </c:pt>
                <c:pt idx="9">
                  <c:v>95.5</c:v>
                </c:pt>
                <c:pt idx="10">
                  <c:v>97.3</c:v>
                </c:pt>
                <c:pt idx="11">
                  <c:v>102.8</c:v>
                </c:pt>
                <c:pt idx="12">
                  <c:v>101.6</c:v>
                </c:pt>
                <c:pt idx="13">
                  <c:v>95.9</c:v>
                </c:pt>
                <c:pt idx="14">
                  <c:v>100.5</c:v>
                </c:pt>
                <c:pt idx="15">
                  <c:v>98.4</c:v>
                </c:pt>
                <c:pt idx="16">
                  <c:v>98.2</c:v>
                </c:pt>
                <c:pt idx="17">
                  <c:v>97.5</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Ｈ27年</c:v>
                  </c:pt>
                  <c:pt idx="9">
                    <c:v>Ｈ28年</c:v>
                  </c:pt>
                </c:lvl>
              </c:multiLvlStrCache>
            </c:multiLvlStrRef>
          </c:cat>
          <c:val>
            <c:numRef>
              <c:f>'グラフ用表'!$L$27:$L$44</c:f>
              <c:numCache>
                <c:ptCount val="18"/>
                <c:pt idx="5">
                  <c:v>94.5</c:v>
                </c:pt>
                <c:pt idx="6">
                  <c:v>97.3</c:v>
                </c:pt>
                <c:pt idx="7">
                  <c:v>94.8</c:v>
                </c:pt>
                <c:pt idx="8">
                  <c:v>94.8</c:v>
                </c:pt>
                <c:pt idx="9">
                  <c:v>94.5</c:v>
                </c:pt>
                <c:pt idx="10">
                  <c:v>95.9</c:v>
                </c:pt>
                <c:pt idx="11">
                  <c:v>101.4</c:v>
                </c:pt>
                <c:pt idx="12">
                  <c:v>100.3</c:v>
                </c:pt>
                <c:pt idx="13">
                  <c:v>94.8</c:v>
                </c:pt>
                <c:pt idx="14">
                  <c:v>99.5</c:v>
                </c:pt>
                <c:pt idx="15">
                  <c:v>97.3</c:v>
                </c:pt>
                <c:pt idx="16">
                  <c:v>96.9</c:v>
                </c:pt>
                <c:pt idx="17">
                  <c:v>96.1</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Ｈ27年</c:v>
                  </c:pt>
                  <c:pt idx="9">
                    <c:v>Ｈ28年</c:v>
                  </c:pt>
                </c:lvl>
              </c:multiLvlStrCache>
            </c:multiLvlStrRef>
          </c:cat>
          <c:val>
            <c:numRef>
              <c:f>'グラフ用表'!$N$27:$N$44</c:f>
              <c:numCache>
                <c:ptCount val="18"/>
                <c:pt idx="5">
                  <c:v>123.9</c:v>
                </c:pt>
                <c:pt idx="6">
                  <c:v>126.8</c:v>
                </c:pt>
                <c:pt idx="7">
                  <c:v>122.5</c:v>
                </c:pt>
                <c:pt idx="8">
                  <c:v>123.9</c:v>
                </c:pt>
                <c:pt idx="9">
                  <c:v>115.5</c:v>
                </c:pt>
                <c:pt idx="10">
                  <c:v>125.4</c:v>
                </c:pt>
                <c:pt idx="11">
                  <c:v>131</c:v>
                </c:pt>
                <c:pt idx="12">
                  <c:v>129.6</c:v>
                </c:pt>
                <c:pt idx="13">
                  <c:v>116.9</c:v>
                </c:pt>
                <c:pt idx="14">
                  <c:v>119.7</c:v>
                </c:pt>
                <c:pt idx="15">
                  <c:v>121.1</c:v>
                </c:pt>
                <c:pt idx="16">
                  <c:v>125.4</c:v>
                </c:pt>
                <c:pt idx="17">
                  <c:v>125.4</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Ｈ27年</c:v>
                  </c:pt>
                  <c:pt idx="9">
                    <c:v>Ｈ28年</c:v>
                  </c:pt>
                </c:lvl>
              </c:multiLvlStrCache>
            </c:multiLvlStrRef>
          </c:cat>
          <c:val>
            <c:numRef>
              <c:f>'グラフ用表'!$K$27:$K$44</c:f>
              <c:numCache>
                <c:ptCount val="18"/>
                <c:pt idx="0">
                  <c:v>99.1</c:v>
                </c:pt>
                <c:pt idx="1">
                  <c:v>99.7</c:v>
                </c:pt>
                <c:pt idx="2">
                  <c:v>99.2</c:v>
                </c:pt>
                <c:pt idx="3">
                  <c:v>97.1</c:v>
                </c:pt>
                <c:pt idx="4">
                  <c:v>97.2</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Ｈ27年</c:v>
                  </c:pt>
                  <c:pt idx="9">
                    <c:v>Ｈ28年</c:v>
                  </c:pt>
                </c:lvl>
              </c:multiLvlStrCache>
            </c:multiLvlStrRef>
          </c:cat>
          <c:val>
            <c:numRef>
              <c:f>'グラフ用表'!$M$27:$M$44</c:f>
              <c:numCache>
                <c:ptCount val="18"/>
                <c:pt idx="0">
                  <c:v>98.6</c:v>
                </c:pt>
                <c:pt idx="1">
                  <c:v>99.1</c:v>
                </c:pt>
                <c:pt idx="2">
                  <c:v>98.5</c:v>
                </c:pt>
                <c:pt idx="3">
                  <c:v>96.4</c:v>
                </c:pt>
                <c:pt idx="4">
                  <c:v>95.9</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Ｈ23年</c:v>
                  </c:pt>
                  <c:pt idx="1">
                    <c:v>Ｈ24年</c:v>
                  </c:pt>
                  <c:pt idx="2">
                    <c:v>Ｈ25年</c:v>
                  </c:pt>
                  <c:pt idx="3">
                    <c:v>Ｈ26年</c:v>
                  </c:pt>
                  <c:pt idx="4">
                    <c:v>Ｈ27年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Ｈ27年</c:v>
                  </c:pt>
                  <c:pt idx="9">
                    <c:v>Ｈ28年</c:v>
                  </c:pt>
                </c:lvl>
              </c:multiLvlStrCache>
            </c:multiLvlStrRef>
          </c:cat>
          <c:val>
            <c:numRef>
              <c:f>'グラフ用表'!$O$27:$O$44</c:f>
              <c:numCache>
                <c:ptCount val="18"/>
                <c:pt idx="0">
                  <c:v>110.5</c:v>
                </c:pt>
                <c:pt idx="1">
                  <c:v>111.9</c:v>
                </c:pt>
                <c:pt idx="2">
                  <c:v>113.3</c:v>
                </c:pt>
                <c:pt idx="3">
                  <c:v>112.4</c:v>
                </c:pt>
                <c:pt idx="4">
                  <c:v>123.9</c:v>
                </c:pt>
              </c:numCache>
            </c:numRef>
          </c:val>
          <c:smooth val="0"/>
        </c:ser>
        <c:marker val="1"/>
        <c:axId val="35039880"/>
        <c:axId val="46923465"/>
      </c:lineChart>
      <c:catAx>
        <c:axId val="3503988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6923465"/>
        <c:crosses val="autoZero"/>
        <c:auto val="0"/>
        <c:lblOffset val="100"/>
        <c:tickLblSkip val="1"/>
        <c:noMultiLvlLbl val="0"/>
      </c:catAx>
      <c:valAx>
        <c:axId val="46923465"/>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5039880"/>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0125"/>
          <c:y val="0.064"/>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Ｈ23年</c:v>
                  </c:pt>
                  <c:pt idx="1">
                    <c:v>Ｈ24年</c:v>
                  </c:pt>
                  <c:pt idx="2">
                    <c:v>Ｈ25年</c:v>
                  </c:pt>
                  <c:pt idx="3">
                    <c:v>Ｈ26年</c:v>
                  </c:pt>
                  <c:pt idx="4">
                    <c:v>Ｈ27年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Ｈ27年</c:v>
                  </c:pt>
                  <c:pt idx="9">
                    <c:v>Ｈ28年</c:v>
                  </c:pt>
                </c:lvl>
              </c:multiLvlStrCache>
            </c:multiLvlStrRef>
          </c:cat>
          <c:val>
            <c:numRef>
              <c:f>'グラフ用表'!$T$27:$T$44</c:f>
              <c:numCache>
                <c:ptCount val="18"/>
                <c:pt idx="5">
                  <c:v>4</c:v>
                </c:pt>
                <c:pt idx="6">
                  <c:v>2.8</c:v>
                </c:pt>
                <c:pt idx="7">
                  <c:v>3.6</c:v>
                </c:pt>
                <c:pt idx="8">
                  <c:v>3.5</c:v>
                </c:pt>
                <c:pt idx="9">
                  <c:v>6.6</c:v>
                </c:pt>
                <c:pt idx="10">
                  <c:v>5.9</c:v>
                </c:pt>
                <c:pt idx="11">
                  <c:v>3.6</c:v>
                </c:pt>
                <c:pt idx="12">
                  <c:v>2.4</c:v>
                </c:pt>
                <c:pt idx="13">
                  <c:v>3.2</c:v>
                </c:pt>
                <c:pt idx="14">
                  <c:v>2.8</c:v>
                </c:pt>
                <c:pt idx="15">
                  <c:v>2.1</c:v>
                </c:pt>
                <c:pt idx="16">
                  <c:v>2.6</c:v>
                </c:pt>
                <c:pt idx="17">
                  <c:v>1.1</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Ｈ23年</c:v>
                  </c:pt>
                  <c:pt idx="1">
                    <c:v>Ｈ24年</c:v>
                  </c:pt>
                  <c:pt idx="2">
                    <c:v>Ｈ25年</c:v>
                  </c:pt>
                  <c:pt idx="3">
                    <c:v>Ｈ26年</c:v>
                  </c:pt>
                  <c:pt idx="4">
                    <c:v>Ｈ27年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Ｈ27年</c:v>
                  </c:pt>
                  <c:pt idx="9">
                    <c:v>Ｈ28年</c:v>
                  </c:pt>
                </c:lvl>
              </c:multiLvlStrCache>
            </c:multiLvlStrRef>
          </c:cat>
          <c:val>
            <c:numRef>
              <c:f>'グラフ用表'!$U$27:$U$44</c:f>
              <c:numCache>
                <c:ptCount val="18"/>
                <c:pt idx="0">
                  <c:v>-1</c:v>
                </c:pt>
                <c:pt idx="1">
                  <c:v>3</c:v>
                </c:pt>
                <c:pt idx="2">
                  <c:v>-0.5</c:v>
                </c:pt>
                <c:pt idx="3">
                  <c:v>-5.1</c:v>
                </c:pt>
                <c:pt idx="4">
                  <c:v>2.3</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Ｈ23年</c:v>
                  </c:pt>
                  <c:pt idx="1">
                    <c:v>Ｈ24年</c:v>
                  </c:pt>
                  <c:pt idx="2">
                    <c:v>Ｈ25年</c:v>
                  </c:pt>
                  <c:pt idx="3">
                    <c:v>Ｈ26年</c:v>
                  </c:pt>
                  <c:pt idx="4">
                    <c:v>Ｈ27年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Ｈ27年</c:v>
                  </c:pt>
                  <c:pt idx="9">
                    <c:v>Ｈ28年</c:v>
                  </c:pt>
                </c:lvl>
              </c:multiLvlStrCache>
            </c:multiLvlStrRef>
          </c:cat>
          <c:val>
            <c:numRef>
              <c:f>'グラフ用表'!$V$27:$V$44</c:f>
              <c:numCache>
                <c:ptCount val="18"/>
                <c:pt idx="5">
                  <c:v>2.9</c:v>
                </c:pt>
                <c:pt idx="6">
                  <c:v>1.8</c:v>
                </c:pt>
                <c:pt idx="7">
                  <c:v>3.1</c:v>
                </c:pt>
                <c:pt idx="8">
                  <c:v>2.8</c:v>
                </c:pt>
                <c:pt idx="9">
                  <c:v>7</c:v>
                </c:pt>
                <c:pt idx="10">
                  <c:v>6.9</c:v>
                </c:pt>
                <c:pt idx="11">
                  <c:v>4.6</c:v>
                </c:pt>
                <c:pt idx="12">
                  <c:v>3.4</c:v>
                </c:pt>
                <c:pt idx="13">
                  <c:v>3.4</c:v>
                </c:pt>
                <c:pt idx="14">
                  <c:v>3.1</c:v>
                </c:pt>
                <c:pt idx="15">
                  <c:v>2.4</c:v>
                </c:pt>
                <c:pt idx="16">
                  <c:v>3.3</c:v>
                </c:pt>
                <c:pt idx="17">
                  <c:v>1.5</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Ｈ23年</c:v>
                  </c:pt>
                  <c:pt idx="1">
                    <c:v>Ｈ24年</c:v>
                  </c:pt>
                  <c:pt idx="2">
                    <c:v>Ｈ25年</c:v>
                  </c:pt>
                  <c:pt idx="3">
                    <c:v>Ｈ26年</c:v>
                  </c:pt>
                  <c:pt idx="4">
                    <c:v>Ｈ27年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Ｈ27年</c:v>
                  </c:pt>
                  <c:pt idx="9">
                    <c:v>Ｈ28年</c:v>
                  </c:pt>
                </c:lvl>
              </c:multiLvlStrCache>
            </c:multiLvlStrRef>
          </c:cat>
          <c:val>
            <c:numRef>
              <c:f>'グラフ用表'!$W$27:$W$44</c:f>
              <c:numCache>
                <c:ptCount val="18"/>
                <c:pt idx="0">
                  <c:v>-1.9</c:v>
                </c:pt>
                <c:pt idx="1">
                  <c:v>3.2</c:v>
                </c:pt>
                <c:pt idx="2">
                  <c:v>-0.3</c:v>
                </c:pt>
                <c:pt idx="3">
                  <c:v>-2.7</c:v>
                </c:pt>
                <c:pt idx="4">
                  <c:v>2.3</c:v>
                </c:pt>
              </c:numCache>
            </c:numRef>
          </c:val>
          <c:smooth val="0"/>
        </c:ser>
        <c:marker val="1"/>
        <c:axId val="19658002"/>
        <c:axId val="42704291"/>
      </c:lineChart>
      <c:catAx>
        <c:axId val="19658002"/>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2704291"/>
        <c:crosses val="autoZero"/>
        <c:auto val="1"/>
        <c:lblOffset val="100"/>
        <c:tickLblSkip val="1"/>
        <c:noMultiLvlLbl val="0"/>
      </c:catAx>
      <c:valAx>
        <c:axId val="4270429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9658002"/>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345"/>
          <c:y val="0.0962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8875"/>
          <c:w val="0.942"/>
          <c:h val="0.90775"/>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Ｈ27年</c:v>
                  </c:pt>
                  <c:pt idx="9">
                    <c:v>Ｈ28年</c:v>
                  </c:pt>
                </c:lvl>
              </c:multiLvlStrCache>
            </c:multiLvlStrRef>
          </c:cat>
          <c:val>
            <c:numRef>
              <c:f>'グラフ用表'!$AA$27:$AA$44</c:f>
              <c:numCache>
                <c:ptCount val="18"/>
                <c:pt idx="5">
                  <c:v>-1</c:v>
                </c:pt>
                <c:pt idx="6">
                  <c:v>0.4</c:v>
                </c:pt>
                <c:pt idx="7">
                  <c:v>1.3</c:v>
                </c:pt>
                <c:pt idx="8">
                  <c:v>-0.8</c:v>
                </c:pt>
                <c:pt idx="9">
                  <c:v>1.8</c:v>
                </c:pt>
                <c:pt idx="10">
                  <c:v>4.5</c:v>
                </c:pt>
                <c:pt idx="11">
                  <c:v>3.5</c:v>
                </c:pt>
                <c:pt idx="12">
                  <c:v>0.6</c:v>
                </c:pt>
                <c:pt idx="13">
                  <c:v>1.7</c:v>
                </c:pt>
                <c:pt idx="14">
                  <c:v>1.1</c:v>
                </c:pt>
                <c:pt idx="15">
                  <c:v>-2.8</c:v>
                </c:pt>
                <c:pt idx="16">
                  <c:v>1</c:v>
                </c:pt>
                <c:pt idx="17">
                  <c:v>1.7</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Ｈ27年</c:v>
                  </c:pt>
                  <c:pt idx="9">
                    <c:v>Ｈ28年</c:v>
                  </c:pt>
                </c:lvl>
              </c:multiLvlStrCache>
            </c:multiLvlStrRef>
          </c:cat>
          <c:val>
            <c:numRef>
              <c:f>'グラフ用表'!$AB$27:$AB$44</c:f>
              <c:numCache>
                <c:ptCount val="18"/>
                <c:pt idx="0">
                  <c:v>-0.8</c:v>
                </c:pt>
                <c:pt idx="1">
                  <c:v>0.6</c:v>
                </c:pt>
                <c:pt idx="2">
                  <c:v>-0.5</c:v>
                </c:pt>
                <c:pt idx="3">
                  <c:v>-2.1</c:v>
                </c:pt>
                <c:pt idx="4">
                  <c:v>0.1</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Ｈ27年</c:v>
                  </c:pt>
                  <c:pt idx="9">
                    <c:v>Ｈ28年</c:v>
                  </c:pt>
                </c:lvl>
              </c:multiLvlStrCache>
            </c:multiLvlStrRef>
          </c:cat>
          <c:val>
            <c:numRef>
              <c:f>'グラフ用表'!$AC$27:$AC$44</c:f>
              <c:numCache>
                <c:ptCount val="18"/>
                <c:pt idx="5">
                  <c:v>-2</c:v>
                </c:pt>
                <c:pt idx="6">
                  <c:v>-0.6</c:v>
                </c:pt>
                <c:pt idx="7">
                  <c:v>0.7</c:v>
                </c:pt>
                <c:pt idx="8">
                  <c:v>-1.3</c:v>
                </c:pt>
                <c:pt idx="9">
                  <c:v>2.2</c:v>
                </c:pt>
                <c:pt idx="10">
                  <c:v>4.5</c:v>
                </c:pt>
                <c:pt idx="11">
                  <c:v>4</c:v>
                </c:pt>
                <c:pt idx="12">
                  <c:v>0.7</c:v>
                </c:pt>
                <c:pt idx="13">
                  <c:v>1.8</c:v>
                </c:pt>
                <c:pt idx="14">
                  <c:v>0.7</c:v>
                </c:pt>
                <c:pt idx="15">
                  <c:v>-2.8</c:v>
                </c:pt>
                <c:pt idx="16">
                  <c:v>1.4</c:v>
                </c:pt>
                <c:pt idx="17">
                  <c:v>1.7</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Ｈ27年</c:v>
                  </c:pt>
                  <c:pt idx="9">
                    <c:v>Ｈ28年</c:v>
                  </c:pt>
                </c:lvl>
              </c:multiLvlStrCache>
            </c:multiLvlStrRef>
          </c:cat>
          <c:val>
            <c:numRef>
              <c:f>'グラフ用表'!$AD$27:$AD$44</c:f>
              <c:numCache>
                <c:ptCount val="18"/>
                <c:pt idx="0">
                  <c:v>-1.4</c:v>
                </c:pt>
                <c:pt idx="1">
                  <c:v>0.5</c:v>
                </c:pt>
                <c:pt idx="2">
                  <c:v>-0.6</c:v>
                </c:pt>
                <c:pt idx="3">
                  <c:v>-2.1</c:v>
                </c:pt>
                <c:pt idx="4">
                  <c:v>-0.5</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Ｈ27年</c:v>
                  </c:pt>
                  <c:pt idx="9">
                    <c:v>Ｈ28年</c:v>
                  </c:pt>
                </c:lvl>
              </c:multiLvlStrCache>
            </c:multiLvlStrRef>
          </c:cat>
          <c:val>
            <c:numRef>
              <c:f>'グラフ用表'!$AE$27:$AE$44</c:f>
              <c:numCache>
                <c:ptCount val="18"/>
                <c:pt idx="5">
                  <c:v>15</c:v>
                </c:pt>
                <c:pt idx="6">
                  <c:v>19.4</c:v>
                </c:pt>
                <c:pt idx="7">
                  <c:v>11.1</c:v>
                </c:pt>
                <c:pt idx="8">
                  <c:v>7.1</c:v>
                </c:pt>
                <c:pt idx="9">
                  <c:v>-3.5</c:v>
                </c:pt>
                <c:pt idx="10">
                  <c:v>4.8</c:v>
                </c:pt>
                <c:pt idx="11">
                  <c:v>-4.1</c:v>
                </c:pt>
                <c:pt idx="12">
                  <c:v>0</c:v>
                </c:pt>
                <c:pt idx="13">
                  <c:v>-1.2</c:v>
                </c:pt>
                <c:pt idx="14">
                  <c:v>6.2</c:v>
                </c:pt>
                <c:pt idx="15">
                  <c:v>-2.3</c:v>
                </c:pt>
                <c:pt idx="16">
                  <c:v>-3.2</c:v>
                </c:pt>
                <c:pt idx="17">
                  <c:v>1.2</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Ｈ23年</c:v>
                  </c:pt>
                  <c:pt idx="1">
                    <c:v>Ｈ24年</c:v>
                  </c:pt>
                  <c:pt idx="2">
                    <c:v>Ｈ25年</c:v>
                  </c:pt>
                  <c:pt idx="3">
                    <c:v>Ｈ26年</c:v>
                  </c:pt>
                  <c:pt idx="4">
                    <c:v>Ｈ27年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Ｈ27年</c:v>
                  </c:pt>
                  <c:pt idx="9">
                    <c:v>Ｈ28年</c:v>
                  </c:pt>
                </c:lvl>
              </c:multiLvlStrCache>
            </c:multiLvlStrRef>
          </c:cat>
          <c:val>
            <c:numRef>
              <c:f>'グラフ用表'!$AF$27:$AF$44</c:f>
              <c:numCache>
                <c:ptCount val="18"/>
                <c:pt idx="0">
                  <c:v>10.5</c:v>
                </c:pt>
                <c:pt idx="1">
                  <c:v>1.3</c:v>
                </c:pt>
                <c:pt idx="2">
                  <c:v>1.3</c:v>
                </c:pt>
                <c:pt idx="3">
                  <c:v>-0.8</c:v>
                </c:pt>
                <c:pt idx="4">
                  <c:v>10.2</c:v>
                </c:pt>
              </c:numCache>
            </c:numRef>
          </c:val>
          <c:smooth val="0"/>
        </c:ser>
        <c:marker val="1"/>
        <c:axId val="48794300"/>
        <c:axId val="36495517"/>
      </c:lineChart>
      <c:catAx>
        <c:axId val="48794300"/>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6495517"/>
        <c:crosses val="autoZero"/>
        <c:auto val="1"/>
        <c:lblOffset val="100"/>
        <c:tickLblSkip val="1"/>
        <c:noMultiLvlLbl val="0"/>
      </c:catAx>
      <c:valAx>
        <c:axId val="3649551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8794300"/>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81"/>
          <c:y val="0.154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Ｈ27年</c:v>
                  </c:pt>
                  <c:pt idx="9">
                    <c:v>Ｈ28年</c:v>
                  </c:pt>
                </c:lvl>
              </c:multiLvlStrCache>
            </c:multiLvlStrRef>
          </c:cat>
          <c:val>
            <c:numRef>
              <c:f>'グラフ用表'!$AA$5:$AA$22</c:f>
              <c:numCache>
                <c:ptCount val="18"/>
                <c:pt idx="5">
                  <c:v>-0.3</c:v>
                </c:pt>
                <c:pt idx="6">
                  <c:v>1</c:v>
                </c:pt>
                <c:pt idx="7">
                  <c:v>0.8</c:v>
                </c:pt>
                <c:pt idx="8">
                  <c:v>0.3</c:v>
                </c:pt>
                <c:pt idx="9">
                  <c:v>0.6</c:v>
                </c:pt>
                <c:pt idx="10">
                  <c:v>2.1</c:v>
                </c:pt>
                <c:pt idx="11">
                  <c:v>1.5</c:v>
                </c:pt>
                <c:pt idx="12">
                  <c:v>-2.3</c:v>
                </c:pt>
                <c:pt idx="13">
                  <c:v>0.2</c:v>
                </c:pt>
                <c:pt idx="14">
                  <c:v>-0.1</c:v>
                </c:pt>
                <c:pt idx="15">
                  <c:v>-4.1</c:v>
                </c:pt>
                <c:pt idx="16">
                  <c:v>-1.1</c:v>
                </c:pt>
                <c:pt idx="17">
                  <c:v>0.6</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Ｈ27年</c:v>
                  </c:pt>
                  <c:pt idx="9">
                    <c:v>Ｈ28年</c:v>
                  </c:pt>
                </c:lvl>
              </c:multiLvlStrCache>
            </c:multiLvlStrRef>
          </c:cat>
          <c:val>
            <c:numRef>
              <c:f>'グラフ用表'!$AB$5:$AB$22</c:f>
              <c:numCache>
                <c:ptCount val="18"/>
                <c:pt idx="0">
                  <c:v>-0.9</c:v>
                </c:pt>
                <c:pt idx="1">
                  <c:v>0.3</c:v>
                </c:pt>
                <c:pt idx="2">
                  <c:v>-0.3</c:v>
                </c:pt>
                <c:pt idx="3">
                  <c:v>-0.3</c:v>
                </c:pt>
                <c:pt idx="4">
                  <c:v>0.8</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Ｈ27年</c:v>
                  </c:pt>
                  <c:pt idx="9">
                    <c:v>Ｈ28年</c:v>
                  </c:pt>
                </c:lvl>
              </c:multiLvlStrCache>
            </c:multiLvlStrRef>
          </c:cat>
          <c:val>
            <c:numRef>
              <c:f>'グラフ用表'!$AC$5:$AC$22</c:f>
              <c:numCache>
                <c:ptCount val="18"/>
                <c:pt idx="5">
                  <c:v>-0.6</c:v>
                </c:pt>
                <c:pt idx="6">
                  <c:v>0.5</c:v>
                </c:pt>
                <c:pt idx="7">
                  <c:v>0.5</c:v>
                </c:pt>
                <c:pt idx="8">
                  <c:v>0.3</c:v>
                </c:pt>
                <c:pt idx="9">
                  <c:v>1.4</c:v>
                </c:pt>
                <c:pt idx="10">
                  <c:v>2.7</c:v>
                </c:pt>
                <c:pt idx="11">
                  <c:v>2.1</c:v>
                </c:pt>
                <c:pt idx="12">
                  <c:v>-2.4</c:v>
                </c:pt>
                <c:pt idx="13">
                  <c:v>0.5</c:v>
                </c:pt>
                <c:pt idx="14">
                  <c:v>-0.4</c:v>
                </c:pt>
                <c:pt idx="15">
                  <c:v>-4</c:v>
                </c:pt>
                <c:pt idx="16">
                  <c:v>-0.4</c:v>
                </c:pt>
                <c:pt idx="17">
                  <c:v>0.8</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Ｈ27年</c:v>
                  </c:pt>
                  <c:pt idx="9">
                    <c:v>Ｈ28年</c:v>
                  </c:pt>
                </c:lvl>
              </c:multiLvlStrCache>
            </c:multiLvlStrRef>
          </c:cat>
          <c:val>
            <c:numRef>
              <c:f>'グラフ用表'!$AD$5:$AD$22</c:f>
              <c:numCache>
                <c:ptCount val="18"/>
                <c:pt idx="0">
                  <c:v>-0.7</c:v>
                </c:pt>
                <c:pt idx="1">
                  <c:v>0</c:v>
                </c:pt>
                <c:pt idx="2">
                  <c:v>-0.5</c:v>
                </c:pt>
                <c:pt idx="3">
                  <c:v>-0.5</c:v>
                </c:pt>
                <c:pt idx="4">
                  <c:v>0.6</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Ｈ27年</c:v>
                  </c:pt>
                  <c:pt idx="9">
                    <c:v>Ｈ28年</c:v>
                  </c:pt>
                </c:lvl>
              </c:multiLvlStrCache>
            </c:multiLvlStrRef>
          </c:cat>
          <c:val>
            <c:numRef>
              <c:f>'グラフ用表'!$AE$5:$AE$22</c:f>
              <c:numCache>
                <c:ptCount val="18"/>
                <c:pt idx="5">
                  <c:v>4.2</c:v>
                </c:pt>
                <c:pt idx="6">
                  <c:v>8.8</c:v>
                </c:pt>
                <c:pt idx="7">
                  <c:v>4.5</c:v>
                </c:pt>
                <c:pt idx="8">
                  <c:v>-0.2</c:v>
                </c:pt>
                <c:pt idx="9">
                  <c:v>-8.5</c:v>
                </c:pt>
                <c:pt idx="10">
                  <c:v>-6.5</c:v>
                </c:pt>
                <c:pt idx="11">
                  <c:v>-6.2</c:v>
                </c:pt>
                <c:pt idx="12">
                  <c:v>0</c:v>
                </c:pt>
                <c:pt idx="13">
                  <c:v>-3.1</c:v>
                </c:pt>
                <c:pt idx="14">
                  <c:v>4.3</c:v>
                </c:pt>
                <c:pt idx="15">
                  <c:v>-3.9</c:v>
                </c:pt>
                <c:pt idx="16">
                  <c:v>-11</c:v>
                </c:pt>
                <c:pt idx="17">
                  <c:v>-1</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Ｈ23年</c:v>
                  </c:pt>
                  <c:pt idx="1">
                    <c:v>Ｈ24年</c:v>
                  </c:pt>
                  <c:pt idx="2">
                    <c:v>Ｈ25年</c:v>
                  </c:pt>
                  <c:pt idx="3">
                    <c:v>Ｈ26年</c:v>
                  </c:pt>
                  <c:pt idx="4">
                    <c:v>Ｈ27年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Ｈ27年</c:v>
                  </c:pt>
                  <c:pt idx="9">
                    <c:v>Ｈ28年</c:v>
                  </c:pt>
                </c:lvl>
              </c:multiLvlStrCache>
            </c:multiLvlStrRef>
          </c:cat>
          <c:val>
            <c:numRef>
              <c:f>'グラフ用表'!$AF$5:$AF$22</c:f>
              <c:numCache>
                <c:ptCount val="18"/>
                <c:pt idx="0">
                  <c:v>-3.2</c:v>
                </c:pt>
                <c:pt idx="1">
                  <c:v>4.6</c:v>
                </c:pt>
                <c:pt idx="2">
                  <c:v>1</c:v>
                </c:pt>
                <c:pt idx="3">
                  <c:v>3.4</c:v>
                </c:pt>
                <c:pt idx="4">
                  <c:v>3.5</c:v>
                </c:pt>
              </c:numCache>
            </c:numRef>
          </c:val>
          <c:smooth val="0"/>
        </c:ser>
        <c:marker val="1"/>
        <c:axId val="60024198"/>
        <c:axId val="3346871"/>
      </c:lineChart>
      <c:catAx>
        <c:axId val="60024198"/>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346871"/>
        <c:crosses val="autoZero"/>
        <c:auto val="1"/>
        <c:lblOffset val="100"/>
        <c:tickLblSkip val="1"/>
        <c:noMultiLvlLbl val="0"/>
      </c:catAx>
      <c:valAx>
        <c:axId val="334687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0024198"/>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5815"/>
          <c:y val="0.082"/>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Ｈ23年</c:v>
                  </c:pt>
                  <c:pt idx="1">
                    <c:v>Ｈ24年</c:v>
                  </c:pt>
                  <c:pt idx="2">
                    <c:v>Ｈ25年</c:v>
                  </c:pt>
                  <c:pt idx="3">
                    <c:v>Ｈ26年</c:v>
                  </c:pt>
                  <c:pt idx="4">
                    <c:v>Ｈ27年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Ｈ27年</c:v>
                  </c:pt>
                  <c:pt idx="9">
                    <c:v>Ｈ28年</c:v>
                  </c:pt>
                </c:lvl>
              </c:multiLvlStrCache>
            </c:multiLvlStrRef>
          </c:cat>
          <c:val>
            <c:numRef>
              <c:f>'グラフ用表'!$C$5:$C$22</c:f>
              <c:numCache>
                <c:ptCount val="18"/>
                <c:pt idx="5">
                  <c:v>99.1</c:v>
                </c:pt>
                <c:pt idx="6">
                  <c:v>98.7</c:v>
                </c:pt>
                <c:pt idx="7">
                  <c:v>99.5</c:v>
                </c:pt>
                <c:pt idx="8">
                  <c:v>100.8</c:v>
                </c:pt>
                <c:pt idx="9">
                  <c:v>101.2</c:v>
                </c:pt>
                <c:pt idx="10">
                  <c:v>100.2</c:v>
                </c:pt>
                <c:pt idx="11">
                  <c:v>102.7</c:v>
                </c:pt>
                <c:pt idx="12">
                  <c:v>102.4</c:v>
                </c:pt>
                <c:pt idx="13">
                  <c:v>100.7</c:v>
                </c:pt>
                <c:pt idx="14">
                  <c:v>101</c:v>
                </c:pt>
                <c:pt idx="15">
                  <c:v>100.8</c:v>
                </c:pt>
                <c:pt idx="16">
                  <c:v>100.3</c:v>
                </c:pt>
                <c:pt idx="17">
                  <c:v>99.7</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Ｈ23年</c:v>
                  </c:pt>
                  <c:pt idx="1">
                    <c:v>Ｈ24年</c:v>
                  </c:pt>
                  <c:pt idx="2">
                    <c:v>Ｈ25年</c:v>
                  </c:pt>
                  <c:pt idx="3">
                    <c:v>Ｈ26年</c:v>
                  </c:pt>
                  <c:pt idx="4">
                    <c:v>Ｈ27年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Ｈ27年</c:v>
                  </c:pt>
                  <c:pt idx="9">
                    <c:v>Ｈ28年</c:v>
                  </c:pt>
                </c:lvl>
              </c:multiLvlStrCache>
            </c:multiLvlStrRef>
          </c:cat>
          <c:val>
            <c:numRef>
              <c:f>'グラフ用表'!$E$5:$E$22</c:f>
              <c:numCache>
                <c:ptCount val="18"/>
                <c:pt idx="5">
                  <c:v>103.4</c:v>
                </c:pt>
                <c:pt idx="6">
                  <c:v>102.6</c:v>
                </c:pt>
                <c:pt idx="7">
                  <c:v>102.7</c:v>
                </c:pt>
                <c:pt idx="8">
                  <c:v>104.1</c:v>
                </c:pt>
                <c:pt idx="9">
                  <c:v>104</c:v>
                </c:pt>
                <c:pt idx="10">
                  <c:v>103.2</c:v>
                </c:pt>
                <c:pt idx="11">
                  <c:v>106.1</c:v>
                </c:pt>
                <c:pt idx="12">
                  <c:v>105.8</c:v>
                </c:pt>
                <c:pt idx="13">
                  <c:v>104.2</c:v>
                </c:pt>
                <c:pt idx="14">
                  <c:v>104.2</c:v>
                </c:pt>
                <c:pt idx="15">
                  <c:v>104.3</c:v>
                </c:pt>
                <c:pt idx="16">
                  <c:v>104.3</c:v>
                </c:pt>
                <c:pt idx="17">
                  <c:v>103.8</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Ｈ23年</c:v>
                  </c:pt>
                  <c:pt idx="1">
                    <c:v>Ｈ24年</c:v>
                  </c:pt>
                  <c:pt idx="2">
                    <c:v>Ｈ25年</c:v>
                  </c:pt>
                  <c:pt idx="3">
                    <c:v>Ｈ26年</c:v>
                  </c:pt>
                  <c:pt idx="4">
                    <c:v>Ｈ27年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Ｈ27年</c:v>
                  </c:pt>
                  <c:pt idx="9">
                    <c:v>Ｈ28年</c:v>
                  </c:pt>
                </c:lvl>
              </c:multiLvlStrCache>
            </c:multiLvlStrRef>
          </c:cat>
          <c:val>
            <c:numRef>
              <c:f>'グラフ用表'!$D$5:$D$22</c:f>
              <c:numCache>
                <c:ptCount val="18"/>
                <c:pt idx="0">
                  <c:v>98.8</c:v>
                </c:pt>
                <c:pt idx="1">
                  <c:v>98.8</c:v>
                </c:pt>
                <c:pt idx="2">
                  <c:v>99.1</c:v>
                </c:pt>
                <c:pt idx="3">
                  <c:v>97.7</c:v>
                </c:pt>
                <c:pt idx="4">
                  <c:v>99.6</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Ｈ23年</c:v>
                  </c:pt>
                  <c:pt idx="1">
                    <c:v>Ｈ24年</c:v>
                  </c:pt>
                  <c:pt idx="2">
                    <c:v>Ｈ25年</c:v>
                  </c:pt>
                  <c:pt idx="3">
                    <c:v>Ｈ26年</c:v>
                  </c:pt>
                  <c:pt idx="4">
                    <c:v>Ｈ27年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Ｈ27年</c:v>
                  </c:pt>
                  <c:pt idx="9">
                    <c:v>Ｈ28年</c:v>
                  </c:pt>
                </c:lvl>
              </c:multiLvlStrCache>
            </c:multiLvlStrRef>
          </c:cat>
          <c:val>
            <c:numRef>
              <c:f>'グラフ用表'!$F$5:$F$22</c:f>
              <c:numCache>
                <c:ptCount val="18"/>
                <c:pt idx="0">
                  <c:v>98.7</c:v>
                </c:pt>
                <c:pt idx="1">
                  <c:v>98.5</c:v>
                </c:pt>
                <c:pt idx="2">
                  <c:v>99.1</c:v>
                </c:pt>
                <c:pt idx="3">
                  <c:v>100</c:v>
                </c:pt>
                <c:pt idx="4">
                  <c:v>102.8</c:v>
                </c:pt>
              </c:numCache>
            </c:numRef>
          </c:val>
          <c:smooth val="0"/>
        </c:ser>
        <c:marker val="1"/>
        <c:axId val="30121840"/>
        <c:axId val="2661105"/>
      </c:lineChart>
      <c:catAx>
        <c:axId val="3012184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661105"/>
        <c:crosses val="autoZero"/>
        <c:auto val="0"/>
        <c:lblOffset val="100"/>
        <c:tickLblSkip val="1"/>
        <c:noMultiLvlLbl val="0"/>
      </c:catAx>
      <c:valAx>
        <c:axId val="2661105"/>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0121840"/>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8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Ｈ27年</c:v>
                  </c:pt>
                  <c:pt idx="9">
                    <c:v>Ｈ28年</c:v>
                  </c:pt>
                </c:lvl>
              </c:multiLvlStrCache>
            </c:multiLvlStrRef>
          </c:cat>
          <c:val>
            <c:numRef>
              <c:f>'グラフ用表'!$J$5:$J$22</c:f>
              <c:numCache>
                <c:ptCount val="18"/>
                <c:pt idx="5">
                  <c:v>97.9</c:v>
                </c:pt>
                <c:pt idx="6">
                  <c:v>100.7</c:v>
                </c:pt>
                <c:pt idx="7">
                  <c:v>97.8</c:v>
                </c:pt>
                <c:pt idx="8">
                  <c:v>98.9</c:v>
                </c:pt>
                <c:pt idx="9">
                  <c:v>96.4</c:v>
                </c:pt>
                <c:pt idx="10">
                  <c:v>97.4</c:v>
                </c:pt>
                <c:pt idx="11">
                  <c:v>103.8</c:v>
                </c:pt>
                <c:pt idx="12">
                  <c:v>102.4</c:v>
                </c:pt>
                <c:pt idx="13">
                  <c:v>96.6</c:v>
                </c:pt>
                <c:pt idx="14">
                  <c:v>101.7</c:v>
                </c:pt>
                <c:pt idx="15">
                  <c:v>99.5</c:v>
                </c:pt>
                <c:pt idx="16">
                  <c:v>99.1</c:v>
                </c:pt>
                <c:pt idx="17">
                  <c:v>98.5</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Ｈ27年</c:v>
                  </c:pt>
                  <c:pt idx="9">
                    <c:v>Ｈ28年</c:v>
                  </c:pt>
                </c:lvl>
              </c:multiLvlStrCache>
            </c:multiLvlStrRef>
          </c:cat>
          <c:val>
            <c:numRef>
              <c:f>'グラフ用表'!$L$5:$L$22</c:f>
              <c:numCache>
                <c:ptCount val="18"/>
                <c:pt idx="5">
                  <c:v>97.5</c:v>
                </c:pt>
                <c:pt idx="6">
                  <c:v>100.4</c:v>
                </c:pt>
                <c:pt idx="7">
                  <c:v>97</c:v>
                </c:pt>
                <c:pt idx="8">
                  <c:v>98</c:v>
                </c:pt>
                <c:pt idx="9">
                  <c:v>95.9</c:v>
                </c:pt>
                <c:pt idx="10">
                  <c:v>96.7</c:v>
                </c:pt>
                <c:pt idx="11">
                  <c:v>103.1</c:v>
                </c:pt>
                <c:pt idx="12">
                  <c:v>101.5</c:v>
                </c:pt>
                <c:pt idx="13">
                  <c:v>96.3</c:v>
                </c:pt>
                <c:pt idx="14">
                  <c:v>101.5</c:v>
                </c:pt>
                <c:pt idx="15">
                  <c:v>99.2</c:v>
                </c:pt>
                <c:pt idx="16">
                  <c:v>98.7</c:v>
                </c:pt>
                <c:pt idx="17">
                  <c:v>98.3</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Ｈ27年</c:v>
                  </c:pt>
                  <c:pt idx="9">
                    <c:v>Ｈ28年</c:v>
                  </c:pt>
                </c:lvl>
              </c:multiLvlStrCache>
            </c:multiLvlStrRef>
          </c:cat>
          <c:val>
            <c:numRef>
              <c:f>'グラフ用表'!$N$5:$N$22</c:f>
              <c:numCache>
                <c:ptCount val="18"/>
                <c:pt idx="5">
                  <c:v>102.1</c:v>
                </c:pt>
                <c:pt idx="6">
                  <c:v>104.3</c:v>
                </c:pt>
                <c:pt idx="7">
                  <c:v>107.4</c:v>
                </c:pt>
                <c:pt idx="8">
                  <c:v>111.7</c:v>
                </c:pt>
                <c:pt idx="9">
                  <c:v>103.2</c:v>
                </c:pt>
                <c:pt idx="10">
                  <c:v>106.4</c:v>
                </c:pt>
                <c:pt idx="11">
                  <c:v>113.8</c:v>
                </c:pt>
                <c:pt idx="12">
                  <c:v>114.9</c:v>
                </c:pt>
                <c:pt idx="13">
                  <c:v>100</c:v>
                </c:pt>
                <c:pt idx="14">
                  <c:v>103.2</c:v>
                </c:pt>
                <c:pt idx="15">
                  <c:v>103.2</c:v>
                </c:pt>
                <c:pt idx="16">
                  <c:v>103.2</c:v>
                </c:pt>
                <c:pt idx="17">
                  <c:v>101.1</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Ｈ27年</c:v>
                  </c:pt>
                  <c:pt idx="9">
                    <c:v>Ｈ28年</c:v>
                  </c:pt>
                </c:lvl>
              </c:multiLvlStrCache>
            </c:multiLvlStrRef>
          </c:cat>
          <c:val>
            <c:numRef>
              <c:f>'グラフ用表'!$K$5:$K$9</c:f>
              <c:numCache>
                <c:ptCount val="5"/>
                <c:pt idx="0">
                  <c:v>99.1</c:v>
                </c:pt>
                <c:pt idx="1">
                  <c:v>99.4</c:v>
                </c:pt>
                <c:pt idx="2">
                  <c:v>99.1</c:v>
                </c:pt>
                <c:pt idx="3">
                  <c:v>98.8</c:v>
                </c:pt>
                <c:pt idx="4">
                  <c:v>99.6</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Ｈ27年</c:v>
                  </c:pt>
                  <c:pt idx="9">
                    <c:v>Ｈ28年</c:v>
                  </c:pt>
                </c:lvl>
              </c:multiLvlStrCache>
            </c:multiLvlStrRef>
          </c:cat>
          <c:val>
            <c:numRef>
              <c:f>'グラフ用表'!$M$5:$M$22</c:f>
              <c:numCache>
                <c:ptCount val="18"/>
                <c:pt idx="0">
                  <c:v>99.3</c:v>
                </c:pt>
                <c:pt idx="1">
                  <c:v>99.3</c:v>
                </c:pt>
                <c:pt idx="2">
                  <c:v>98.8</c:v>
                </c:pt>
                <c:pt idx="3">
                  <c:v>98.3</c:v>
                </c:pt>
                <c:pt idx="4">
                  <c:v>98.9</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Ｈ23年</c:v>
                  </c:pt>
                  <c:pt idx="1">
                    <c:v>Ｈ24年</c:v>
                  </c:pt>
                  <c:pt idx="2">
                    <c:v>Ｈ25年</c:v>
                  </c:pt>
                  <c:pt idx="3">
                    <c:v>Ｈ26年</c:v>
                  </c:pt>
                  <c:pt idx="4">
                    <c:v>Ｈ27年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Ｈ27年</c:v>
                  </c:pt>
                  <c:pt idx="9">
                    <c:v>Ｈ28年</c:v>
                  </c:pt>
                </c:lvl>
              </c:multiLvlStrCache>
            </c:multiLvlStrRef>
          </c:cat>
          <c:val>
            <c:numRef>
              <c:f>'グラフ用表'!$O$5:$O$22</c:f>
              <c:numCache>
                <c:ptCount val="18"/>
                <c:pt idx="0">
                  <c:v>96.8</c:v>
                </c:pt>
                <c:pt idx="1">
                  <c:v>101.3</c:v>
                </c:pt>
                <c:pt idx="2">
                  <c:v>102.3</c:v>
                </c:pt>
                <c:pt idx="3">
                  <c:v>105.8</c:v>
                </c:pt>
                <c:pt idx="4">
                  <c:v>109.5</c:v>
                </c:pt>
              </c:numCache>
            </c:numRef>
          </c:val>
          <c:smooth val="0"/>
        </c:ser>
        <c:marker val="1"/>
        <c:axId val="23949946"/>
        <c:axId val="14222923"/>
      </c:lineChart>
      <c:catAx>
        <c:axId val="2394994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4222923"/>
        <c:crosses val="autoZero"/>
        <c:auto val="0"/>
        <c:lblOffset val="100"/>
        <c:tickLblSkip val="1"/>
        <c:noMultiLvlLbl val="0"/>
      </c:catAx>
      <c:valAx>
        <c:axId val="14222923"/>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3949946"/>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 Id="rId3" Type="http://schemas.openxmlformats.org/officeDocument/2006/relationships/image" Target="../media/image2.emf" /><Relationship Id="rId4" Type="http://schemas.openxmlformats.org/officeDocument/2006/relationships/image" Target="../media/image2.emf" /><Relationship Id="rId5"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676275</xdr:colOff>
      <xdr:row>11</xdr:row>
      <xdr:rowOff>133350</xdr:rowOff>
    </xdr:from>
    <xdr:to>
      <xdr:col>11</xdr:col>
      <xdr:colOff>676275</xdr:colOff>
      <xdr:row>31</xdr:row>
      <xdr:rowOff>104775</xdr:rowOff>
    </xdr:to>
    <xdr:sp>
      <xdr:nvSpPr>
        <xdr:cNvPr id="18" name="Line 132"/>
        <xdr:cNvSpPr>
          <a:spLocks/>
        </xdr:cNvSpPr>
      </xdr:nvSpPr>
      <xdr:spPr>
        <a:xfrm flipH="1" flipV="1">
          <a:off x="9372600" y="1828800"/>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39</xdr:row>
      <xdr:rowOff>85725</xdr:rowOff>
    </xdr:from>
    <xdr:to>
      <xdr:col>2</xdr:col>
      <xdr:colOff>733425</xdr:colOff>
      <xdr:row>57</xdr:row>
      <xdr:rowOff>57150</xdr:rowOff>
    </xdr:to>
    <xdr:sp>
      <xdr:nvSpPr>
        <xdr:cNvPr id="19" name="Line 133"/>
        <xdr:cNvSpPr>
          <a:spLocks/>
        </xdr:cNvSpPr>
      </xdr:nvSpPr>
      <xdr:spPr>
        <a:xfrm flipV="1">
          <a:off x="2314575" y="6048375"/>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40</xdr:row>
      <xdr:rowOff>76200</xdr:rowOff>
    </xdr:from>
    <xdr:to>
      <xdr:col>12</xdr:col>
      <xdr:colOff>228600</xdr:colOff>
      <xdr:row>58</xdr:row>
      <xdr:rowOff>133350</xdr:rowOff>
    </xdr:to>
    <xdr:sp>
      <xdr:nvSpPr>
        <xdr:cNvPr id="20" name="Line 134"/>
        <xdr:cNvSpPr>
          <a:spLocks/>
        </xdr:cNvSpPr>
      </xdr:nvSpPr>
      <xdr:spPr>
        <a:xfrm flipV="1">
          <a:off x="9715500" y="6191250"/>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0.3035</cdr:x>
      <cdr:y>0.0615</cdr:y>
    </cdr:from>
    <cdr:to>
      <cdr:x>0.3035</cdr:x>
      <cdr:y>0.9905</cdr:y>
    </cdr:to>
    <cdr:sp>
      <cdr:nvSpPr>
        <cdr:cNvPr id="1" name="Line 1"/>
        <cdr:cNvSpPr>
          <a:spLocks/>
        </cdr:cNvSpPr>
      </cdr:nvSpPr>
      <cdr:spPr>
        <a:xfrm flipV="1">
          <a:off x="2124075"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cdr:x>
      <cdr:y>0.07025</cdr:y>
    </cdr:from>
    <cdr:to>
      <cdr:x>0.32</cdr:x>
      <cdr:y>0.987</cdr:y>
    </cdr:to>
    <cdr:sp>
      <cdr:nvSpPr>
        <cdr:cNvPr id="1" name="Line 1"/>
        <cdr:cNvSpPr>
          <a:spLocks/>
        </cdr:cNvSpPr>
      </cdr:nvSpPr>
      <cdr:spPr>
        <a:xfrm flipH="1" flipV="1">
          <a:off x="2238375" y="23812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26</xdr:row>
      <xdr:rowOff>47625</xdr:rowOff>
    </xdr:from>
    <xdr:to>
      <xdr:col>0</xdr:col>
      <xdr:colOff>247650</xdr:colOff>
      <xdr:row>28</xdr:row>
      <xdr:rowOff>47625</xdr:rowOff>
    </xdr:to>
    <xdr:sp>
      <xdr:nvSpPr>
        <xdr:cNvPr id="1" name="Rectangle 1"/>
        <xdr:cNvSpPr>
          <a:spLocks/>
        </xdr:cNvSpPr>
      </xdr:nvSpPr>
      <xdr:spPr>
        <a:xfrm>
          <a:off x="0" y="610552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171450</xdr:rowOff>
    </xdr:from>
    <xdr:to>
      <xdr:col>0</xdr:col>
      <xdr:colOff>314325</xdr:colOff>
      <xdr:row>21</xdr:row>
      <xdr:rowOff>238125</xdr:rowOff>
    </xdr:to>
    <xdr:sp>
      <xdr:nvSpPr>
        <xdr:cNvPr id="1" name="Rectangle 1"/>
        <xdr:cNvSpPr>
          <a:spLocks/>
        </xdr:cNvSpPr>
      </xdr:nvSpPr>
      <xdr:spPr>
        <a:xfrm>
          <a:off x="28575" y="4495800"/>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14</xdr:row>
      <xdr:rowOff>219075</xdr:rowOff>
    </xdr:from>
    <xdr:to>
      <xdr:col>0</xdr:col>
      <xdr:colOff>285750</xdr:colOff>
      <xdr:row>15</xdr:row>
      <xdr:rowOff>333375</xdr:rowOff>
    </xdr:to>
    <xdr:sp>
      <xdr:nvSpPr>
        <xdr:cNvPr id="1" name="Rectangle 1"/>
        <xdr:cNvSpPr>
          <a:spLocks/>
        </xdr:cNvSpPr>
      </xdr:nvSpPr>
      <xdr:spPr>
        <a:xfrm>
          <a:off x="38100" y="4581525"/>
          <a:ext cx="247650"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15</xdr:row>
      <xdr:rowOff>104775</xdr:rowOff>
    </xdr:from>
    <xdr:to>
      <xdr:col>0</xdr:col>
      <xdr:colOff>381000</xdr:colOff>
      <xdr:row>16</xdr:row>
      <xdr:rowOff>295275</xdr:rowOff>
    </xdr:to>
    <xdr:sp>
      <xdr:nvSpPr>
        <xdr:cNvPr id="1" name="Rectangle 1"/>
        <xdr:cNvSpPr>
          <a:spLocks/>
        </xdr:cNvSpPr>
      </xdr:nvSpPr>
      <xdr:spPr>
        <a:xfrm>
          <a:off x="133350" y="408622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14</xdr:row>
      <xdr:rowOff>238125</xdr:rowOff>
    </xdr:from>
    <xdr:to>
      <xdr:col>0</xdr:col>
      <xdr:colOff>247650</xdr:colOff>
      <xdr:row>16</xdr:row>
      <xdr:rowOff>152400</xdr:rowOff>
    </xdr:to>
    <xdr:sp>
      <xdr:nvSpPr>
        <xdr:cNvPr id="1" name="Rectangle 1"/>
        <xdr:cNvSpPr>
          <a:spLocks/>
        </xdr:cNvSpPr>
      </xdr:nvSpPr>
      <xdr:spPr>
        <a:xfrm>
          <a:off x="9525" y="3686175"/>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104775</xdr:rowOff>
    </xdr:from>
    <xdr:to>
      <xdr:col>0</xdr:col>
      <xdr:colOff>285750</xdr:colOff>
      <xdr:row>25</xdr:row>
      <xdr:rowOff>28575</xdr:rowOff>
    </xdr:to>
    <xdr:sp>
      <xdr:nvSpPr>
        <xdr:cNvPr id="1" name="Rectangle 1"/>
        <xdr:cNvSpPr>
          <a:spLocks/>
        </xdr:cNvSpPr>
      </xdr:nvSpPr>
      <xdr:spPr>
        <a:xfrm>
          <a:off x="38100" y="5600700"/>
          <a:ext cx="247650" cy="4191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114300</xdr:rowOff>
    </xdr:from>
    <xdr:to>
      <xdr:col>0</xdr:col>
      <xdr:colOff>247650</xdr:colOff>
      <xdr:row>27</xdr:row>
      <xdr:rowOff>38100</xdr:rowOff>
    </xdr:to>
    <xdr:sp>
      <xdr:nvSpPr>
        <xdr:cNvPr id="1" name="Rectangle 1"/>
        <xdr:cNvSpPr>
          <a:spLocks/>
        </xdr:cNvSpPr>
      </xdr:nvSpPr>
      <xdr:spPr>
        <a:xfrm>
          <a:off x="0" y="5924550"/>
          <a:ext cx="247650" cy="4191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24</xdr:row>
      <xdr:rowOff>19050</xdr:rowOff>
    </xdr:from>
    <xdr:to>
      <xdr:col>0</xdr:col>
      <xdr:colOff>323850</xdr:colOff>
      <xdr:row>25</xdr:row>
      <xdr:rowOff>238125</xdr:rowOff>
    </xdr:to>
    <xdr:sp>
      <xdr:nvSpPr>
        <xdr:cNvPr id="1" name="Rectangle 1"/>
        <xdr:cNvSpPr>
          <a:spLocks/>
        </xdr:cNvSpPr>
      </xdr:nvSpPr>
      <xdr:spPr>
        <a:xfrm>
          <a:off x="38100" y="5581650"/>
          <a:ext cx="285750" cy="46672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19050</xdr:rowOff>
    </xdr:from>
    <xdr:to>
      <xdr:col>0</xdr:col>
      <xdr:colOff>247650</xdr:colOff>
      <xdr:row>14</xdr:row>
      <xdr:rowOff>142875</xdr:rowOff>
    </xdr:to>
    <xdr:sp>
      <xdr:nvSpPr>
        <xdr:cNvPr id="1" name="Rectangle 1"/>
        <xdr:cNvSpPr>
          <a:spLocks/>
        </xdr:cNvSpPr>
      </xdr:nvSpPr>
      <xdr:spPr>
        <a:xfrm>
          <a:off x="0" y="40005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17</xdr:row>
      <xdr:rowOff>57150</xdr:rowOff>
    </xdr:from>
    <xdr:to>
      <xdr:col>0</xdr:col>
      <xdr:colOff>295275</xdr:colOff>
      <xdr:row>18</xdr:row>
      <xdr:rowOff>247650</xdr:rowOff>
    </xdr:to>
    <xdr:sp>
      <xdr:nvSpPr>
        <xdr:cNvPr id="1" name="Rectangle 1"/>
        <xdr:cNvSpPr>
          <a:spLocks/>
        </xdr:cNvSpPr>
      </xdr:nvSpPr>
      <xdr:spPr>
        <a:xfrm>
          <a:off x="38100" y="4667250"/>
          <a:ext cx="257175"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16</xdr:row>
      <xdr:rowOff>95250</xdr:rowOff>
    </xdr:from>
    <xdr:to>
      <xdr:col>0</xdr:col>
      <xdr:colOff>285750</xdr:colOff>
      <xdr:row>18</xdr:row>
      <xdr:rowOff>19050</xdr:rowOff>
    </xdr:to>
    <xdr:sp>
      <xdr:nvSpPr>
        <xdr:cNvPr id="1" name="Rectangle 1"/>
        <xdr:cNvSpPr>
          <a:spLocks/>
        </xdr:cNvSpPr>
      </xdr:nvSpPr>
      <xdr:spPr>
        <a:xfrm>
          <a:off x="57150" y="4095750"/>
          <a:ext cx="228600"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7598;&#21220;\&#26032;&#12471;&#12473;&#12486;&#12512;&#20844;&#34920;\&#9315;&#20844;&#34920;&#20316;&#25104;&#12304;&#20316;&#25104;&#12305;\&#9312;&#26376;&#22577;&#12487;&#12540;&#12479;&#20316;&#251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付表1"/>
      <sheetName val="付表2"/>
      <sheetName val="付表3"/>
      <sheetName val="付表4"/>
      <sheetName val="付表5"/>
      <sheetName val="付表6"/>
      <sheetName val="概要5"/>
      <sheetName val="概要30"/>
      <sheetName val="基礎数値"/>
      <sheetName val="概要部品"/>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9.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view="pageBreakPreview" zoomScale="80" zoomScaleSheetLayoutView="80" zoomScalePageLayoutView="0" workbookViewId="0" topLeftCell="B1">
      <selection activeCell="O18" sqref="O18"/>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3.5">
      <c r="B1" s="578"/>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view="pageBreakPreview" zoomScale="78" zoomScaleNormal="40" zoomScaleSheetLayoutView="78" zoomScalePageLayoutView="0" workbookViewId="0" topLeftCell="A10">
      <selection activeCell="O18" sqref="O18"/>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04" t="s">
        <v>659</v>
      </c>
      <c r="C1" s="804"/>
      <c r="D1" s="92"/>
      <c r="E1" s="150" t="s">
        <v>138</v>
      </c>
      <c r="F1" s="112"/>
      <c r="G1" s="758"/>
      <c r="H1" s="758"/>
      <c r="I1" s="759"/>
      <c r="J1" s="758"/>
      <c r="K1" s="758"/>
      <c r="L1" s="759"/>
    </row>
    <row r="2" spans="2:11" ht="15.75" customHeight="1">
      <c r="B2" s="62" t="s">
        <v>109</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318</v>
      </c>
      <c r="D5" s="98"/>
      <c r="E5" s="116"/>
      <c r="F5" s="114"/>
      <c r="G5" s="114"/>
      <c r="H5" s="114"/>
      <c r="I5" s="114"/>
      <c r="J5" s="114"/>
      <c r="K5" s="114"/>
      <c r="L5" s="113" t="s">
        <v>199</v>
      </c>
    </row>
    <row r="6" spans="1:12" s="64" customFormat="1" ht="18" customHeight="1">
      <c r="A6" s="69"/>
      <c r="B6" s="805" t="s">
        <v>317</v>
      </c>
      <c r="C6" s="806"/>
      <c r="D6" s="807"/>
      <c r="E6" s="811" t="s">
        <v>197</v>
      </c>
      <c r="F6" s="812"/>
      <c r="G6" s="812"/>
      <c r="H6" s="813"/>
      <c r="I6" s="811" t="s">
        <v>198</v>
      </c>
      <c r="J6" s="812"/>
      <c r="K6" s="812"/>
      <c r="L6" s="813"/>
    </row>
    <row r="7" spans="1:12" s="64" customFormat="1" ht="35.25" customHeight="1" thickBot="1">
      <c r="A7" s="69"/>
      <c r="B7" s="808"/>
      <c r="C7" s="809"/>
      <c r="D7" s="810"/>
      <c r="E7" s="117" t="s">
        <v>200</v>
      </c>
      <c r="F7" s="118" t="s">
        <v>201</v>
      </c>
      <c r="G7" s="118" t="s">
        <v>202</v>
      </c>
      <c r="H7" s="117" t="s">
        <v>203</v>
      </c>
      <c r="I7" s="117" t="s">
        <v>200</v>
      </c>
      <c r="J7" s="118" t="s">
        <v>201</v>
      </c>
      <c r="K7" s="118" t="s">
        <v>202</v>
      </c>
      <c r="L7" s="117" t="s">
        <v>203</v>
      </c>
    </row>
    <row r="8" spans="1:12" s="64" customFormat="1" ht="12" customHeight="1" thickTop="1">
      <c r="A8" s="69"/>
      <c r="B8" s="134"/>
      <c r="C8" s="119"/>
      <c r="D8" s="120"/>
      <c r="E8" s="121" t="s">
        <v>204</v>
      </c>
      <c r="F8" s="121" t="s">
        <v>205</v>
      </c>
      <c r="G8" s="121" t="s">
        <v>205</v>
      </c>
      <c r="H8" s="121" t="s">
        <v>205</v>
      </c>
      <c r="I8" s="121" t="s">
        <v>204</v>
      </c>
      <c r="J8" s="121" t="s">
        <v>205</v>
      </c>
      <c r="K8" s="121" t="s">
        <v>205</v>
      </c>
      <c r="L8" s="121" t="s">
        <v>205</v>
      </c>
    </row>
    <row r="9" spans="1:12" ht="19.5" customHeight="1" thickBot="1">
      <c r="A9" s="122"/>
      <c r="B9" s="132" t="s">
        <v>300</v>
      </c>
      <c r="C9" s="133" t="s">
        <v>48</v>
      </c>
      <c r="D9" s="123"/>
      <c r="E9" s="126">
        <v>20.5</v>
      </c>
      <c r="F9" s="126">
        <v>168.7</v>
      </c>
      <c r="G9" s="126">
        <v>157.4</v>
      </c>
      <c r="H9" s="126">
        <v>11.3</v>
      </c>
      <c r="I9" s="126">
        <v>16.8</v>
      </c>
      <c r="J9" s="126">
        <v>99.1</v>
      </c>
      <c r="K9" s="126">
        <v>95.9</v>
      </c>
      <c r="L9" s="126">
        <v>3.2</v>
      </c>
    </row>
    <row r="10" spans="1:12" ht="24.75" customHeight="1" thickTop="1">
      <c r="A10" s="122"/>
      <c r="B10" s="88" t="s">
        <v>301</v>
      </c>
      <c r="C10" s="103" t="s">
        <v>299</v>
      </c>
      <c r="D10" s="122"/>
      <c r="E10" s="104" t="s">
        <v>251</v>
      </c>
      <c r="F10" s="104" t="s">
        <v>251</v>
      </c>
      <c r="G10" s="104" t="s">
        <v>251</v>
      </c>
      <c r="H10" s="104" t="s">
        <v>251</v>
      </c>
      <c r="I10" s="104" t="s">
        <v>251</v>
      </c>
      <c r="J10" s="104" t="s">
        <v>251</v>
      </c>
      <c r="K10" s="104" t="s">
        <v>251</v>
      </c>
      <c r="L10" s="104" t="s">
        <v>251</v>
      </c>
    </row>
    <row r="11" spans="1:12" ht="24.75" customHeight="1">
      <c r="A11" s="122"/>
      <c r="B11" s="89" t="s">
        <v>302</v>
      </c>
      <c r="C11" s="105" t="s">
        <v>82</v>
      </c>
      <c r="D11" s="124"/>
      <c r="E11" s="127">
        <v>21.7</v>
      </c>
      <c r="F11" s="128">
        <v>180.2</v>
      </c>
      <c r="G11" s="128">
        <v>171</v>
      </c>
      <c r="H11" s="128">
        <v>9.2</v>
      </c>
      <c r="I11" s="128">
        <v>16.2</v>
      </c>
      <c r="J11" s="128">
        <v>125.5</v>
      </c>
      <c r="K11" s="128">
        <v>125.5</v>
      </c>
      <c r="L11" s="128">
        <v>0</v>
      </c>
    </row>
    <row r="12" spans="1:12" ht="24.75" customHeight="1">
      <c r="A12" s="122"/>
      <c r="B12" s="89" t="s">
        <v>303</v>
      </c>
      <c r="C12" s="105" t="s">
        <v>49</v>
      </c>
      <c r="D12" s="124"/>
      <c r="E12" s="129">
        <v>21.3</v>
      </c>
      <c r="F12" s="129">
        <v>175.1</v>
      </c>
      <c r="G12" s="129">
        <v>162.1</v>
      </c>
      <c r="H12" s="129">
        <v>13</v>
      </c>
      <c r="I12" s="129">
        <v>18.6</v>
      </c>
      <c r="J12" s="129">
        <v>116.8</v>
      </c>
      <c r="K12" s="129">
        <v>111.7</v>
      </c>
      <c r="L12" s="129">
        <v>5.1</v>
      </c>
    </row>
    <row r="13" spans="1:12" ht="24.75" customHeight="1">
      <c r="A13" s="122"/>
      <c r="B13" s="89" t="s">
        <v>304</v>
      </c>
      <c r="C13" s="105" t="s">
        <v>83</v>
      </c>
      <c r="D13" s="124"/>
      <c r="E13" s="130">
        <v>18.5</v>
      </c>
      <c r="F13" s="130">
        <v>153.8</v>
      </c>
      <c r="G13" s="130">
        <v>141.9</v>
      </c>
      <c r="H13" s="130">
        <v>11.9</v>
      </c>
      <c r="I13" s="130">
        <v>18.2</v>
      </c>
      <c r="J13" s="130">
        <v>133.1</v>
      </c>
      <c r="K13" s="130">
        <v>132.8</v>
      </c>
      <c r="L13" s="130">
        <v>0.3</v>
      </c>
    </row>
    <row r="14" spans="1:12" ht="24.75" customHeight="1">
      <c r="A14" s="122"/>
      <c r="B14" s="89" t="s">
        <v>305</v>
      </c>
      <c r="C14" s="105" t="s">
        <v>84</v>
      </c>
      <c r="D14" s="124"/>
      <c r="E14" s="130">
        <v>19.3</v>
      </c>
      <c r="F14" s="130">
        <v>163.5</v>
      </c>
      <c r="G14" s="130">
        <v>147.6</v>
      </c>
      <c r="H14" s="130">
        <v>15.9</v>
      </c>
      <c r="I14" s="130">
        <v>18.6</v>
      </c>
      <c r="J14" s="130">
        <v>138.3</v>
      </c>
      <c r="K14" s="130">
        <v>131.8</v>
      </c>
      <c r="L14" s="130">
        <v>6.5</v>
      </c>
    </row>
    <row r="15" spans="1:12" ht="24.75" customHeight="1">
      <c r="A15" s="122"/>
      <c r="B15" s="89" t="s">
        <v>306</v>
      </c>
      <c r="C15" s="105" t="s">
        <v>173</v>
      </c>
      <c r="D15" s="124"/>
      <c r="E15" s="130">
        <v>21.2</v>
      </c>
      <c r="F15" s="130">
        <v>173.5</v>
      </c>
      <c r="G15" s="130">
        <v>156.5</v>
      </c>
      <c r="H15" s="130">
        <v>17</v>
      </c>
      <c r="I15" s="130">
        <v>18.7</v>
      </c>
      <c r="J15" s="130">
        <v>110.2</v>
      </c>
      <c r="K15" s="130">
        <v>105.5</v>
      </c>
      <c r="L15" s="130">
        <v>4.7</v>
      </c>
    </row>
    <row r="16" spans="1:12" ht="24.75" customHeight="1">
      <c r="A16" s="122"/>
      <c r="B16" s="89" t="s">
        <v>307</v>
      </c>
      <c r="C16" s="105" t="s">
        <v>174</v>
      </c>
      <c r="D16" s="124"/>
      <c r="E16" s="130">
        <v>21.4</v>
      </c>
      <c r="F16" s="130">
        <v>180.9</v>
      </c>
      <c r="G16" s="130">
        <v>166</v>
      </c>
      <c r="H16" s="130">
        <v>14.9</v>
      </c>
      <c r="I16" s="130">
        <v>18.7</v>
      </c>
      <c r="J16" s="130">
        <v>117.2</v>
      </c>
      <c r="K16" s="130">
        <v>112.8</v>
      </c>
      <c r="L16" s="130">
        <v>4.4</v>
      </c>
    </row>
    <row r="17" spans="1:12" ht="24.75" customHeight="1">
      <c r="A17" s="122"/>
      <c r="B17" s="89" t="s">
        <v>308</v>
      </c>
      <c r="C17" s="105" t="s">
        <v>175</v>
      </c>
      <c r="D17" s="124"/>
      <c r="E17" s="130">
        <v>19.5</v>
      </c>
      <c r="F17" s="130">
        <v>156</v>
      </c>
      <c r="G17" s="130">
        <v>145.4</v>
      </c>
      <c r="H17" s="130">
        <v>10.6</v>
      </c>
      <c r="I17" s="130">
        <v>18.2</v>
      </c>
      <c r="J17" s="130">
        <v>111.6</v>
      </c>
      <c r="K17" s="130">
        <v>111.2</v>
      </c>
      <c r="L17" s="130">
        <v>0.4</v>
      </c>
    </row>
    <row r="18" spans="1:12" ht="24.75" customHeight="1">
      <c r="A18" s="122"/>
      <c r="B18" s="89" t="s">
        <v>309</v>
      </c>
      <c r="C18" s="105" t="s">
        <v>178</v>
      </c>
      <c r="D18" s="124"/>
      <c r="E18" s="130">
        <v>21.2</v>
      </c>
      <c r="F18" s="130">
        <v>177.1</v>
      </c>
      <c r="G18" s="130">
        <v>158.9</v>
      </c>
      <c r="H18" s="130">
        <v>18.2</v>
      </c>
      <c r="I18" s="130">
        <v>17.5</v>
      </c>
      <c r="J18" s="130">
        <v>128</v>
      </c>
      <c r="K18" s="130">
        <v>106.4</v>
      </c>
      <c r="L18" s="130">
        <v>21.6</v>
      </c>
    </row>
    <row r="19" spans="1:12" ht="24.75" customHeight="1">
      <c r="A19" s="122"/>
      <c r="B19" s="89" t="s">
        <v>310</v>
      </c>
      <c r="C19" s="105" t="s">
        <v>179</v>
      </c>
      <c r="D19" s="124"/>
      <c r="E19" s="127">
        <v>20.6</v>
      </c>
      <c r="F19" s="128">
        <v>179.2</v>
      </c>
      <c r="G19" s="128">
        <v>157.4</v>
      </c>
      <c r="H19" s="128">
        <v>21.8</v>
      </c>
      <c r="I19" s="128">
        <v>17.4</v>
      </c>
      <c r="J19" s="128">
        <v>102.5</v>
      </c>
      <c r="K19" s="128">
        <v>101.7</v>
      </c>
      <c r="L19" s="128">
        <v>0.8</v>
      </c>
    </row>
    <row r="20" spans="1:12" ht="24.75" customHeight="1">
      <c r="A20" s="765"/>
      <c r="B20" s="89" t="s">
        <v>311</v>
      </c>
      <c r="C20" s="105" t="s">
        <v>180</v>
      </c>
      <c r="D20" s="124"/>
      <c r="E20" s="127">
        <v>21.8</v>
      </c>
      <c r="F20" s="128">
        <v>184.1</v>
      </c>
      <c r="G20" s="128">
        <v>169.2</v>
      </c>
      <c r="H20" s="128">
        <v>14.9</v>
      </c>
      <c r="I20" s="128">
        <v>15.7</v>
      </c>
      <c r="J20" s="128">
        <v>89.2</v>
      </c>
      <c r="K20" s="128">
        <v>85.8</v>
      </c>
      <c r="L20" s="128">
        <v>3.4</v>
      </c>
    </row>
    <row r="21" spans="1:12" ht="24.75" customHeight="1">
      <c r="A21" s="122"/>
      <c r="B21" s="89" t="s">
        <v>312</v>
      </c>
      <c r="C21" s="105" t="s">
        <v>181</v>
      </c>
      <c r="D21" s="124"/>
      <c r="E21" s="130">
        <v>20.7</v>
      </c>
      <c r="F21" s="130">
        <v>169.6</v>
      </c>
      <c r="G21" s="130">
        <v>159.7</v>
      </c>
      <c r="H21" s="130">
        <v>9.9</v>
      </c>
      <c r="I21" s="130">
        <v>16.5</v>
      </c>
      <c r="J21" s="130">
        <v>92.6</v>
      </c>
      <c r="K21" s="130">
        <v>89.3</v>
      </c>
      <c r="L21" s="130">
        <v>3.3</v>
      </c>
    </row>
    <row r="22" spans="1:12" ht="24.75" customHeight="1">
      <c r="A22" s="122"/>
      <c r="B22" s="89" t="s">
        <v>313</v>
      </c>
      <c r="C22" s="105" t="s">
        <v>85</v>
      </c>
      <c r="D22" s="124"/>
      <c r="E22" s="130">
        <v>19.6</v>
      </c>
      <c r="F22" s="130">
        <v>158.1</v>
      </c>
      <c r="G22" s="130">
        <v>151.5</v>
      </c>
      <c r="H22" s="130">
        <v>6.6</v>
      </c>
      <c r="I22" s="130">
        <v>13.1</v>
      </c>
      <c r="J22" s="130">
        <v>62.9</v>
      </c>
      <c r="K22" s="130">
        <v>61.9</v>
      </c>
      <c r="L22" s="130">
        <v>1</v>
      </c>
    </row>
    <row r="23" spans="1:12" ht="24.75" customHeight="1">
      <c r="A23" s="122"/>
      <c r="B23" s="89" t="s">
        <v>314</v>
      </c>
      <c r="C23" s="105" t="s">
        <v>176</v>
      </c>
      <c r="D23" s="124"/>
      <c r="E23" s="130">
        <v>19.6</v>
      </c>
      <c r="F23" s="130">
        <v>157.4</v>
      </c>
      <c r="G23" s="130">
        <v>151.6</v>
      </c>
      <c r="H23" s="130">
        <v>5.8</v>
      </c>
      <c r="I23" s="130">
        <v>15.1</v>
      </c>
      <c r="J23" s="130">
        <v>85.4</v>
      </c>
      <c r="K23" s="130">
        <v>85</v>
      </c>
      <c r="L23" s="130">
        <v>0.4</v>
      </c>
    </row>
    <row r="24" spans="1:12" ht="24.75" customHeight="1">
      <c r="A24" s="122"/>
      <c r="B24" s="89" t="s">
        <v>315</v>
      </c>
      <c r="C24" s="105" t="s">
        <v>182</v>
      </c>
      <c r="D24" s="124"/>
      <c r="E24" s="130" t="s">
        <v>251</v>
      </c>
      <c r="F24" s="130" t="s">
        <v>251</v>
      </c>
      <c r="G24" s="130" t="s">
        <v>251</v>
      </c>
      <c r="H24" s="130" t="s">
        <v>251</v>
      </c>
      <c r="I24" s="130" t="s">
        <v>251</v>
      </c>
      <c r="J24" s="130" t="s">
        <v>251</v>
      </c>
      <c r="K24" s="130" t="s">
        <v>251</v>
      </c>
      <c r="L24" s="130" t="s">
        <v>251</v>
      </c>
    </row>
    <row r="25" spans="1:12" ht="24.75" customHeight="1">
      <c r="A25" s="122"/>
      <c r="B25" s="90" t="s">
        <v>316</v>
      </c>
      <c r="C25" s="110" t="s">
        <v>87</v>
      </c>
      <c r="D25" s="125"/>
      <c r="E25" s="131">
        <v>20.2</v>
      </c>
      <c r="F25" s="131">
        <v>165.5</v>
      </c>
      <c r="G25" s="131">
        <v>152.8</v>
      </c>
      <c r="H25" s="131">
        <v>12.7</v>
      </c>
      <c r="I25" s="131">
        <v>17</v>
      </c>
      <c r="J25" s="131">
        <v>94.1</v>
      </c>
      <c r="K25" s="131">
        <v>91.6</v>
      </c>
      <c r="L25" s="131">
        <v>2.5</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M2:IV25 J2:L5 E1:E25 F2:H5 I2:I25 F7:H25 J7:L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view="pageBreakPreview" zoomScale="90" zoomScaleNormal="75" zoomScaleSheetLayoutView="90" zoomScalePageLayoutView="0" workbookViewId="0" topLeftCell="A7">
      <pane xSplit="4" topLeftCell="E1" activePane="topRight" state="frozen"/>
      <selection pane="topLeft" activeCell="O18" sqref="O18"/>
      <selection pane="topRight" activeCell="O18" sqref="O18"/>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04" t="s">
        <v>658</v>
      </c>
      <c r="C1" s="804"/>
      <c r="D1" s="92"/>
      <c r="E1" s="142" t="s">
        <v>140</v>
      </c>
      <c r="F1" s="93"/>
      <c r="G1" s="93"/>
      <c r="H1" s="94"/>
      <c r="I1" s="94"/>
      <c r="J1" s="94"/>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7" t="s">
        <v>318</v>
      </c>
      <c r="D5" s="63"/>
      <c r="E5" s="63"/>
      <c r="F5" s="63"/>
      <c r="G5" s="63"/>
      <c r="J5" s="61" t="s">
        <v>381</v>
      </c>
    </row>
    <row r="6" spans="1:10" s="64" customFormat="1" ht="18" customHeight="1">
      <c r="A6" s="69"/>
      <c r="B6" s="805" t="s">
        <v>317</v>
      </c>
      <c r="C6" s="806"/>
      <c r="D6" s="807"/>
      <c r="E6" s="814" t="s">
        <v>206</v>
      </c>
      <c r="F6" s="815"/>
      <c r="G6" s="816"/>
      <c r="H6" s="814" t="s">
        <v>198</v>
      </c>
      <c r="I6" s="815"/>
      <c r="J6" s="816"/>
    </row>
    <row r="7" spans="1:10" s="64" customFormat="1" ht="35.25" customHeight="1" thickBot="1">
      <c r="A7" s="69"/>
      <c r="B7" s="808"/>
      <c r="C7" s="809"/>
      <c r="D7" s="810"/>
      <c r="E7" s="87" t="s">
        <v>207</v>
      </c>
      <c r="F7" s="70" t="s">
        <v>208</v>
      </c>
      <c r="G7" s="70" t="s">
        <v>209</v>
      </c>
      <c r="H7" s="87" t="s">
        <v>207</v>
      </c>
      <c r="I7" s="70" t="s">
        <v>208</v>
      </c>
      <c r="J7" s="71" t="s">
        <v>209</v>
      </c>
    </row>
    <row r="8" spans="1:10" s="141" customFormat="1" ht="12.75" thickTop="1">
      <c r="A8" s="135"/>
      <c r="B8" s="136"/>
      <c r="C8" s="137"/>
      <c r="D8" s="138"/>
      <c r="E8" s="139" t="s">
        <v>210</v>
      </c>
      <c r="F8" s="140" t="s">
        <v>121</v>
      </c>
      <c r="G8" s="140" t="s">
        <v>121</v>
      </c>
      <c r="H8" s="139" t="s">
        <v>210</v>
      </c>
      <c r="I8" s="140" t="s">
        <v>121</v>
      </c>
      <c r="J8" s="140" t="s">
        <v>121</v>
      </c>
    </row>
    <row r="9" spans="1:10" ht="18" customHeight="1" thickBot="1">
      <c r="A9" s="72"/>
      <c r="B9" s="132" t="s">
        <v>300</v>
      </c>
      <c r="C9" s="133" t="s">
        <v>48</v>
      </c>
      <c r="D9" s="78"/>
      <c r="E9" s="143">
        <v>288930</v>
      </c>
      <c r="F9" s="144">
        <v>1.12</v>
      </c>
      <c r="G9" s="144">
        <v>1.65</v>
      </c>
      <c r="H9" s="143">
        <v>122032</v>
      </c>
      <c r="I9" s="144">
        <v>5.25</v>
      </c>
      <c r="J9" s="144">
        <v>4.33</v>
      </c>
    </row>
    <row r="10" spans="1:10" ht="21.75" customHeight="1" thickTop="1">
      <c r="A10" s="72"/>
      <c r="B10" s="88" t="s">
        <v>301</v>
      </c>
      <c r="C10" s="103" t="s">
        <v>299</v>
      </c>
      <c r="D10" s="72"/>
      <c r="E10" s="104" t="s">
        <v>251</v>
      </c>
      <c r="F10" s="104" t="s">
        <v>251</v>
      </c>
      <c r="G10" s="104" t="s">
        <v>251</v>
      </c>
      <c r="H10" s="104" t="s">
        <v>251</v>
      </c>
      <c r="I10" s="104" t="s">
        <v>251</v>
      </c>
      <c r="J10" s="104" t="s">
        <v>251</v>
      </c>
    </row>
    <row r="11" spans="1:10" ht="21.75" customHeight="1">
      <c r="A11" s="72"/>
      <c r="B11" s="89" t="s">
        <v>302</v>
      </c>
      <c r="C11" s="105" t="s">
        <v>82</v>
      </c>
      <c r="D11" s="73"/>
      <c r="E11" s="106">
        <v>23877</v>
      </c>
      <c r="F11" s="145">
        <v>0.68</v>
      </c>
      <c r="G11" s="145">
        <v>0.3</v>
      </c>
      <c r="H11" s="107">
        <v>271</v>
      </c>
      <c r="I11" s="145">
        <v>0</v>
      </c>
      <c r="J11" s="145">
        <v>0</v>
      </c>
    </row>
    <row r="12" spans="1:10" ht="21.75" customHeight="1">
      <c r="A12" s="72"/>
      <c r="B12" s="89" t="s">
        <v>303</v>
      </c>
      <c r="C12" s="105" t="s">
        <v>49</v>
      </c>
      <c r="D12" s="73"/>
      <c r="E12" s="108">
        <v>16218</v>
      </c>
      <c r="F12" s="146">
        <v>1.12</v>
      </c>
      <c r="G12" s="146">
        <v>0.58</v>
      </c>
      <c r="H12" s="108">
        <v>6984</v>
      </c>
      <c r="I12" s="146">
        <v>12.87</v>
      </c>
      <c r="J12" s="146">
        <v>10.15</v>
      </c>
    </row>
    <row r="13" spans="1:10" ht="21.75" customHeight="1">
      <c r="A13" s="72"/>
      <c r="B13" s="89" t="s">
        <v>304</v>
      </c>
      <c r="C13" s="105" t="s">
        <v>83</v>
      </c>
      <c r="D13" s="73"/>
      <c r="E13" s="109">
        <v>2850</v>
      </c>
      <c r="F13" s="147">
        <v>0</v>
      </c>
      <c r="G13" s="147">
        <v>0.25</v>
      </c>
      <c r="H13" s="109">
        <v>169</v>
      </c>
      <c r="I13" s="147">
        <v>1.81</v>
      </c>
      <c r="J13" s="147">
        <v>0</v>
      </c>
    </row>
    <row r="14" spans="1:10" ht="21.75" customHeight="1">
      <c r="A14" s="72"/>
      <c r="B14" s="89" t="s">
        <v>305</v>
      </c>
      <c r="C14" s="105" t="s">
        <v>84</v>
      </c>
      <c r="D14" s="73"/>
      <c r="E14" s="109">
        <v>10009</v>
      </c>
      <c r="F14" s="147">
        <v>0.65</v>
      </c>
      <c r="G14" s="147">
        <v>1.15</v>
      </c>
      <c r="H14" s="109">
        <v>2165</v>
      </c>
      <c r="I14" s="147">
        <v>3.35</v>
      </c>
      <c r="J14" s="147">
        <v>4.17</v>
      </c>
    </row>
    <row r="15" spans="1:10" ht="21.75" customHeight="1">
      <c r="A15" s="72"/>
      <c r="B15" s="89" t="s">
        <v>306</v>
      </c>
      <c r="C15" s="105" t="s">
        <v>173</v>
      </c>
      <c r="D15" s="73"/>
      <c r="E15" s="109">
        <v>24359</v>
      </c>
      <c r="F15" s="147">
        <v>1.28</v>
      </c>
      <c r="G15" s="147">
        <v>0.82</v>
      </c>
      <c r="H15" s="109">
        <v>3405</v>
      </c>
      <c r="I15" s="147">
        <v>2.35</v>
      </c>
      <c r="J15" s="147">
        <v>2.15</v>
      </c>
    </row>
    <row r="16" spans="1:10" ht="21.75" customHeight="1">
      <c r="A16" s="72"/>
      <c r="B16" s="89" t="s">
        <v>307</v>
      </c>
      <c r="C16" s="105" t="s">
        <v>174</v>
      </c>
      <c r="D16" s="73"/>
      <c r="E16" s="109">
        <v>39591</v>
      </c>
      <c r="F16" s="147">
        <v>1.87</v>
      </c>
      <c r="G16" s="147">
        <v>3.16</v>
      </c>
      <c r="H16" s="109">
        <v>34385</v>
      </c>
      <c r="I16" s="147">
        <v>3.18</v>
      </c>
      <c r="J16" s="147">
        <v>3.23</v>
      </c>
    </row>
    <row r="17" spans="1:10" ht="21.75" customHeight="1">
      <c r="A17" s="72"/>
      <c r="B17" s="89" t="s">
        <v>308</v>
      </c>
      <c r="C17" s="105" t="s">
        <v>175</v>
      </c>
      <c r="D17" s="73"/>
      <c r="E17" s="109">
        <v>10556</v>
      </c>
      <c r="F17" s="147">
        <v>2.72</v>
      </c>
      <c r="G17" s="147">
        <v>0.48</v>
      </c>
      <c r="H17" s="109">
        <v>1329</v>
      </c>
      <c r="I17" s="147">
        <v>3.22</v>
      </c>
      <c r="J17" s="147">
        <v>1.3</v>
      </c>
    </row>
    <row r="18" spans="1:10" ht="21.75" customHeight="1">
      <c r="A18" s="72"/>
      <c r="B18" s="89" t="s">
        <v>309</v>
      </c>
      <c r="C18" s="105" t="s">
        <v>178</v>
      </c>
      <c r="D18" s="73"/>
      <c r="E18" s="109">
        <v>6180</v>
      </c>
      <c r="F18" s="147">
        <v>2.66</v>
      </c>
      <c r="G18" s="147">
        <v>2.45</v>
      </c>
      <c r="H18" s="109">
        <v>862</v>
      </c>
      <c r="I18" s="147">
        <v>5.56</v>
      </c>
      <c r="J18" s="147">
        <v>11.44</v>
      </c>
    </row>
    <row r="19" spans="1:10" ht="21.75" customHeight="1">
      <c r="A19" s="72"/>
      <c r="B19" s="89" t="s">
        <v>310</v>
      </c>
      <c r="C19" s="105" t="s">
        <v>179</v>
      </c>
      <c r="D19" s="73"/>
      <c r="E19" s="107">
        <v>10331</v>
      </c>
      <c r="F19" s="145">
        <v>0.18</v>
      </c>
      <c r="G19" s="145">
        <v>0.22</v>
      </c>
      <c r="H19" s="107">
        <v>1423</v>
      </c>
      <c r="I19" s="145">
        <v>5.27</v>
      </c>
      <c r="J19" s="145">
        <v>0.73</v>
      </c>
    </row>
    <row r="20" spans="1:10" ht="21.75" customHeight="1">
      <c r="A20" s="764"/>
      <c r="B20" s="89" t="s">
        <v>311</v>
      </c>
      <c r="C20" s="105" t="s">
        <v>180</v>
      </c>
      <c r="D20" s="73"/>
      <c r="E20" s="107">
        <v>17637</v>
      </c>
      <c r="F20" s="145">
        <v>2.28</v>
      </c>
      <c r="G20" s="145">
        <v>2.44</v>
      </c>
      <c r="H20" s="107">
        <v>27434</v>
      </c>
      <c r="I20" s="145">
        <v>4.03</v>
      </c>
      <c r="J20" s="145">
        <v>3.71</v>
      </c>
    </row>
    <row r="21" spans="1:10" ht="21.75" customHeight="1">
      <c r="A21" s="72"/>
      <c r="B21" s="89" t="s">
        <v>312</v>
      </c>
      <c r="C21" s="105" t="s">
        <v>181</v>
      </c>
      <c r="D21" s="73"/>
      <c r="E21" s="109">
        <v>8416</v>
      </c>
      <c r="F21" s="147">
        <v>0.61</v>
      </c>
      <c r="G21" s="147">
        <v>1.16</v>
      </c>
      <c r="H21" s="109">
        <v>5255</v>
      </c>
      <c r="I21" s="147">
        <v>1.36</v>
      </c>
      <c r="J21" s="147">
        <v>8.52</v>
      </c>
    </row>
    <row r="22" spans="1:10" ht="21.75" customHeight="1">
      <c r="A22" s="72"/>
      <c r="B22" s="89" t="s">
        <v>313</v>
      </c>
      <c r="C22" s="105" t="s">
        <v>85</v>
      </c>
      <c r="D22" s="73"/>
      <c r="E22" s="109">
        <v>30352</v>
      </c>
      <c r="F22" s="147">
        <v>0.8</v>
      </c>
      <c r="G22" s="147">
        <v>2.22</v>
      </c>
      <c r="H22" s="109">
        <v>9497</v>
      </c>
      <c r="I22" s="147">
        <v>18.25</v>
      </c>
      <c r="J22" s="147">
        <v>5.51</v>
      </c>
    </row>
    <row r="23" spans="1:10" ht="21.75" customHeight="1">
      <c r="A23" s="72"/>
      <c r="B23" s="89" t="s">
        <v>314</v>
      </c>
      <c r="C23" s="105" t="s">
        <v>176</v>
      </c>
      <c r="D23" s="73"/>
      <c r="E23" s="109">
        <v>65402</v>
      </c>
      <c r="F23" s="147">
        <v>0.48</v>
      </c>
      <c r="G23" s="147">
        <v>1.76</v>
      </c>
      <c r="H23" s="109">
        <v>16862</v>
      </c>
      <c r="I23" s="147">
        <v>3.18</v>
      </c>
      <c r="J23" s="147">
        <v>3.55</v>
      </c>
    </row>
    <row r="24" spans="1:10" ht="21.75" customHeight="1">
      <c r="A24" s="72"/>
      <c r="B24" s="89" t="s">
        <v>315</v>
      </c>
      <c r="C24" s="105" t="s">
        <v>182</v>
      </c>
      <c r="D24" s="73"/>
      <c r="E24" s="109" t="s">
        <v>251</v>
      </c>
      <c r="F24" s="109" t="s">
        <v>251</v>
      </c>
      <c r="G24" s="109" t="s">
        <v>251</v>
      </c>
      <c r="H24" s="109" t="s">
        <v>251</v>
      </c>
      <c r="I24" s="109" t="s">
        <v>251</v>
      </c>
      <c r="J24" s="109" t="s">
        <v>251</v>
      </c>
    </row>
    <row r="25" spans="1:10" ht="21.75" customHeight="1">
      <c r="A25" s="72"/>
      <c r="B25" s="90" t="s">
        <v>316</v>
      </c>
      <c r="C25" s="110" t="s">
        <v>87</v>
      </c>
      <c r="D25" s="74"/>
      <c r="E25" s="111">
        <v>21165</v>
      </c>
      <c r="F25" s="148">
        <v>1.32</v>
      </c>
      <c r="G25" s="148">
        <v>1.84</v>
      </c>
      <c r="H25" s="111">
        <v>11546</v>
      </c>
      <c r="I25" s="148">
        <v>6.62</v>
      </c>
      <c r="J25" s="148">
        <v>5</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I25:J25 C10:D25 I9:J23 F9:G23 F25:G25"/>
    <dataValidation type="whole" allowBlank="1" showInputMessage="1" showErrorMessage="1" errorTitle="入力エラー" error="入力した値に誤りがあります" sqref="C9:D9 K9:IV25 E9:E25 H9:H25 F24:G24 I24:J24">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view="pageBreakPreview" zoomScaleSheetLayoutView="100" workbookViewId="0" topLeftCell="A1">
      <selection activeCell="O18" sqref="O18"/>
    </sheetView>
  </sheetViews>
  <sheetFormatPr defaultColWidth="9.00390625" defaultRowHeight="13.5"/>
  <cols>
    <col min="1" max="1" width="89.50390625" style="11" customWidth="1"/>
    <col min="2" max="2" width="12.625" style="11" hidden="1" customWidth="1"/>
    <col min="3" max="16384" width="9.00390625" style="11" customWidth="1"/>
  </cols>
  <sheetData>
    <row r="1" spans="1:2" ht="24.75">
      <c r="A1" s="29" t="s">
        <v>397</v>
      </c>
      <c r="B1" s="582"/>
    </row>
    <row r="2" ht="9" customHeight="1">
      <c r="A2" s="12"/>
    </row>
    <row r="3" s="21" customFormat="1" ht="12.75">
      <c r="A3" s="30" t="s">
        <v>406</v>
      </c>
    </row>
    <row r="5" ht="14.25">
      <c r="A5" s="13" t="s">
        <v>170</v>
      </c>
    </row>
    <row r="6" ht="9.75" customHeight="1">
      <c r="A6" s="14"/>
    </row>
    <row r="7" s="15" customFormat="1" ht="33.75" customHeight="1">
      <c r="A7" s="16" t="s">
        <v>644</v>
      </c>
    </row>
    <row r="8" s="15" customFormat="1" ht="33.75" customHeight="1">
      <c r="A8" s="16" t="s">
        <v>645</v>
      </c>
    </row>
    <row r="9" s="15" customFormat="1" ht="17.25" customHeight="1">
      <c r="A9" s="16" t="s">
        <v>646</v>
      </c>
    </row>
    <row r="10" s="15" customFormat="1" ht="17.25" customHeight="1">
      <c r="A10" s="16" t="s">
        <v>647</v>
      </c>
    </row>
    <row r="11" s="15" customFormat="1" ht="16.5" customHeight="1">
      <c r="A11" s="17" t="s">
        <v>130</v>
      </c>
    </row>
    <row r="12" s="15" customFormat="1" ht="100.5" customHeight="1">
      <c r="A12" s="16" t="s">
        <v>648</v>
      </c>
    </row>
    <row r="13" s="15" customFormat="1" ht="17.25" customHeight="1">
      <c r="A13" s="18" t="s">
        <v>399</v>
      </c>
    </row>
    <row r="14" s="15" customFormat="1" ht="17.25" customHeight="1">
      <c r="A14" s="19"/>
    </row>
    <row r="15" s="15" customFormat="1" ht="16.5" customHeight="1"/>
    <row r="16" s="15" customFormat="1" ht="17.25" customHeight="1">
      <c r="A16" s="13" t="s">
        <v>400</v>
      </c>
    </row>
    <row r="17" s="15" customFormat="1" ht="9.75" customHeight="1">
      <c r="A17" s="20"/>
    </row>
    <row r="18" s="15" customFormat="1" ht="17.25" customHeight="1">
      <c r="A18" s="16" t="s">
        <v>649</v>
      </c>
    </row>
    <row r="19" s="15" customFormat="1" ht="17.25" customHeight="1">
      <c r="A19" s="16" t="s">
        <v>650</v>
      </c>
    </row>
    <row r="20" s="15" customFormat="1" ht="17.25" customHeight="1">
      <c r="A20" s="16" t="s">
        <v>651</v>
      </c>
    </row>
    <row r="21" s="15" customFormat="1" ht="17.25" customHeight="1">
      <c r="A21" s="16" t="s">
        <v>652</v>
      </c>
    </row>
    <row r="22" s="15" customFormat="1" ht="17.25" customHeight="1">
      <c r="A22" s="18" t="s">
        <v>401</v>
      </c>
    </row>
    <row r="23" s="15" customFormat="1" ht="17.25" customHeight="1">
      <c r="A23" s="19"/>
    </row>
    <row r="24" s="15" customFormat="1" ht="16.5" customHeight="1">
      <c r="A24" s="19"/>
    </row>
    <row r="25" s="15" customFormat="1" ht="16.5" customHeight="1">
      <c r="A25" s="13" t="s">
        <v>402</v>
      </c>
    </row>
    <row r="26" s="15" customFormat="1" ht="9.75" customHeight="1">
      <c r="A26" s="20"/>
    </row>
    <row r="27" s="15" customFormat="1" ht="33.75" customHeight="1">
      <c r="A27" s="16" t="s">
        <v>653</v>
      </c>
    </row>
    <row r="28" s="15" customFormat="1" ht="17.25" customHeight="1">
      <c r="A28" s="16" t="s">
        <v>654</v>
      </c>
    </row>
    <row r="29" s="15" customFormat="1" ht="17.25" customHeight="1">
      <c r="A29" s="18" t="s">
        <v>403</v>
      </c>
    </row>
    <row r="30" s="15" customFormat="1" ht="17.25" customHeight="1">
      <c r="A30" s="19"/>
    </row>
    <row r="31" s="15" customFormat="1" ht="16.5" customHeight="1">
      <c r="A31" s="19"/>
    </row>
    <row r="32" s="15" customFormat="1" ht="16.5" customHeight="1">
      <c r="A32" s="13" t="s">
        <v>404</v>
      </c>
    </row>
    <row r="33" s="15" customFormat="1" ht="9.75" customHeight="1">
      <c r="A33" s="20"/>
    </row>
    <row r="34" s="15" customFormat="1" ht="33.75" customHeight="1">
      <c r="A34" s="16" t="s">
        <v>655</v>
      </c>
    </row>
    <row r="35" s="15" customFormat="1" ht="52.5" customHeight="1">
      <c r="A35" s="16" t="s">
        <v>656</v>
      </c>
    </row>
    <row r="36" s="15" customFormat="1" ht="33.75" customHeight="1">
      <c r="A36" s="16" t="s">
        <v>657</v>
      </c>
    </row>
    <row r="37" ht="18" customHeight="1">
      <c r="A37" s="18" t="s">
        <v>405</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view="pageBreakPreview" zoomScale="96" zoomScaleSheetLayoutView="96" zoomScalePageLayoutView="0" workbookViewId="0" topLeftCell="F31">
      <selection activeCell="O18" sqref="O18"/>
    </sheetView>
  </sheetViews>
  <sheetFormatPr defaultColWidth="9.00390625" defaultRowHeight="13.5"/>
  <cols>
    <col min="1" max="18" width="10.375" style="6" customWidth="1"/>
    <col min="19" max="16384" width="9.00390625" style="6" customWidth="1"/>
  </cols>
  <sheetData>
    <row r="1" spans="1:15" ht="12" customHeight="1">
      <c r="A1" s="4"/>
      <c r="B1" s="581"/>
      <c r="C1" s="5"/>
      <c r="D1" s="5"/>
      <c r="E1" s="5"/>
      <c r="F1" s="5"/>
      <c r="I1" s="4"/>
      <c r="J1" s="4"/>
      <c r="K1" s="5"/>
      <c r="L1" s="5"/>
      <c r="M1" s="5"/>
      <c r="N1" s="5"/>
      <c r="O1" s="5"/>
    </row>
    <row r="2" spans="1:18" ht="12.75" customHeight="1">
      <c r="A2" s="2"/>
      <c r="B2"/>
      <c r="C2" s="778" t="s">
        <v>131</v>
      </c>
      <c r="D2" s="778"/>
      <c r="E2" s="778"/>
      <c r="F2" s="778"/>
      <c r="G2" s="778"/>
      <c r="H2"/>
      <c r="I2"/>
      <c r="J2" s="2"/>
      <c r="K2"/>
      <c r="L2" s="778" t="s">
        <v>132</v>
      </c>
      <c r="M2" s="778"/>
      <c r="N2" s="778"/>
      <c r="O2" s="778"/>
      <c r="P2" s="778"/>
      <c r="Q2" s="10"/>
      <c r="R2"/>
    </row>
    <row r="3" spans="1:18" ht="12.75" customHeight="1">
      <c r="A3"/>
      <c r="B3"/>
      <c r="C3" s="778"/>
      <c r="D3" s="778"/>
      <c r="E3" s="778"/>
      <c r="F3" s="778"/>
      <c r="G3" s="778"/>
      <c r="H3"/>
      <c r="I3"/>
      <c r="J3"/>
      <c r="K3"/>
      <c r="L3" s="778"/>
      <c r="M3" s="778"/>
      <c r="N3" s="778"/>
      <c r="O3" s="778"/>
      <c r="P3" s="778"/>
      <c r="Q3"/>
      <c r="R3"/>
    </row>
    <row r="4" spans="1:18" ht="12" customHeight="1">
      <c r="A4"/>
      <c r="B4"/>
      <c r="C4" s="779" t="s">
        <v>64</v>
      </c>
      <c r="D4" s="779"/>
      <c r="E4" s="779"/>
      <c r="F4" s="779"/>
      <c r="G4" s="779"/>
      <c r="H4"/>
      <c r="I4"/>
      <c r="J4"/>
      <c r="K4"/>
      <c r="L4" s="779" t="s">
        <v>64</v>
      </c>
      <c r="M4" s="779"/>
      <c r="N4" s="779"/>
      <c r="O4" s="779"/>
      <c r="P4" s="779"/>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79" t="s">
        <v>133</v>
      </c>
      <c r="B7"/>
      <c r="C7"/>
      <c r="D7"/>
      <c r="E7"/>
      <c r="F7"/>
      <c r="G7"/>
      <c r="H7"/>
      <c r="I7"/>
      <c r="J7" s="779" t="s">
        <v>133</v>
      </c>
      <c r="K7"/>
      <c r="L7"/>
      <c r="M7"/>
      <c r="N7"/>
      <c r="O7"/>
      <c r="P7"/>
      <c r="Q7"/>
      <c r="R7"/>
    </row>
    <row r="8" spans="1:18" ht="12" customHeight="1">
      <c r="A8" s="779"/>
      <c r="B8"/>
      <c r="C8"/>
      <c r="D8"/>
      <c r="E8"/>
      <c r="F8"/>
      <c r="G8"/>
      <c r="H8"/>
      <c r="I8"/>
      <c r="J8" s="779"/>
      <c r="K8"/>
      <c r="L8"/>
      <c r="M8"/>
      <c r="N8"/>
      <c r="O8"/>
      <c r="P8"/>
      <c r="Q8"/>
      <c r="R8"/>
    </row>
    <row r="9" spans="1:18" ht="12" customHeight="1">
      <c r="A9"/>
      <c r="B9"/>
      <c r="C9"/>
      <c r="D9"/>
      <c r="E9"/>
      <c r="F9"/>
      <c r="G9"/>
      <c r="H9" s="8" t="s">
        <v>253</v>
      </c>
      <c r="I9" s="7"/>
      <c r="J9"/>
      <c r="K9"/>
      <c r="L9"/>
      <c r="M9"/>
      <c r="N9"/>
      <c r="O9"/>
      <c r="P9"/>
      <c r="Q9" s="8" t="s">
        <v>253</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623</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79" t="s">
        <v>134</v>
      </c>
      <c r="B34" s="779"/>
      <c r="C34"/>
      <c r="D34"/>
      <c r="E34"/>
      <c r="F34"/>
      <c r="G34"/>
      <c r="H34"/>
      <c r="I34"/>
      <c r="J34" s="779" t="s">
        <v>134</v>
      </c>
      <c r="K34" s="779"/>
      <c r="L34"/>
      <c r="M34"/>
      <c r="N34"/>
      <c r="O34"/>
      <c r="P34"/>
      <c r="Q34"/>
      <c r="R34"/>
    </row>
    <row r="35" spans="1:18" ht="12" customHeight="1">
      <c r="A35" s="779"/>
      <c r="B35" s="779"/>
      <c r="C35"/>
      <c r="D35"/>
      <c r="E35"/>
      <c r="F35"/>
      <c r="G35"/>
      <c r="H35"/>
      <c r="I35"/>
      <c r="J35" s="779"/>
      <c r="K35" s="779"/>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BreakPreview" zoomScale="96" zoomScaleSheetLayoutView="96" workbookViewId="0" topLeftCell="A1">
      <selection activeCell="O18" sqref="O18"/>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208" customFormat="1" ht="13.5" customHeight="1">
      <c r="A1" s="207" t="s">
        <v>341</v>
      </c>
      <c r="B1" s="580"/>
      <c r="C1" s="207"/>
      <c r="D1" s="207"/>
      <c r="E1" s="207"/>
      <c r="H1" s="207"/>
      <c r="I1" s="208" t="s">
        <v>342</v>
      </c>
      <c r="Q1" s="208" t="s">
        <v>343</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767" t="s">
        <v>623</v>
      </c>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80" t="s">
        <v>350</v>
      </c>
      <c r="R27" s="781"/>
      <c r="S27" s="419" t="s">
        <v>272</v>
      </c>
      <c r="T27" s="420"/>
      <c r="U27" s="421"/>
      <c r="V27" s="780" t="s">
        <v>351</v>
      </c>
      <c r="W27" s="52"/>
    </row>
    <row r="28" spans="1:22" ht="12" customHeight="1">
      <c r="A28" s="50"/>
      <c r="B28" s="51"/>
      <c r="I28" s="54"/>
      <c r="J28" s="52"/>
      <c r="Q28" s="781"/>
      <c r="R28" s="781"/>
      <c r="S28" s="422" t="s">
        <v>38</v>
      </c>
      <c r="T28" s="421"/>
      <c r="U28" s="421"/>
      <c r="V28" s="781"/>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206" t="s">
        <v>346</v>
      </c>
    </row>
    <row r="33" spans="1:9" ht="12" customHeight="1">
      <c r="A33" s="49"/>
      <c r="B33" s="46"/>
      <c r="C33" s="46"/>
      <c r="D33" s="46"/>
      <c r="E33" s="46"/>
      <c r="F33" s="46"/>
      <c r="I33" s="49"/>
    </row>
    <row r="34" spans="1:9" ht="12" customHeight="1">
      <c r="A34" s="205" t="s">
        <v>345</v>
      </c>
      <c r="I34" s="206" t="s">
        <v>344</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0" zoomScaleNormal="80" zoomScaleSheetLayoutView="70" zoomScalePageLayoutView="0" workbookViewId="0" topLeftCell="A13">
      <pane xSplit="4" topLeftCell="E1" activePane="topRight" state="frozen"/>
      <selection pane="topLeft" activeCell="O18" sqref="O18"/>
      <selection pane="topRight" activeCell="O18" sqref="O18"/>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2" t="s">
        <v>658</v>
      </c>
      <c r="C1" s="782"/>
      <c r="D1" s="591"/>
      <c r="E1" s="591"/>
      <c r="F1" s="592" t="s">
        <v>587</v>
      </c>
      <c r="G1" s="591"/>
      <c r="H1" s="10"/>
      <c r="I1" s="591"/>
      <c r="J1" s="591"/>
      <c r="K1" s="591"/>
      <c r="L1" s="591"/>
      <c r="M1" s="591"/>
      <c r="N1" s="591"/>
      <c r="O1" s="591"/>
    </row>
    <row r="2" spans="1:15" s="102" customFormat="1" ht="15.75" customHeight="1">
      <c r="A2" s="10"/>
      <c r="B2" s="593" t="s">
        <v>588</v>
      </c>
      <c r="C2" s="10"/>
      <c r="D2" s="10"/>
      <c r="E2" s="10"/>
      <c r="F2" s="594"/>
      <c r="G2" s="594"/>
      <c r="H2" s="594"/>
      <c r="I2" s="594"/>
      <c r="J2" s="594"/>
      <c r="K2" s="594"/>
      <c r="L2" s="594"/>
      <c r="M2" s="594"/>
      <c r="N2" s="594"/>
      <c r="O2" s="594"/>
    </row>
    <row r="3" spans="1:15" s="102" customFormat="1" ht="15.75" customHeight="1">
      <c r="A3" s="10"/>
      <c r="B3" s="595"/>
      <c r="C3" s="596"/>
      <c r="D3" s="594"/>
      <c r="E3" s="594"/>
      <c r="F3" s="594"/>
      <c r="G3" s="594"/>
      <c r="H3" s="594"/>
      <c r="I3" s="594"/>
      <c r="J3" s="597"/>
      <c r="K3" s="598"/>
      <c r="L3" s="597"/>
      <c r="M3" s="598"/>
      <c r="N3" s="598"/>
      <c r="O3" s="10"/>
    </row>
    <row r="4" spans="1:15" ht="6" customHeight="1">
      <c r="A4" s="10"/>
      <c r="B4" s="594"/>
      <c r="C4" s="596"/>
      <c r="D4" s="594"/>
      <c r="E4" s="594"/>
      <c r="F4" s="594"/>
      <c r="G4" s="594"/>
      <c r="H4" s="594"/>
      <c r="I4" s="594"/>
      <c r="J4" s="594"/>
      <c r="K4" s="594"/>
      <c r="L4" s="594"/>
      <c r="M4" s="594"/>
      <c r="N4" s="594"/>
      <c r="O4" s="10"/>
    </row>
    <row r="5" spans="1:15" ht="18" customHeight="1">
      <c r="A5" s="10"/>
      <c r="B5" s="594"/>
      <c r="C5" s="599" t="s">
        <v>589</v>
      </c>
      <c r="D5" s="594"/>
      <c r="E5" s="600"/>
      <c r="F5" s="594"/>
      <c r="G5" s="594"/>
      <c r="H5" s="594"/>
      <c r="I5" s="594"/>
      <c r="J5" s="594"/>
      <c r="K5" s="594"/>
      <c r="L5" s="594"/>
      <c r="M5" s="594"/>
      <c r="N5" s="594"/>
      <c r="O5" s="601" t="s">
        <v>110</v>
      </c>
    </row>
    <row r="6" spans="1:15" s="76" customFormat="1" ht="18" customHeight="1">
      <c r="A6" s="602"/>
      <c r="B6" s="783" t="s">
        <v>590</v>
      </c>
      <c r="C6" s="784"/>
      <c r="D6" s="785"/>
      <c r="E6" s="603" t="s">
        <v>16</v>
      </c>
      <c r="F6" s="604"/>
      <c r="G6" s="605"/>
      <c r="H6" s="603" t="s">
        <v>17</v>
      </c>
      <c r="I6" s="604"/>
      <c r="J6" s="605"/>
      <c r="K6" s="606" t="s">
        <v>18</v>
      </c>
      <c r="L6" s="606" t="s">
        <v>111</v>
      </c>
      <c r="M6" s="603" t="s">
        <v>112</v>
      </c>
      <c r="N6" s="607"/>
      <c r="O6" s="608"/>
    </row>
    <row r="7" spans="1:15" s="76" customFormat="1" ht="18" customHeight="1" thickBot="1">
      <c r="A7" s="602"/>
      <c r="B7" s="786"/>
      <c r="C7" s="787"/>
      <c r="D7" s="788"/>
      <c r="E7" s="609" t="s">
        <v>113</v>
      </c>
      <c r="F7" s="610" t="s">
        <v>114</v>
      </c>
      <c r="G7" s="610" t="s">
        <v>115</v>
      </c>
      <c r="H7" s="611" t="s">
        <v>113</v>
      </c>
      <c r="I7" s="610" t="s">
        <v>114</v>
      </c>
      <c r="J7" s="610" t="s">
        <v>115</v>
      </c>
      <c r="K7" s="612"/>
      <c r="L7" s="612"/>
      <c r="M7" s="610" t="s">
        <v>113</v>
      </c>
      <c r="N7" s="611" t="s">
        <v>114</v>
      </c>
      <c r="O7" s="609" t="s">
        <v>115</v>
      </c>
    </row>
    <row r="8" spans="1:15" ht="24" customHeight="1" thickBot="1" thickTop="1">
      <c r="A8" s="613"/>
      <c r="B8" s="656" t="s">
        <v>65</v>
      </c>
      <c r="C8" s="615" t="s">
        <v>48</v>
      </c>
      <c r="D8" s="616"/>
      <c r="E8" s="617">
        <v>239962</v>
      </c>
      <c r="F8" s="617">
        <v>286582</v>
      </c>
      <c r="G8" s="617">
        <v>195381</v>
      </c>
      <c r="H8" s="617">
        <v>236557</v>
      </c>
      <c r="I8" s="617">
        <v>281540</v>
      </c>
      <c r="J8" s="617">
        <v>193542</v>
      </c>
      <c r="K8" s="617">
        <v>220492</v>
      </c>
      <c r="L8" s="617">
        <v>16065</v>
      </c>
      <c r="M8" s="617">
        <v>3405</v>
      </c>
      <c r="N8" s="617">
        <v>5042</v>
      </c>
      <c r="O8" s="617">
        <v>1839</v>
      </c>
    </row>
    <row r="9" spans="1:15" ht="19.5" customHeight="1" thickTop="1">
      <c r="A9" s="613"/>
      <c r="B9" s="618" t="s">
        <v>591</v>
      </c>
      <c r="C9" s="619" t="s">
        <v>494</v>
      </c>
      <c r="D9" s="613"/>
      <c r="E9" s="620" t="s">
        <v>251</v>
      </c>
      <c r="F9" s="620" t="s">
        <v>251</v>
      </c>
      <c r="G9" s="620" t="s">
        <v>251</v>
      </c>
      <c r="H9" s="620" t="s">
        <v>251</v>
      </c>
      <c r="I9" s="620" t="s">
        <v>251</v>
      </c>
      <c r="J9" s="620" t="s">
        <v>251</v>
      </c>
      <c r="K9" s="620" t="s">
        <v>251</v>
      </c>
      <c r="L9" s="620" t="s">
        <v>251</v>
      </c>
      <c r="M9" s="620" t="s">
        <v>251</v>
      </c>
      <c r="N9" s="620" t="s">
        <v>251</v>
      </c>
      <c r="O9" s="620" t="s">
        <v>251</v>
      </c>
    </row>
    <row r="10" spans="1:15" ht="19.5" customHeight="1">
      <c r="A10" s="613"/>
      <c r="B10" s="621" t="s">
        <v>592</v>
      </c>
      <c r="C10" s="622" t="s">
        <v>82</v>
      </c>
      <c r="D10" s="623"/>
      <c r="E10" s="624">
        <v>266282</v>
      </c>
      <c r="F10" s="624">
        <v>277533</v>
      </c>
      <c r="G10" s="624">
        <v>173879</v>
      </c>
      <c r="H10" s="624">
        <v>266282</v>
      </c>
      <c r="I10" s="624">
        <v>277533</v>
      </c>
      <c r="J10" s="624">
        <v>173879</v>
      </c>
      <c r="K10" s="624">
        <v>250640</v>
      </c>
      <c r="L10" s="624">
        <v>15642</v>
      </c>
      <c r="M10" s="624">
        <v>0</v>
      </c>
      <c r="N10" s="624">
        <v>0</v>
      </c>
      <c r="O10" s="624">
        <v>0</v>
      </c>
    </row>
    <row r="11" spans="1:15" ht="19.5" customHeight="1">
      <c r="A11" s="613"/>
      <c r="B11" s="621" t="s">
        <v>593</v>
      </c>
      <c r="C11" s="622" t="s">
        <v>49</v>
      </c>
      <c r="D11" s="623"/>
      <c r="E11" s="624">
        <v>199938</v>
      </c>
      <c r="F11" s="624">
        <v>246610</v>
      </c>
      <c r="G11" s="624">
        <v>133638</v>
      </c>
      <c r="H11" s="624">
        <v>196922</v>
      </c>
      <c r="I11" s="624">
        <v>241992</v>
      </c>
      <c r="J11" s="624">
        <v>132897</v>
      </c>
      <c r="K11" s="624">
        <v>180174</v>
      </c>
      <c r="L11" s="624">
        <v>16748</v>
      </c>
      <c r="M11" s="624">
        <v>3016</v>
      </c>
      <c r="N11" s="624">
        <v>4618</v>
      </c>
      <c r="O11" s="624">
        <v>741</v>
      </c>
    </row>
    <row r="12" spans="1:15" ht="19.5" customHeight="1">
      <c r="A12" s="613"/>
      <c r="B12" s="621" t="s">
        <v>594</v>
      </c>
      <c r="C12" s="622" t="s">
        <v>83</v>
      </c>
      <c r="D12" s="623"/>
      <c r="E12" s="624">
        <v>422034</v>
      </c>
      <c r="F12" s="624">
        <v>454685</v>
      </c>
      <c r="G12" s="624">
        <v>301671</v>
      </c>
      <c r="H12" s="624">
        <v>421702</v>
      </c>
      <c r="I12" s="624">
        <v>454307</v>
      </c>
      <c r="J12" s="624">
        <v>301509</v>
      </c>
      <c r="K12" s="624">
        <v>386315</v>
      </c>
      <c r="L12" s="624">
        <v>35387</v>
      </c>
      <c r="M12" s="624">
        <v>332</v>
      </c>
      <c r="N12" s="624">
        <v>378</v>
      </c>
      <c r="O12" s="624">
        <v>162</v>
      </c>
    </row>
    <row r="13" spans="1:15" ht="19.5" customHeight="1">
      <c r="A13" s="613"/>
      <c r="B13" s="621" t="s">
        <v>595</v>
      </c>
      <c r="C13" s="622" t="s">
        <v>84</v>
      </c>
      <c r="D13" s="623"/>
      <c r="E13" s="624">
        <v>319592</v>
      </c>
      <c r="F13" s="624">
        <v>365583</v>
      </c>
      <c r="G13" s="624">
        <v>236017</v>
      </c>
      <c r="H13" s="624">
        <v>286758</v>
      </c>
      <c r="I13" s="624">
        <v>328847</v>
      </c>
      <c r="J13" s="624">
        <v>210272</v>
      </c>
      <c r="K13" s="624">
        <v>265287</v>
      </c>
      <c r="L13" s="624">
        <v>21471</v>
      </c>
      <c r="M13" s="624">
        <v>32834</v>
      </c>
      <c r="N13" s="624">
        <v>36736</v>
      </c>
      <c r="O13" s="624">
        <v>25745</v>
      </c>
    </row>
    <row r="14" spans="1:15" ht="19.5" customHeight="1">
      <c r="A14" s="613"/>
      <c r="B14" s="621" t="s">
        <v>596</v>
      </c>
      <c r="C14" s="622" t="s">
        <v>495</v>
      </c>
      <c r="D14" s="623"/>
      <c r="E14" s="624">
        <v>201854</v>
      </c>
      <c r="F14" s="624">
        <v>209342</v>
      </c>
      <c r="G14" s="624">
        <v>162379</v>
      </c>
      <c r="H14" s="624">
        <v>201002</v>
      </c>
      <c r="I14" s="624">
        <v>208428</v>
      </c>
      <c r="J14" s="624">
        <v>161855</v>
      </c>
      <c r="K14" s="624">
        <v>183289</v>
      </c>
      <c r="L14" s="624">
        <v>17713</v>
      </c>
      <c r="M14" s="624">
        <v>852</v>
      </c>
      <c r="N14" s="624">
        <v>914</v>
      </c>
      <c r="O14" s="624">
        <v>524</v>
      </c>
    </row>
    <row r="15" spans="1:15" ht="19.5" customHeight="1">
      <c r="A15" s="613"/>
      <c r="B15" s="621" t="s">
        <v>597</v>
      </c>
      <c r="C15" s="622" t="s">
        <v>496</v>
      </c>
      <c r="D15" s="623"/>
      <c r="E15" s="624">
        <v>178758</v>
      </c>
      <c r="F15" s="624">
        <v>237880</v>
      </c>
      <c r="G15" s="624">
        <v>127743</v>
      </c>
      <c r="H15" s="624">
        <v>175419</v>
      </c>
      <c r="I15" s="624">
        <v>232235</v>
      </c>
      <c r="J15" s="624">
        <v>126393</v>
      </c>
      <c r="K15" s="624">
        <v>164376</v>
      </c>
      <c r="L15" s="624">
        <v>11043</v>
      </c>
      <c r="M15" s="624">
        <v>3339</v>
      </c>
      <c r="N15" s="624">
        <v>5645</v>
      </c>
      <c r="O15" s="624">
        <v>1350</v>
      </c>
    </row>
    <row r="16" spans="1:15" ht="19.5" customHeight="1">
      <c r="A16" s="613"/>
      <c r="B16" s="621" t="s">
        <v>598</v>
      </c>
      <c r="C16" s="622" t="s">
        <v>497</v>
      </c>
      <c r="D16" s="623"/>
      <c r="E16" s="625">
        <v>334595</v>
      </c>
      <c r="F16" s="626">
        <v>466639</v>
      </c>
      <c r="G16" s="626">
        <v>277679</v>
      </c>
      <c r="H16" s="626">
        <v>332855</v>
      </c>
      <c r="I16" s="626">
        <v>465429</v>
      </c>
      <c r="J16" s="626">
        <v>275710</v>
      </c>
      <c r="K16" s="626">
        <v>305520</v>
      </c>
      <c r="L16" s="626">
        <v>27335</v>
      </c>
      <c r="M16" s="626">
        <v>1740</v>
      </c>
      <c r="N16" s="626">
        <v>1210</v>
      </c>
      <c r="O16" s="626">
        <v>1969</v>
      </c>
    </row>
    <row r="17" spans="1:15" ht="19.5" customHeight="1">
      <c r="A17" s="613"/>
      <c r="B17" s="621" t="s">
        <v>599</v>
      </c>
      <c r="C17" s="622" t="s">
        <v>498</v>
      </c>
      <c r="D17" s="623"/>
      <c r="E17" s="625">
        <v>258915</v>
      </c>
      <c r="F17" s="626">
        <v>304032</v>
      </c>
      <c r="G17" s="626">
        <v>158231</v>
      </c>
      <c r="H17" s="626">
        <v>246791</v>
      </c>
      <c r="I17" s="626">
        <v>289394</v>
      </c>
      <c r="J17" s="626">
        <v>151715</v>
      </c>
      <c r="K17" s="626">
        <v>220010</v>
      </c>
      <c r="L17" s="626">
        <v>26781</v>
      </c>
      <c r="M17" s="626">
        <v>12124</v>
      </c>
      <c r="N17" s="626">
        <v>14638</v>
      </c>
      <c r="O17" s="626">
        <v>6516</v>
      </c>
    </row>
    <row r="18" spans="1:15" ht="19.5" customHeight="1">
      <c r="A18" s="613"/>
      <c r="B18" s="621" t="s">
        <v>600</v>
      </c>
      <c r="C18" s="622" t="s">
        <v>499</v>
      </c>
      <c r="D18" s="623"/>
      <c r="E18" s="624">
        <v>309401</v>
      </c>
      <c r="F18" s="624">
        <v>357399</v>
      </c>
      <c r="G18" s="624">
        <v>204500</v>
      </c>
      <c r="H18" s="624">
        <v>287101</v>
      </c>
      <c r="I18" s="624">
        <v>332675</v>
      </c>
      <c r="J18" s="624">
        <v>187496</v>
      </c>
      <c r="K18" s="624">
        <v>265949</v>
      </c>
      <c r="L18" s="624">
        <v>21152</v>
      </c>
      <c r="M18" s="624">
        <v>22300</v>
      </c>
      <c r="N18" s="624">
        <v>24724</v>
      </c>
      <c r="O18" s="624">
        <v>17004</v>
      </c>
    </row>
    <row r="19" spans="1:15" ht="19.5" customHeight="1">
      <c r="A19" s="613"/>
      <c r="B19" s="621" t="s">
        <v>103</v>
      </c>
      <c r="C19" s="622" t="s">
        <v>500</v>
      </c>
      <c r="D19" s="623"/>
      <c r="E19" s="624">
        <v>156718</v>
      </c>
      <c r="F19" s="624">
        <v>200417</v>
      </c>
      <c r="G19" s="624">
        <v>121338</v>
      </c>
      <c r="H19" s="624">
        <v>151203</v>
      </c>
      <c r="I19" s="624">
        <v>191867</v>
      </c>
      <c r="J19" s="624">
        <v>118280</v>
      </c>
      <c r="K19" s="624">
        <v>138209</v>
      </c>
      <c r="L19" s="624">
        <v>12994</v>
      </c>
      <c r="M19" s="624">
        <v>5515</v>
      </c>
      <c r="N19" s="624">
        <v>8550</v>
      </c>
      <c r="O19" s="624">
        <v>3058</v>
      </c>
    </row>
    <row r="20" spans="1:15" ht="19.5" customHeight="1">
      <c r="A20" s="764"/>
      <c r="B20" s="621" t="s">
        <v>601</v>
      </c>
      <c r="C20" s="622" t="s">
        <v>501</v>
      </c>
      <c r="D20" s="623"/>
      <c r="E20" s="624">
        <v>185086</v>
      </c>
      <c r="F20" s="624">
        <v>229770</v>
      </c>
      <c r="G20" s="624">
        <v>149101</v>
      </c>
      <c r="H20" s="624">
        <v>185086</v>
      </c>
      <c r="I20" s="624">
        <v>229770</v>
      </c>
      <c r="J20" s="624">
        <v>149101</v>
      </c>
      <c r="K20" s="624">
        <v>170954</v>
      </c>
      <c r="L20" s="624">
        <v>14132</v>
      </c>
      <c r="M20" s="624">
        <v>0</v>
      </c>
      <c r="N20" s="624">
        <v>0</v>
      </c>
      <c r="O20" s="624">
        <v>0</v>
      </c>
    </row>
    <row r="21" spans="1:15" ht="19.5" customHeight="1">
      <c r="A21" s="613"/>
      <c r="B21" s="621" t="s">
        <v>602</v>
      </c>
      <c r="C21" s="622" t="s">
        <v>85</v>
      </c>
      <c r="D21" s="623"/>
      <c r="E21" s="624">
        <v>345708</v>
      </c>
      <c r="F21" s="624">
        <v>380067</v>
      </c>
      <c r="G21" s="624">
        <v>316260</v>
      </c>
      <c r="H21" s="624">
        <v>345708</v>
      </c>
      <c r="I21" s="624">
        <v>380067</v>
      </c>
      <c r="J21" s="624">
        <v>316260</v>
      </c>
      <c r="K21" s="624">
        <v>340871</v>
      </c>
      <c r="L21" s="624">
        <v>4837</v>
      </c>
      <c r="M21" s="624">
        <v>0</v>
      </c>
      <c r="N21" s="624">
        <v>0</v>
      </c>
      <c r="O21" s="624">
        <v>0</v>
      </c>
    </row>
    <row r="22" spans="1:15" ht="19.5" customHeight="1">
      <c r="A22" s="613"/>
      <c r="B22" s="621" t="s">
        <v>603</v>
      </c>
      <c r="C22" s="622" t="s">
        <v>502</v>
      </c>
      <c r="D22" s="623"/>
      <c r="E22" s="624">
        <v>295398</v>
      </c>
      <c r="F22" s="624">
        <v>416914</v>
      </c>
      <c r="G22" s="624">
        <v>243681</v>
      </c>
      <c r="H22" s="624">
        <v>295276</v>
      </c>
      <c r="I22" s="624">
        <v>416785</v>
      </c>
      <c r="J22" s="624">
        <v>243562</v>
      </c>
      <c r="K22" s="624">
        <v>270682</v>
      </c>
      <c r="L22" s="624">
        <v>24594</v>
      </c>
      <c r="M22" s="624">
        <v>122</v>
      </c>
      <c r="N22" s="624">
        <v>129</v>
      </c>
      <c r="O22" s="624">
        <v>119</v>
      </c>
    </row>
    <row r="23" spans="1:15" ht="19.5" customHeight="1">
      <c r="A23" s="613"/>
      <c r="B23" s="621" t="s">
        <v>604</v>
      </c>
      <c r="C23" s="622" t="s">
        <v>605</v>
      </c>
      <c r="D23" s="623"/>
      <c r="E23" s="657" t="s">
        <v>251</v>
      </c>
      <c r="F23" s="657" t="s">
        <v>251</v>
      </c>
      <c r="G23" s="657" t="s">
        <v>251</v>
      </c>
      <c r="H23" s="657" t="s">
        <v>251</v>
      </c>
      <c r="I23" s="657" t="s">
        <v>251</v>
      </c>
      <c r="J23" s="657" t="s">
        <v>251</v>
      </c>
      <c r="K23" s="657" t="s">
        <v>251</v>
      </c>
      <c r="L23" s="657" t="s">
        <v>251</v>
      </c>
      <c r="M23" s="657" t="s">
        <v>251</v>
      </c>
      <c r="N23" s="657" t="s">
        <v>251</v>
      </c>
      <c r="O23" s="657" t="s">
        <v>251</v>
      </c>
    </row>
    <row r="24" spans="1:15" ht="19.5" customHeight="1" thickBot="1">
      <c r="A24" s="613"/>
      <c r="B24" s="627" t="s">
        <v>606</v>
      </c>
      <c r="C24" s="628" t="s">
        <v>87</v>
      </c>
      <c r="D24" s="629"/>
      <c r="E24" s="630">
        <v>147145</v>
      </c>
      <c r="F24" s="630">
        <v>185852</v>
      </c>
      <c r="G24" s="630">
        <v>119160</v>
      </c>
      <c r="H24" s="630">
        <v>144268</v>
      </c>
      <c r="I24" s="630">
        <v>181995</v>
      </c>
      <c r="J24" s="630">
        <v>116991</v>
      </c>
      <c r="K24" s="630">
        <v>134159</v>
      </c>
      <c r="L24" s="630">
        <v>10109</v>
      </c>
      <c r="M24" s="630">
        <v>2877</v>
      </c>
      <c r="N24" s="630">
        <v>3857</v>
      </c>
      <c r="O24" s="630">
        <v>2169</v>
      </c>
    </row>
    <row r="25" spans="1:15" ht="19.5" customHeight="1" thickTop="1">
      <c r="A25" s="631"/>
      <c r="B25" s="618" t="s">
        <v>607</v>
      </c>
      <c r="C25" s="619" t="s">
        <v>88</v>
      </c>
      <c r="D25" s="631"/>
      <c r="E25" s="632">
        <v>181808</v>
      </c>
      <c r="F25" s="632">
        <v>229833</v>
      </c>
      <c r="G25" s="632">
        <v>128263</v>
      </c>
      <c r="H25" s="632">
        <v>177736</v>
      </c>
      <c r="I25" s="632">
        <v>222888</v>
      </c>
      <c r="J25" s="632">
        <v>127394</v>
      </c>
      <c r="K25" s="632">
        <v>161813</v>
      </c>
      <c r="L25" s="632">
        <v>15923</v>
      </c>
      <c r="M25" s="632">
        <v>4072</v>
      </c>
      <c r="N25" s="632">
        <v>6945</v>
      </c>
      <c r="O25" s="632">
        <v>869</v>
      </c>
    </row>
    <row r="26" spans="1:15" ht="19.5" customHeight="1">
      <c r="A26" s="631"/>
      <c r="B26" s="621" t="s">
        <v>582</v>
      </c>
      <c r="C26" s="622" t="s">
        <v>89</v>
      </c>
      <c r="D26" s="633"/>
      <c r="E26" s="658">
        <v>236464</v>
      </c>
      <c r="F26" s="658">
        <v>268536</v>
      </c>
      <c r="G26" s="658">
        <v>173460</v>
      </c>
      <c r="H26" s="658">
        <v>236464</v>
      </c>
      <c r="I26" s="658">
        <v>268536</v>
      </c>
      <c r="J26" s="658">
        <v>173460</v>
      </c>
      <c r="K26" s="658">
        <v>206803</v>
      </c>
      <c r="L26" s="658">
        <v>29661</v>
      </c>
      <c r="M26" s="658">
        <v>0</v>
      </c>
      <c r="N26" s="658">
        <v>0</v>
      </c>
      <c r="O26" s="658">
        <v>0</v>
      </c>
    </row>
    <row r="27" spans="1:15" ht="19.5" customHeight="1">
      <c r="A27" s="631"/>
      <c r="B27" s="621" t="s">
        <v>608</v>
      </c>
      <c r="C27" s="622" t="s">
        <v>90</v>
      </c>
      <c r="D27" s="633"/>
      <c r="E27" s="659" t="s">
        <v>251</v>
      </c>
      <c r="F27" s="660" t="s">
        <v>251</v>
      </c>
      <c r="G27" s="660" t="s">
        <v>251</v>
      </c>
      <c r="H27" s="660" t="s">
        <v>251</v>
      </c>
      <c r="I27" s="660" t="s">
        <v>251</v>
      </c>
      <c r="J27" s="660" t="s">
        <v>251</v>
      </c>
      <c r="K27" s="660" t="s">
        <v>251</v>
      </c>
      <c r="L27" s="660" t="s">
        <v>251</v>
      </c>
      <c r="M27" s="660" t="s">
        <v>251</v>
      </c>
      <c r="N27" s="660" t="s">
        <v>251</v>
      </c>
      <c r="O27" s="660" t="s">
        <v>251</v>
      </c>
    </row>
    <row r="28" spans="1:15" ht="19.5" customHeight="1">
      <c r="A28" s="631"/>
      <c r="B28" s="634" t="s">
        <v>609</v>
      </c>
      <c r="C28" s="635" t="s">
        <v>584</v>
      </c>
      <c r="D28" s="655"/>
      <c r="E28" s="661">
        <v>230763</v>
      </c>
      <c r="F28" s="661">
        <v>270614</v>
      </c>
      <c r="G28" s="661">
        <v>139855</v>
      </c>
      <c r="H28" s="661">
        <v>229432</v>
      </c>
      <c r="I28" s="661">
        <v>268904</v>
      </c>
      <c r="J28" s="661">
        <v>139387</v>
      </c>
      <c r="K28" s="661">
        <v>215464</v>
      </c>
      <c r="L28" s="661">
        <v>13968</v>
      </c>
      <c r="M28" s="661">
        <v>1331</v>
      </c>
      <c r="N28" s="661">
        <v>1710</v>
      </c>
      <c r="O28" s="661">
        <v>468</v>
      </c>
    </row>
    <row r="29" spans="1:15" ht="19.5" customHeight="1">
      <c r="A29" s="631"/>
      <c r="B29" s="638" t="s">
        <v>610</v>
      </c>
      <c r="C29" s="639" t="s">
        <v>91</v>
      </c>
      <c r="D29" s="640"/>
      <c r="E29" s="641">
        <v>254204</v>
      </c>
      <c r="F29" s="641">
        <v>280494</v>
      </c>
      <c r="G29" s="641">
        <v>172874</v>
      </c>
      <c r="H29" s="641">
        <v>245801</v>
      </c>
      <c r="I29" s="641">
        <v>270465</v>
      </c>
      <c r="J29" s="641">
        <v>169500</v>
      </c>
      <c r="K29" s="641">
        <v>226852</v>
      </c>
      <c r="L29" s="641">
        <v>18949</v>
      </c>
      <c r="M29" s="641">
        <v>8403</v>
      </c>
      <c r="N29" s="641">
        <v>10029</v>
      </c>
      <c r="O29" s="641">
        <v>3374</v>
      </c>
    </row>
    <row r="30" spans="1:15" ht="19.5" customHeight="1">
      <c r="A30" s="631"/>
      <c r="B30" s="621" t="s">
        <v>611</v>
      </c>
      <c r="C30" s="622" t="s">
        <v>92</v>
      </c>
      <c r="D30" s="633"/>
      <c r="E30" s="658">
        <v>148096</v>
      </c>
      <c r="F30" s="658">
        <v>199867</v>
      </c>
      <c r="G30" s="658">
        <v>120909</v>
      </c>
      <c r="H30" s="658">
        <v>146815</v>
      </c>
      <c r="I30" s="658">
        <v>198133</v>
      </c>
      <c r="J30" s="658">
        <v>119866</v>
      </c>
      <c r="K30" s="658">
        <v>138985</v>
      </c>
      <c r="L30" s="658">
        <v>7830</v>
      </c>
      <c r="M30" s="658">
        <v>1281</v>
      </c>
      <c r="N30" s="658">
        <v>1734</v>
      </c>
      <c r="O30" s="658">
        <v>1043</v>
      </c>
    </row>
    <row r="31" spans="1:15" ht="19.5" customHeight="1">
      <c r="A31" s="601"/>
      <c r="B31" s="642" t="s">
        <v>612</v>
      </c>
      <c r="C31" s="643" t="s">
        <v>503</v>
      </c>
      <c r="D31" s="644"/>
      <c r="E31" s="662">
        <v>201968</v>
      </c>
      <c r="F31" s="662">
        <v>244202</v>
      </c>
      <c r="G31" s="662">
        <v>158682</v>
      </c>
      <c r="H31" s="662">
        <v>192184</v>
      </c>
      <c r="I31" s="662">
        <v>231101</v>
      </c>
      <c r="J31" s="662">
        <v>152297</v>
      </c>
      <c r="K31" s="662">
        <v>173434</v>
      </c>
      <c r="L31" s="662">
        <v>18750</v>
      </c>
      <c r="M31" s="662">
        <v>9784</v>
      </c>
      <c r="N31" s="662">
        <v>13101</v>
      </c>
      <c r="O31" s="662">
        <v>6385</v>
      </c>
    </row>
    <row r="32" spans="1:15" ht="19.5" customHeight="1">
      <c r="A32" s="601"/>
      <c r="B32" s="647" t="s">
        <v>613</v>
      </c>
      <c r="C32" s="635" t="s">
        <v>504</v>
      </c>
      <c r="D32" s="655"/>
      <c r="E32" s="637">
        <v>107918</v>
      </c>
      <c r="F32" s="637">
        <v>138185</v>
      </c>
      <c r="G32" s="637">
        <v>89046</v>
      </c>
      <c r="H32" s="637">
        <v>107007</v>
      </c>
      <c r="I32" s="637">
        <v>136102</v>
      </c>
      <c r="J32" s="637">
        <v>88866</v>
      </c>
      <c r="K32" s="637">
        <v>100221</v>
      </c>
      <c r="L32" s="637">
        <v>6786</v>
      </c>
      <c r="M32" s="637">
        <v>911</v>
      </c>
      <c r="N32" s="637">
        <v>2083</v>
      </c>
      <c r="O32" s="637">
        <v>180</v>
      </c>
    </row>
    <row r="33" spans="1:15" ht="19.5" customHeight="1">
      <c r="A33" s="601"/>
      <c r="B33" s="649" t="s">
        <v>614</v>
      </c>
      <c r="C33" s="619" t="s">
        <v>505</v>
      </c>
      <c r="D33" s="631"/>
      <c r="E33" s="632">
        <v>337133</v>
      </c>
      <c r="F33" s="632">
        <v>498297</v>
      </c>
      <c r="G33" s="632">
        <v>263988</v>
      </c>
      <c r="H33" s="632">
        <v>336993</v>
      </c>
      <c r="I33" s="632">
        <v>498144</v>
      </c>
      <c r="J33" s="632">
        <v>263853</v>
      </c>
      <c r="K33" s="632">
        <v>302771</v>
      </c>
      <c r="L33" s="632">
        <v>34222</v>
      </c>
      <c r="M33" s="632">
        <v>140</v>
      </c>
      <c r="N33" s="632">
        <v>153</v>
      </c>
      <c r="O33" s="632">
        <v>135</v>
      </c>
    </row>
    <row r="34" spans="1:15" ht="19.5" customHeight="1">
      <c r="A34" s="601"/>
      <c r="B34" s="647" t="s">
        <v>615</v>
      </c>
      <c r="C34" s="635" t="s">
        <v>506</v>
      </c>
      <c r="D34" s="655"/>
      <c r="E34" s="637">
        <v>219349</v>
      </c>
      <c r="F34" s="637">
        <v>247768</v>
      </c>
      <c r="G34" s="637">
        <v>208640</v>
      </c>
      <c r="H34" s="637">
        <v>219260</v>
      </c>
      <c r="I34" s="637">
        <v>247690</v>
      </c>
      <c r="J34" s="637">
        <v>208547</v>
      </c>
      <c r="K34" s="637">
        <v>212210</v>
      </c>
      <c r="L34" s="637">
        <v>7050</v>
      </c>
      <c r="M34" s="637">
        <v>89</v>
      </c>
      <c r="N34" s="637">
        <v>78</v>
      </c>
      <c r="O34" s="637">
        <v>93</v>
      </c>
    </row>
    <row r="35" spans="1:15" ht="19.5" customHeight="1">
      <c r="A35" s="601"/>
      <c r="B35" s="649" t="s">
        <v>616</v>
      </c>
      <c r="C35" s="619" t="s">
        <v>507</v>
      </c>
      <c r="D35" s="631"/>
      <c r="E35" s="632">
        <v>182007</v>
      </c>
      <c r="F35" s="632">
        <v>245279</v>
      </c>
      <c r="G35" s="632">
        <v>152576</v>
      </c>
      <c r="H35" s="632">
        <v>181993</v>
      </c>
      <c r="I35" s="632">
        <v>245235</v>
      </c>
      <c r="J35" s="632">
        <v>152576</v>
      </c>
      <c r="K35" s="632">
        <v>166936</v>
      </c>
      <c r="L35" s="632">
        <v>15057</v>
      </c>
      <c r="M35" s="632">
        <v>14</v>
      </c>
      <c r="N35" s="632">
        <v>44</v>
      </c>
      <c r="O35" s="632">
        <v>0</v>
      </c>
    </row>
    <row r="36" spans="1:15" ht="19.5" customHeight="1">
      <c r="A36" s="601"/>
      <c r="B36" s="654" t="s">
        <v>617</v>
      </c>
      <c r="C36" s="622" t="s">
        <v>508</v>
      </c>
      <c r="D36" s="633"/>
      <c r="E36" s="658">
        <v>136036</v>
      </c>
      <c r="F36" s="658">
        <v>170400</v>
      </c>
      <c r="G36" s="658">
        <v>113665</v>
      </c>
      <c r="H36" s="658">
        <v>132611</v>
      </c>
      <c r="I36" s="658">
        <v>165516</v>
      </c>
      <c r="J36" s="658">
        <v>111190</v>
      </c>
      <c r="K36" s="658">
        <v>122990</v>
      </c>
      <c r="L36" s="658">
        <v>9621</v>
      </c>
      <c r="M36" s="658">
        <v>3425</v>
      </c>
      <c r="N36" s="658">
        <v>4884</v>
      </c>
      <c r="O36" s="658">
        <v>2475</v>
      </c>
    </row>
    <row r="37" spans="1:15" ht="19.5" customHeight="1">
      <c r="A37" s="601"/>
      <c r="B37" s="647" t="s">
        <v>618</v>
      </c>
      <c r="C37" s="635" t="s">
        <v>509</v>
      </c>
      <c r="D37" s="655"/>
      <c r="E37" s="637">
        <v>238507</v>
      </c>
      <c r="F37" s="637">
        <v>242809</v>
      </c>
      <c r="G37" s="637">
        <v>205046</v>
      </c>
      <c r="H37" s="637">
        <v>238507</v>
      </c>
      <c r="I37" s="637">
        <v>242809</v>
      </c>
      <c r="J37" s="637">
        <v>205046</v>
      </c>
      <c r="K37" s="637">
        <v>229234</v>
      </c>
      <c r="L37" s="637">
        <v>9273</v>
      </c>
      <c r="M37" s="637">
        <v>0</v>
      </c>
      <c r="N37" s="637">
        <v>0</v>
      </c>
      <c r="O37" s="637">
        <v>0</v>
      </c>
    </row>
    <row r="38" spans="1:15" ht="24.75" customHeight="1">
      <c r="A38" s="601"/>
      <c r="B38" s="741"/>
      <c r="C38" s="741" t="s">
        <v>524</v>
      </c>
      <c r="D38" s="741"/>
      <c r="E38" s="741"/>
      <c r="F38" s="741"/>
      <c r="G38" s="741"/>
      <c r="H38" s="741"/>
      <c r="I38" s="741"/>
      <c r="J38" s="741"/>
      <c r="K38" s="741"/>
      <c r="L38" s="741"/>
      <c r="M38" s="741"/>
      <c r="N38" s="741"/>
      <c r="O38" s="741"/>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80" zoomScaleNormal="70" zoomScaleSheetLayoutView="80" zoomScalePageLayoutView="0" workbookViewId="0" topLeftCell="A13">
      <selection activeCell="O18" sqref="O18"/>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2" t="s">
        <v>658</v>
      </c>
      <c r="C1" s="782"/>
      <c r="D1" s="591"/>
      <c r="E1" s="591"/>
      <c r="F1" s="592" t="s">
        <v>619</v>
      </c>
      <c r="G1" s="591"/>
      <c r="H1" s="10"/>
      <c r="I1" s="591"/>
      <c r="J1" s="591"/>
      <c r="K1" s="591"/>
      <c r="L1" s="591"/>
      <c r="M1" s="591"/>
      <c r="N1" s="591"/>
      <c r="O1" s="591"/>
      <c r="P1" s="591"/>
    </row>
    <row r="2" spans="1:16" s="97" customFormat="1" ht="15.75" customHeight="1">
      <c r="A2" s="10"/>
      <c r="B2" s="593" t="s">
        <v>109</v>
      </c>
      <c r="C2" s="10"/>
      <c r="D2" s="10"/>
      <c r="E2" s="10"/>
      <c r="F2" s="594"/>
      <c r="G2" s="594"/>
      <c r="H2" s="594"/>
      <c r="I2" s="594"/>
      <c r="J2" s="594"/>
      <c r="K2" s="594"/>
      <c r="L2" s="594"/>
      <c r="M2" s="594"/>
      <c r="N2" s="594"/>
      <c r="O2" s="594"/>
      <c r="P2" s="594"/>
    </row>
    <row r="3" spans="1:16" s="97" customFormat="1" ht="15.75" customHeight="1">
      <c r="A3" s="10"/>
      <c r="B3" s="663"/>
      <c r="C3" s="664"/>
      <c r="D3" s="663"/>
      <c r="E3" s="594"/>
      <c r="F3" s="594"/>
      <c r="G3" s="594"/>
      <c r="H3" s="594"/>
      <c r="I3" s="594"/>
      <c r="J3" s="594"/>
      <c r="K3" s="594"/>
      <c r="L3" s="594"/>
      <c r="M3" s="594"/>
      <c r="N3" s="597"/>
      <c r="O3" s="598"/>
      <c r="P3" s="598"/>
    </row>
    <row r="4" spans="1:16" ht="6" customHeight="1">
      <c r="A4" s="10"/>
      <c r="B4" s="594"/>
      <c r="C4" s="596"/>
      <c r="D4" s="594"/>
      <c r="E4" s="594"/>
      <c r="F4" s="594"/>
      <c r="G4" s="594"/>
      <c r="H4" s="594"/>
      <c r="I4" s="665"/>
      <c r="J4" s="594"/>
      <c r="K4" s="594"/>
      <c r="L4" s="594"/>
      <c r="M4" s="594"/>
      <c r="N4" s="594"/>
      <c r="O4" s="594"/>
      <c r="P4" s="594"/>
    </row>
    <row r="5" spans="1:16" ht="18" customHeight="1">
      <c r="A5" s="10"/>
      <c r="B5" s="594"/>
      <c r="C5" s="599" t="s">
        <v>620</v>
      </c>
      <c r="D5" s="594"/>
      <c r="E5" s="10"/>
      <c r="F5" s="594"/>
      <c r="G5" s="594"/>
      <c r="H5" s="594"/>
      <c r="I5" s="594"/>
      <c r="J5" s="594"/>
      <c r="K5" s="594"/>
      <c r="L5" s="594"/>
      <c r="M5" s="594"/>
      <c r="N5" s="594"/>
      <c r="O5" s="594"/>
      <c r="P5" s="594"/>
    </row>
    <row r="6" spans="1:16" s="64" customFormat="1" ht="18" customHeight="1">
      <c r="A6" s="602"/>
      <c r="B6" s="792" t="s">
        <v>564</v>
      </c>
      <c r="C6" s="793"/>
      <c r="D6" s="794"/>
      <c r="E6" s="603" t="s">
        <v>53</v>
      </c>
      <c r="F6" s="607"/>
      <c r="G6" s="608"/>
      <c r="H6" s="603" t="s">
        <v>93</v>
      </c>
      <c r="I6" s="607"/>
      <c r="J6" s="608"/>
      <c r="K6" s="603" t="s">
        <v>94</v>
      </c>
      <c r="L6" s="607"/>
      <c r="M6" s="608"/>
      <c r="N6" s="603" t="s">
        <v>95</v>
      </c>
      <c r="O6" s="607"/>
      <c r="P6" s="608"/>
    </row>
    <row r="7" spans="1:16" s="64" customFormat="1" ht="18" customHeight="1" thickBot="1">
      <c r="A7" s="602"/>
      <c r="B7" s="795"/>
      <c r="C7" s="796"/>
      <c r="D7" s="797"/>
      <c r="E7" s="609" t="s">
        <v>113</v>
      </c>
      <c r="F7" s="610" t="s">
        <v>114</v>
      </c>
      <c r="G7" s="610" t="s">
        <v>115</v>
      </c>
      <c r="H7" s="611" t="s">
        <v>113</v>
      </c>
      <c r="I7" s="610" t="s">
        <v>114</v>
      </c>
      <c r="J7" s="610" t="s">
        <v>115</v>
      </c>
      <c r="K7" s="611" t="s">
        <v>113</v>
      </c>
      <c r="L7" s="610" t="s">
        <v>114</v>
      </c>
      <c r="M7" s="610" t="s">
        <v>115</v>
      </c>
      <c r="N7" s="610" t="s">
        <v>113</v>
      </c>
      <c r="O7" s="611" t="s">
        <v>114</v>
      </c>
      <c r="P7" s="609" t="s">
        <v>115</v>
      </c>
    </row>
    <row r="8" spans="1:16" s="64" customFormat="1" ht="9.75" customHeight="1" thickTop="1">
      <c r="A8" s="602"/>
      <c r="B8" s="666"/>
      <c r="C8" s="667"/>
      <c r="D8" s="668"/>
      <c r="E8" s="669" t="s">
        <v>26</v>
      </c>
      <c r="F8" s="670" t="s">
        <v>26</v>
      </c>
      <c r="G8" s="670" t="s">
        <v>26</v>
      </c>
      <c r="H8" s="671" t="s">
        <v>25</v>
      </c>
      <c r="I8" s="671" t="s">
        <v>25</v>
      </c>
      <c r="J8" s="671" t="s">
        <v>25</v>
      </c>
      <c r="K8" s="671" t="s">
        <v>25</v>
      </c>
      <c r="L8" s="671" t="s">
        <v>25</v>
      </c>
      <c r="M8" s="671" t="s">
        <v>25</v>
      </c>
      <c r="N8" s="671" t="s">
        <v>25</v>
      </c>
      <c r="O8" s="671" t="s">
        <v>25</v>
      </c>
      <c r="P8" s="671" t="s">
        <v>25</v>
      </c>
    </row>
    <row r="9" spans="1:16" ht="19.5" customHeight="1" thickBot="1">
      <c r="A9" s="613"/>
      <c r="B9" s="672" t="s">
        <v>65</v>
      </c>
      <c r="C9" s="673" t="s">
        <v>48</v>
      </c>
      <c r="D9" s="674"/>
      <c r="E9" s="676">
        <v>19.3</v>
      </c>
      <c r="F9" s="676">
        <v>20</v>
      </c>
      <c r="G9" s="676">
        <v>18.6</v>
      </c>
      <c r="H9" s="676">
        <v>149.1</v>
      </c>
      <c r="I9" s="676">
        <v>162.4</v>
      </c>
      <c r="J9" s="676">
        <v>136.4</v>
      </c>
      <c r="K9" s="676">
        <v>139.6</v>
      </c>
      <c r="L9" s="676">
        <v>149</v>
      </c>
      <c r="M9" s="676">
        <v>130.6</v>
      </c>
      <c r="N9" s="676">
        <v>9.5</v>
      </c>
      <c r="O9" s="676">
        <v>13.4</v>
      </c>
      <c r="P9" s="677">
        <v>5.8</v>
      </c>
    </row>
    <row r="10" spans="1:16" s="79" customFormat="1" ht="19.5" customHeight="1" thickTop="1">
      <c r="A10" s="613"/>
      <c r="B10" s="618" t="s">
        <v>565</v>
      </c>
      <c r="C10" s="619" t="s">
        <v>494</v>
      </c>
      <c r="D10" s="613"/>
      <c r="E10" s="678" t="s">
        <v>251</v>
      </c>
      <c r="F10" s="678" t="s">
        <v>251</v>
      </c>
      <c r="G10" s="678" t="s">
        <v>251</v>
      </c>
      <c r="H10" s="678" t="s">
        <v>251</v>
      </c>
      <c r="I10" s="678" t="s">
        <v>251</v>
      </c>
      <c r="J10" s="678" t="s">
        <v>251</v>
      </c>
      <c r="K10" s="678" t="s">
        <v>251</v>
      </c>
      <c r="L10" s="678" t="s">
        <v>251</v>
      </c>
      <c r="M10" s="678" t="s">
        <v>251</v>
      </c>
      <c r="N10" s="678" t="s">
        <v>251</v>
      </c>
      <c r="O10" s="678" t="s">
        <v>251</v>
      </c>
      <c r="P10" s="679" t="s">
        <v>251</v>
      </c>
    </row>
    <row r="11" spans="1:16" s="79" customFormat="1" ht="19.5" customHeight="1">
      <c r="A11" s="613"/>
      <c r="B11" s="621" t="s">
        <v>566</v>
      </c>
      <c r="C11" s="622" t="s">
        <v>82</v>
      </c>
      <c r="D11" s="623"/>
      <c r="E11" s="680">
        <v>21.3</v>
      </c>
      <c r="F11" s="680">
        <v>21.6</v>
      </c>
      <c r="G11" s="680">
        <v>19.1</v>
      </c>
      <c r="H11" s="680">
        <v>179.7</v>
      </c>
      <c r="I11" s="680">
        <v>183</v>
      </c>
      <c r="J11" s="680">
        <v>152.3</v>
      </c>
      <c r="K11" s="680">
        <v>167.1</v>
      </c>
      <c r="L11" s="680">
        <v>169</v>
      </c>
      <c r="M11" s="680">
        <v>150.9</v>
      </c>
      <c r="N11" s="680">
        <v>12.6</v>
      </c>
      <c r="O11" s="680">
        <v>14</v>
      </c>
      <c r="P11" s="681">
        <v>1.4</v>
      </c>
    </row>
    <row r="12" spans="1:16" s="79" customFormat="1" ht="19.5" customHeight="1">
      <c r="A12" s="613"/>
      <c r="B12" s="621" t="s">
        <v>567</v>
      </c>
      <c r="C12" s="622" t="s">
        <v>49</v>
      </c>
      <c r="D12" s="623"/>
      <c r="E12" s="680">
        <v>19.9</v>
      </c>
      <c r="F12" s="680">
        <v>20.2</v>
      </c>
      <c r="G12" s="680">
        <v>19.5</v>
      </c>
      <c r="H12" s="680">
        <v>157.4</v>
      </c>
      <c r="I12" s="680">
        <v>167.2</v>
      </c>
      <c r="J12" s="680">
        <v>143.5</v>
      </c>
      <c r="K12" s="680">
        <v>145.6</v>
      </c>
      <c r="L12" s="680">
        <v>153.3</v>
      </c>
      <c r="M12" s="680">
        <v>134.7</v>
      </c>
      <c r="N12" s="680">
        <v>11.8</v>
      </c>
      <c r="O12" s="680">
        <v>13.9</v>
      </c>
      <c r="P12" s="681">
        <v>8.8</v>
      </c>
    </row>
    <row r="13" spans="1:16" s="79" customFormat="1" ht="19.5" customHeight="1">
      <c r="A13" s="613"/>
      <c r="B13" s="621" t="s">
        <v>568</v>
      </c>
      <c r="C13" s="622" t="s">
        <v>83</v>
      </c>
      <c r="D13" s="623"/>
      <c r="E13" s="680">
        <v>18.3</v>
      </c>
      <c r="F13" s="680">
        <v>18.5</v>
      </c>
      <c r="G13" s="680">
        <v>17.6</v>
      </c>
      <c r="H13" s="680">
        <v>151.2</v>
      </c>
      <c r="I13" s="680">
        <v>154.6</v>
      </c>
      <c r="J13" s="680">
        <v>138.6</v>
      </c>
      <c r="K13" s="680">
        <v>138.6</v>
      </c>
      <c r="L13" s="680">
        <v>140.4</v>
      </c>
      <c r="M13" s="680">
        <v>131.8</v>
      </c>
      <c r="N13" s="680">
        <v>12.6</v>
      </c>
      <c r="O13" s="680">
        <v>14.2</v>
      </c>
      <c r="P13" s="681">
        <v>6.8</v>
      </c>
    </row>
    <row r="14" spans="1:16" s="79" customFormat="1" ht="19.5" customHeight="1">
      <c r="A14" s="613"/>
      <c r="B14" s="621" t="s">
        <v>569</v>
      </c>
      <c r="C14" s="622" t="s">
        <v>84</v>
      </c>
      <c r="D14" s="623"/>
      <c r="E14" s="680">
        <v>19.3</v>
      </c>
      <c r="F14" s="680">
        <v>19.5</v>
      </c>
      <c r="G14" s="680">
        <v>18.9</v>
      </c>
      <c r="H14" s="680">
        <v>156.8</v>
      </c>
      <c r="I14" s="680">
        <v>162.3</v>
      </c>
      <c r="J14" s="680">
        <v>147</v>
      </c>
      <c r="K14" s="680">
        <v>145.4</v>
      </c>
      <c r="L14" s="680">
        <v>149.4</v>
      </c>
      <c r="M14" s="680">
        <v>138.3</v>
      </c>
      <c r="N14" s="680">
        <v>11.4</v>
      </c>
      <c r="O14" s="680">
        <v>12.9</v>
      </c>
      <c r="P14" s="681">
        <v>8.7</v>
      </c>
    </row>
    <row r="15" spans="1:16" s="79" customFormat="1" ht="19.5" customHeight="1">
      <c r="A15" s="613"/>
      <c r="B15" s="621" t="s">
        <v>570</v>
      </c>
      <c r="C15" s="622" t="s">
        <v>495</v>
      </c>
      <c r="D15" s="623"/>
      <c r="E15" s="680">
        <v>21.2</v>
      </c>
      <c r="F15" s="680">
        <v>21.4</v>
      </c>
      <c r="G15" s="680">
        <v>20.4</v>
      </c>
      <c r="H15" s="680">
        <v>167.6</v>
      </c>
      <c r="I15" s="680">
        <v>170.9</v>
      </c>
      <c r="J15" s="680">
        <v>149.6</v>
      </c>
      <c r="K15" s="680">
        <v>151.3</v>
      </c>
      <c r="L15" s="680">
        <v>152.8</v>
      </c>
      <c r="M15" s="680">
        <v>142.9</v>
      </c>
      <c r="N15" s="680">
        <v>16.3</v>
      </c>
      <c r="O15" s="680">
        <v>18.1</v>
      </c>
      <c r="P15" s="681">
        <v>6.7</v>
      </c>
    </row>
    <row r="16" spans="1:16" s="79" customFormat="1" ht="19.5" customHeight="1">
      <c r="A16" s="613"/>
      <c r="B16" s="621" t="s">
        <v>571</v>
      </c>
      <c r="C16" s="622" t="s">
        <v>496</v>
      </c>
      <c r="D16" s="623"/>
      <c r="E16" s="680">
        <v>19.9</v>
      </c>
      <c r="F16" s="680">
        <v>20.7</v>
      </c>
      <c r="G16" s="680">
        <v>19.3</v>
      </c>
      <c r="H16" s="680">
        <v>148.2</v>
      </c>
      <c r="I16" s="680">
        <v>166.1</v>
      </c>
      <c r="J16" s="680">
        <v>132.7</v>
      </c>
      <c r="K16" s="680">
        <v>139.4</v>
      </c>
      <c r="L16" s="680">
        <v>154.4</v>
      </c>
      <c r="M16" s="680">
        <v>126.5</v>
      </c>
      <c r="N16" s="680">
        <v>8.8</v>
      </c>
      <c r="O16" s="680">
        <v>11.7</v>
      </c>
      <c r="P16" s="681">
        <v>6.2</v>
      </c>
    </row>
    <row r="17" spans="1:16" s="79" customFormat="1" ht="19.5" customHeight="1">
      <c r="A17" s="613"/>
      <c r="B17" s="621" t="s">
        <v>572</v>
      </c>
      <c r="C17" s="622" t="s">
        <v>497</v>
      </c>
      <c r="D17" s="623"/>
      <c r="E17" s="680">
        <v>19.2</v>
      </c>
      <c r="F17" s="680">
        <v>20</v>
      </c>
      <c r="G17" s="680">
        <v>18.9</v>
      </c>
      <c r="H17" s="680">
        <v>151.4</v>
      </c>
      <c r="I17" s="680">
        <v>166</v>
      </c>
      <c r="J17" s="680">
        <v>145</v>
      </c>
      <c r="K17" s="680">
        <v>141.1</v>
      </c>
      <c r="L17" s="680">
        <v>150.1</v>
      </c>
      <c r="M17" s="680">
        <v>137.2</v>
      </c>
      <c r="N17" s="680">
        <v>10.3</v>
      </c>
      <c r="O17" s="680">
        <v>15.9</v>
      </c>
      <c r="P17" s="681">
        <v>7.8</v>
      </c>
    </row>
    <row r="18" spans="1:16" s="79" customFormat="1" ht="19.5" customHeight="1">
      <c r="A18" s="613"/>
      <c r="B18" s="621" t="s">
        <v>573</v>
      </c>
      <c r="C18" s="622" t="s">
        <v>498</v>
      </c>
      <c r="D18" s="623"/>
      <c r="E18" s="680">
        <v>19.8</v>
      </c>
      <c r="F18" s="680">
        <v>20.6</v>
      </c>
      <c r="G18" s="680">
        <v>18.1</v>
      </c>
      <c r="H18" s="680">
        <v>163.3</v>
      </c>
      <c r="I18" s="680">
        <v>173.8</v>
      </c>
      <c r="J18" s="680">
        <v>139.7</v>
      </c>
      <c r="K18" s="680">
        <v>137.2</v>
      </c>
      <c r="L18" s="680">
        <v>143.5</v>
      </c>
      <c r="M18" s="680">
        <v>123.1</v>
      </c>
      <c r="N18" s="680">
        <v>26.1</v>
      </c>
      <c r="O18" s="680">
        <v>30.3</v>
      </c>
      <c r="P18" s="681">
        <v>16.6</v>
      </c>
    </row>
    <row r="19" spans="1:16" s="79" customFormat="1" ht="19.5" customHeight="1">
      <c r="A19" s="613"/>
      <c r="B19" s="621" t="s">
        <v>574</v>
      </c>
      <c r="C19" s="622" t="s">
        <v>499</v>
      </c>
      <c r="D19" s="623"/>
      <c r="E19" s="680">
        <v>18.6</v>
      </c>
      <c r="F19" s="680">
        <v>18.6</v>
      </c>
      <c r="G19" s="680">
        <v>18.3</v>
      </c>
      <c r="H19" s="680">
        <v>156.4</v>
      </c>
      <c r="I19" s="680">
        <v>160.4</v>
      </c>
      <c r="J19" s="680">
        <v>147.7</v>
      </c>
      <c r="K19" s="680">
        <v>142.3</v>
      </c>
      <c r="L19" s="680">
        <v>143.8</v>
      </c>
      <c r="M19" s="680">
        <v>139</v>
      </c>
      <c r="N19" s="680">
        <v>14.1</v>
      </c>
      <c r="O19" s="680">
        <v>16.6</v>
      </c>
      <c r="P19" s="681">
        <v>8.7</v>
      </c>
    </row>
    <row r="20" spans="1:16" s="79" customFormat="1" ht="19.5" customHeight="1">
      <c r="A20" s="764"/>
      <c r="B20" s="621" t="s">
        <v>103</v>
      </c>
      <c r="C20" s="622" t="s">
        <v>500</v>
      </c>
      <c r="D20" s="623"/>
      <c r="E20" s="682">
        <v>18.7</v>
      </c>
      <c r="F20" s="683">
        <v>19.4</v>
      </c>
      <c r="G20" s="683">
        <v>18.1</v>
      </c>
      <c r="H20" s="683">
        <v>139.5</v>
      </c>
      <c r="I20" s="683">
        <v>152.6</v>
      </c>
      <c r="J20" s="683">
        <v>128.9</v>
      </c>
      <c r="K20" s="683">
        <v>128.6</v>
      </c>
      <c r="L20" s="683">
        <v>138.1</v>
      </c>
      <c r="M20" s="683">
        <v>120.9</v>
      </c>
      <c r="N20" s="683">
        <v>10.9</v>
      </c>
      <c r="O20" s="683">
        <v>14.5</v>
      </c>
      <c r="P20" s="682">
        <v>8</v>
      </c>
    </row>
    <row r="21" spans="1:16" s="79" customFormat="1" ht="19.5" customHeight="1">
      <c r="A21" s="613"/>
      <c r="B21" s="621" t="s">
        <v>575</v>
      </c>
      <c r="C21" s="622" t="s">
        <v>501</v>
      </c>
      <c r="D21" s="623"/>
      <c r="E21" s="680">
        <v>20.5</v>
      </c>
      <c r="F21" s="680">
        <v>22.4</v>
      </c>
      <c r="G21" s="680">
        <v>19</v>
      </c>
      <c r="H21" s="680">
        <v>155.6</v>
      </c>
      <c r="I21" s="680">
        <v>176.9</v>
      </c>
      <c r="J21" s="680">
        <v>138.5</v>
      </c>
      <c r="K21" s="680">
        <v>145.7</v>
      </c>
      <c r="L21" s="680">
        <v>166.7</v>
      </c>
      <c r="M21" s="680">
        <v>128.8</v>
      </c>
      <c r="N21" s="680">
        <v>9.9</v>
      </c>
      <c r="O21" s="680">
        <v>10.2</v>
      </c>
      <c r="P21" s="681">
        <v>9.7</v>
      </c>
    </row>
    <row r="22" spans="1:16" s="79" customFormat="1" ht="19.5" customHeight="1">
      <c r="A22" s="613"/>
      <c r="B22" s="621" t="s">
        <v>576</v>
      </c>
      <c r="C22" s="622" t="s">
        <v>85</v>
      </c>
      <c r="D22" s="623"/>
      <c r="E22" s="680">
        <v>17.4</v>
      </c>
      <c r="F22" s="680">
        <v>17.3</v>
      </c>
      <c r="G22" s="680">
        <v>17.4</v>
      </c>
      <c r="H22" s="680">
        <v>136.6</v>
      </c>
      <c r="I22" s="680">
        <v>141.4</v>
      </c>
      <c r="J22" s="680">
        <v>132.5</v>
      </c>
      <c r="K22" s="680">
        <v>129.2</v>
      </c>
      <c r="L22" s="680">
        <v>129.3</v>
      </c>
      <c r="M22" s="680">
        <v>129.1</v>
      </c>
      <c r="N22" s="680">
        <v>7.4</v>
      </c>
      <c r="O22" s="680">
        <v>12.1</v>
      </c>
      <c r="P22" s="681">
        <v>3.4</v>
      </c>
    </row>
    <row r="23" spans="1:16" s="79" customFormat="1" ht="19.5" customHeight="1">
      <c r="A23" s="613"/>
      <c r="B23" s="621" t="s">
        <v>577</v>
      </c>
      <c r="C23" s="622" t="s">
        <v>502</v>
      </c>
      <c r="D23" s="623"/>
      <c r="E23" s="680">
        <v>18.9</v>
      </c>
      <c r="F23" s="680">
        <v>19.4</v>
      </c>
      <c r="G23" s="680">
        <v>18.7</v>
      </c>
      <c r="H23" s="680">
        <v>148.3</v>
      </c>
      <c r="I23" s="680">
        <v>158</v>
      </c>
      <c r="J23" s="680">
        <v>144.2</v>
      </c>
      <c r="K23" s="680">
        <v>142.4</v>
      </c>
      <c r="L23" s="680">
        <v>149.5</v>
      </c>
      <c r="M23" s="680">
        <v>139.4</v>
      </c>
      <c r="N23" s="680">
        <v>5.9</v>
      </c>
      <c r="O23" s="680">
        <v>8.5</v>
      </c>
      <c r="P23" s="681">
        <v>4.8</v>
      </c>
    </row>
    <row r="24" spans="1:16" s="79" customFormat="1" ht="19.5" customHeight="1">
      <c r="A24" s="613"/>
      <c r="B24" s="621" t="s">
        <v>578</v>
      </c>
      <c r="C24" s="622" t="s">
        <v>579</v>
      </c>
      <c r="D24" s="623"/>
      <c r="E24" s="657" t="s">
        <v>251</v>
      </c>
      <c r="F24" s="657" t="s">
        <v>251</v>
      </c>
      <c r="G24" s="657" t="s">
        <v>251</v>
      </c>
      <c r="H24" s="657" t="s">
        <v>251</v>
      </c>
      <c r="I24" s="657" t="s">
        <v>251</v>
      </c>
      <c r="J24" s="657" t="s">
        <v>251</v>
      </c>
      <c r="K24" s="657" t="s">
        <v>251</v>
      </c>
      <c r="L24" s="657" t="s">
        <v>251</v>
      </c>
      <c r="M24" s="657" t="s">
        <v>251</v>
      </c>
      <c r="N24" s="657" t="s">
        <v>251</v>
      </c>
      <c r="O24" s="657" t="s">
        <v>251</v>
      </c>
      <c r="P24" s="690" t="s">
        <v>251</v>
      </c>
    </row>
    <row r="25" spans="1:16" s="79" customFormat="1" ht="19.5" customHeight="1" thickBot="1">
      <c r="A25" s="613"/>
      <c r="B25" s="627" t="s">
        <v>580</v>
      </c>
      <c r="C25" s="628" t="s">
        <v>87</v>
      </c>
      <c r="D25" s="629"/>
      <c r="E25" s="684">
        <v>18.6</v>
      </c>
      <c r="F25" s="684">
        <v>19.8</v>
      </c>
      <c r="G25" s="684">
        <v>17.8</v>
      </c>
      <c r="H25" s="684">
        <v>133.6</v>
      </c>
      <c r="I25" s="684">
        <v>155.1</v>
      </c>
      <c r="J25" s="684">
        <v>117.9</v>
      </c>
      <c r="K25" s="684">
        <v>125.2</v>
      </c>
      <c r="L25" s="684">
        <v>141.7</v>
      </c>
      <c r="M25" s="684">
        <v>113.2</v>
      </c>
      <c r="N25" s="684">
        <v>8.4</v>
      </c>
      <c r="O25" s="684">
        <v>13.4</v>
      </c>
      <c r="P25" s="685">
        <v>4.7</v>
      </c>
    </row>
    <row r="26" spans="1:16" ht="19.5" customHeight="1" thickTop="1">
      <c r="A26" s="613"/>
      <c r="B26" s="618" t="s">
        <v>581</v>
      </c>
      <c r="C26" s="619" t="s">
        <v>88</v>
      </c>
      <c r="D26" s="631"/>
      <c r="E26" s="676">
        <v>19.7</v>
      </c>
      <c r="F26" s="676">
        <v>19.8</v>
      </c>
      <c r="G26" s="676">
        <v>19.5</v>
      </c>
      <c r="H26" s="676">
        <v>153.8</v>
      </c>
      <c r="I26" s="676">
        <v>164.8</v>
      </c>
      <c r="J26" s="676">
        <v>141.5</v>
      </c>
      <c r="K26" s="676">
        <v>140.2</v>
      </c>
      <c r="L26" s="676">
        <v>148</v>
      </c>
      <c r="M26" s="676">
        <v>131.5</v>
      </c>
      <c r="N26" s="676">
        <v>13.6</v>
      </c>
      <c r="O26" s="676">
        <v>16.8</v>
      </c>
      <c r="P26" s="677">
        <v>10</v>
      </c>
    </row>
    <row r="27" spans="1:16" ht="19.5" customHeight="1">
      <c r="A27" s="613"/>
      <c r="B27" s="621" t="s">
        <v>582</v>
      </c>
      <c r="C27" s="622" t="s">
        <v>89</v>
      </c>
      <c r="D27" s="633"/>
      <c r="E27" s="680">
        <v>19.9</v>
      </c>
      <c r="F27" s="680">
        <v>20.5</v>
      </c>
      <c r="G27" s="680">
        <v>19</v>
      </c>
      <c r="H27" s="680">
        <v>164.6</v>
      </c>
      <c r="I27" s="680">
        <v>165.2</v>
      </c>
      <c r="J27" s="680">
        <v>163.3</v>
      </c>
      <c r="K27" s="680">
        <v>158.9</v>
      </c>
      <c r="L27" s="680">
        <v>161.9</v>
      </c>
      <c r="M27" s="680">
        <v>153</v>
      </c>
      <c r="N27" s="680">
        <v>5.7</v>
      </c>
      <c r="O27" s="680">
        <v>3.3</v>
      </c>
      <c r="P27" s="681">
        <v>10.3</v>
      </c>
    </row>
    <row r="28" spans="1:16" ht="19.5" customHeight="1">
      <c r="A28" s="613"/>
      <c r="B28" s="621" t="s">
        <v>583</v>
      </c>
      <c r="C28" s="622" t="s">
        <v>90</v>
      </c>
      <c r="D28" s="633"/>
      <c r="E28" s="659" t="s">
        <v>251</v>
      </c>
      <c r="F28" s="660" t="s">
        <v>251</v>
      </c>
      <c r="G28" s="660" t="s">
        <v>251</v>
      </c>
      <c r="H28" s="660" t="s">
        <v>251</v>
      </c>
      <c r="I28" s="660" t="s">
        <v>251</v>
      </c>
      <c r="J28" s="660" t="s">
        <v>251</v>
      </c>
      <c r="K28" s="660" t="s">
        <v>251</v>
      </c>
      <c r="L28" s="660" t="s">
        <v>251</v>
      </c>
      <c r="M28" s="660" t="s">
        <v>251</v>
      </c>
      <c r="N28" s="660" t="s">
        <v>251</v>
      </c>
      <c r="O28" s="660" t="s">
        <v>251</v>
      </c>
      <c r="P28" s="660" t="s">
        <v>251</v>
      </c>
    </row>
    <row r="29" spans="1:16" ht="19.5" customHeight="1">
      <c r="A29" s="613"/>
      <c r="B29" s="634" t="s">
        <v>235</v>
      </c>
      <c r="C29" s="635" t="s">
        <v>584</v>
      </c>
      <c r="D29" s="655"/>
      <c r="E29" s="691">
        <v>20.5</v>
      </c>
      <c r="F29" s="692">
        <v>20.9</v>
      </c>
      <c r="G29" s="692">
        <v>19.6</v>
      </c>
      <c r="H29" s="692">
        <v>162.9</v>
      </c>
      <c r="I29" s="692">
        <v>171.3</v>
      </c>
      <c r="J29" s="692">
        <v>143.8</v>
      </c>
      <c r="K29" s="692">
        <v>154.9</v>
      </c>
      <c r="L29" s="692">
        <v>160.7</v>
      </c>
      <c r="M29" s="692">
        <v>141.7</v>
      </c>
      <c r="N29" s="692">
        <v>8</v>
      </c>
      <c r="O29" s="692">
        <v>10.6</v>
      </c>
      <c r="P29" s="691">
        <v>2.1</v>
      </c>
    </row>
    <row r="30" spans="1:16" ht="19.5" customHeight="1">
      <c r="A30" s="613"/>
      <c r="B30" s="638" t="s">
        <v>183</v>
      </c>
      <c r="C30" s="639" t="s">
        <v>91</v>
      </c>
      <c r="D30" s="640"/>
      <c r="E30" s="683">
        <v>20.9</v>
      </c>
      <c r="F30" s="683">
        <v>21.1</v>
      </c>
      <c r="G30" s="683">
        <v>20.5</v>
      </c>
      <c r="H30" s="683">
        <v>174.4</v>
      </c>
      <c r="I30" s="683">
        <v>180</v>
      </c>
      <c r="J30" s="683">
        <v>156.9</v>
      </c>
      <c r="K30" s="683">
        <v>162.1</v>
      </c>
      <c r="L30" s="683">
        <v>165.8</v>
      </c>
      <c r="M30" s="683">
        <v>150.5</v>
      </c>
      <c r="N30" s="683">
        <v>12.3</v>
      </c>
      <c r="O30" s="683">
        <v>14.2</v>
      </c>
      <c r="P30" s="682">
        <v>6.4</v>
      </c>
    </row>
    <row r="31" spans="1:16" ht="19.5" customHeight="1">
      <c r="A31" s="613"/>
      <c r="B31" s="621" t="s">
        <v>184</v>
      </c>
      <c r="C31" s="622" t="s">
        <v>92</v>
      </c>
      <c r="D31" s="633"/>
      <c r="E31" s="680">
        <v>19.5</v>
      </c>
      <c r="F31" s="680">
        <v>20.3</v>
      </c>
      <c r="G31" s="680">
        <v>19.2</v>
      </c>
      <c r="H31" s="680">
        <v>137.5</v>
      </c>
      <c r="I31" s="680">
        <v>153.6</v>
      </c>
      <c r="J31" s="680">
        <v>129.1</v>
      </c>
      <c r="K31" s="680">
        <v>130.2</v>
      </c>
      <c r="L31" s="680">
        <v>144.1</v>
      </c>
      <c r="M31" s="680">
        <v>122.9</v>
      </c>
      <c r="N31" s="680">
        <v>7.3</v>
      </c>
      <c r="O31" s="680">
        <v>9.5</v>
      </c>
      <c r="P31" s="686">
        <v>6.2</v>
      </c>
    </row>
    <row r="32" spans="1:16" ht="19.5" customHeight="1">
      <c r="A32" s="10"/>
      <c r="B32" s="642" t="s">
        <v>185</v>
      </c>
      <c r="C32" s="643" t="s">
        <v>503</v>
      </c>
      <c r="D32" s="644"/>
      <c r="E32" s="688">
        <v>20.3</v>
      </c>
      <c r="F32" s="688">
        <v>20.5</v>
      </c>
      <c r="G32" s="688">
        <v>20.1</v>
      </c>
      <c r="H32" s="688">
        <v>163.1</v>
      </c>
      <c r="I32" s="688">
        <v>169.4</v>
      </c>
      <c r="J32" s="688">
        <v>156.7</v>
      </c>
      <c r="K32" s="688">
        <v>148.5</v>
      </c>
      <c r="L32" s="688">
        <v>152.1</v>
      </c>
      <c r="M32" s="688">
        <v>144.8</v>
      </c>
      <c r="N32" s="688">
        <v>14.6</v>
      </c>
      <c r="O32" s="688">
        <v>17.3</v>
      </c>
      <c r="P32" s="688">
        <v>11.9</v>
      </c>
    </row>
    <row r="33" spans="1:16" ht="19.5" customHeight="1">
      <c r="A33" s="10"/>
      <c r="B33" s="647" t="s">
        <v>236</v>
      </c>
      <c r="C33" s="635" t="s">
        <v>504</v>
      </c>
      <c r="D33" s="655"/>
      <c r="E33" s="680">
        <v>16.9</v>
      </c>
      <c r="F33" s="680">
        <v>17.8</v>
      </c>
      <c r="G33" s="680">
        <v>16.4</v>
      </c>
      <c r="H33" s="680">
        <v>114.1</v>
      </c>
      <c r="I33" s="680">
        <v>128.9</v>
      </c>
      <c r="J33" s="680">
        <v>104.9</v>
      </c>
      <c r="K33" s="680">
        <v>107.1</v>
      </c>
      <c r="L33" s="680">
        <v>118.3</v>
      </c>
      <c r="M33" s="680">
        <v>100.2</v>
      </c>
      <c r="N33" s="680">
        <v>7</v>
      </c>
      <c r="O33" s="680">
        <v>10.6</v>
      </c>
      <c r="P33" s="680">
        <v>4.7</v>
      </c>
    </row>
    <row r="34" spans="1:16" ht="19.5" customHeight="1">
      <c r="A34" s="10"/>
      <c r="B34" s="649" t="s">
        <v>188</v>
      </c>
      <c r="C34" s="619" t="s">
        <v>505</v>
      </c>
      <c r="D34" s="631"/>
      <c r="E34" s="689">
        <v>19.2</v>
      </c>
      <c r="F34" s="688">
        <v>20.2</v>
      </c>
      <c r="G34" s="688">
        <v>18.8</v>
      </c>
      <c r="H34" s="688">
        <v>153.4</v>
      </c>
      <c r="I34" s="688">
        <v>164.8</v>
      </c>
      <c r="J34" s="688">
        <v>148.3</v>
      </c>
      <c r="K34" s="688">
        <v>145.6</v>
      </c>
      <c r="L34" s="688">
        <v>153.3</v>
      </c>
      <c r="M34" s="688">
        <v>142.2</v>
      </c>
      <c r="N34" s="688">
        <v>7.8</v>
      </c>
      <c r="O34" s="688">
        <v>11.5</v>
      </c>
      <c r="P34" s="688">
        <v>6.1</v>
      </c>
    </row>
    <row r="35" spans="1:16" ht="19.5" customHeight="1">
      <c r="A35" s="10"/>
      <c r="B35" s="647" t="s">
        <v>237</v>
      </c>
      <c r="C35" s="635" t="s">
        <v>506</v>
      </c>
      <c r="D35" s="655"/>
      <c r="E35" s="686">
        <v>18.3</v>
      </c>
      <c r="F35" s="687">
        <v>17.9</v>
      </c>
      <c r="G35" s="687">
        <v>18.5</v>
      </c>
      <c r="H35" s="687">
        <v>139</v>
      </c>
      <c r="I35" s="687">
        <v>144.1</v>
      </c>
      <c r="J35" s="687">
        <v>137.1</v>
      </c>
      <c r="K35" s="687">
        <v>136.6</v>
      </c>
      <c r="L35" s="687">
        <v>141.7</v>
      </c>
      <c r="M35" s="687">
        <v>134.7</v>
      </c>
      <c r="N35" s="687">
        <v>2.4</v>
      </c>
      <c r="O35" s="687">
        <v>2.4</v>
      </c>
      <c r="P35" s="687">
        <v>2.4</v>
      </c>
    </row>
    <row r="36" spans="1:16" ht="19.5" customHeight="1">
      <c r="A36" s="10"/>
      <c r="B36" s="649" t="s">
        <v>191</v>
      </c>
      <c r="C36" s="619" t="s">
        <v>507</v>
      </c>
      <c r="D36" s="631"/>
      <c r="E36" s="676">
        <v>18.8</v>
      </c>
      <c r="F36" s="676">
        <v>19.6</v>
      </c>
      <c r="G36" s="676">
        <v>18.4</v>
      </c>
      <c r="H36" s="676">
        <v>147.5</v>
      </c>
      <c r="I36" s="676">
        <v>166.3</v>
      </c>
      <c r="J36" s="676">
        <v>138.8</v>
      </c>
      <c r="K36" s="676">
        <v>138.6</v>
      </c>
      <c r="L36" s="676">
        <v>148.5</v>
      </c>
      <c r="M36" s="676">
        <v>134</v>
      </c>
      <c r="N36" s="676">
        <v>8.9</v>
      </c>
      <c r="O36" s="676">
        <v>17.8</v>
      </c>
      <c r="P36" s="676">
        <v>4.8</v>
      </c>
    </row>
    <row r="37" spans="1:16" ht="19.5" customHeight="1">
      <c r="A37" s="10"/>
      <c r="B37" s="654" t="s">
        <v>193</v>
      </c>
      <c r="C37" s="622" t="s">
        <v>508</v>
      </c>
      <c r="D37" s="633"/>
      <c r="E37" s="680">
        <v>18.5</v>
      </c>
      <c r="F37" s="680">
        <v>19.7</v>
      </c>
      <c r="G37" s="680">
        <v>17.7</v>
      </c>
      <c r="H37" s="680">
        <v>129.9</v>
      </c>
      <c r="I37" s="680">
        <v>153.2</v>
      </c>
      <c r="J37" s="680">
        <v>114.7</v>
      </c>
      <c r="K37" s="680">
        <v>121.5</v>
      </c>
      <c r="L37" s="680">
        <v>139.2</v>
      </c>
      <c r="M37" s="680">
        <v>110</v>
      </c>
      <c r="N37" s="680">
        <v>8.4</v>
      </c>
      <c r="O37" s="680">
        <v>14</v>
      </c>
      <c r="P37" s="680">
        <v>4.7</v>
      </c>
    </row>
    <row r="38" spans="1:16" ht="19.5" customHeight="1">
      <c r="A38" s="10"/>
      <c r="B38" s="647" t="s">
        <v>238</v>
      </c>
      <c r="C38" s="635" t="s">
        <v>509</v>
      </c>
      <c r="D38" s="655"/>
      <c r="E38" s="687">
        <v>20.4</v>
      </c>
      <c r="F38" s="687">
        <v>20.4</v>
      </c>
      <c r="G38" s="687">
        <v>20.7</v>
      </c>
      <c r="H38" s="687">
        <v>159.7</v>
      </c>
      <c r="I38" s="687">
        <v>160.2</v>
      </c>
      <c r="J38" s="687">
        <v>155.4</v>
      </c>
      <c r="K38" s="687">
        <v>152.4</v>
      </c>
      <c r="L38" s="687">
        <v>152.5</v>
      </c>
      <c r="M38" s="687">
        <v>151.2</v>
      </c>
      <c r="N38" s="687">
        <v>7.3</v>
      </c>
      <c r="O38" s="687">
        <v>7.7</v>
      </c>
      <c r="P38" s="687">
        <v>4.2</v>
      </c>
    </row>
    <row r="39" spans="1:16" ht="24.75" customHeight="1">
      <c r="A39" s="10"/>
      <c r="B39" s="741"/>
      <c r="C39" s="741" t="s">
        <v>524</v>
      </c>
      <c r="D39" s="741"/>
      <c r="E39" s="760"/>
      <c r="F39" s="760"/>
      <c r="G39" s="760"/>
      <c r="H39" s="760"/>
      <c r="I39" s="760"/>
      <c r="J39" s="760"/>
      <c r="K39" s="760"/>
      <c r="L39" s="760"/>
      <c r="M39" s="760"/>
      <c r="N39" s="760"/>
      <c r="O39" s="760"/>
      <c r="P39" s="76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60" zoomScaleNormal="75" zoomScalePageLayoutView="0" workbookViewId="0" topLeftCell="A1">
      <selection activeCell="O18" sqref="O18"/>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3"/>
      <c r="B1" s="782" t="s">
        <v>658</v>
      </c>
      <c r="C1" s="782"/>
      <c r="D1" s="694"/>
      <c r="E1" s="695"/>
      <c r="F1" s="698"/>
      <c r="G1" s="696" t="s">
        <v>621</v>
      </c>
      <c r="H1" s="698"/>
      <c r="I1" s="695"/>
      <c r="J1" s="695"/>
      <c r="K1" s="695"/>
      <c r="L1" s="695"/>
      <c r="M1" s="695"/>
      <c r="N1" s="695"/>
      <c r="O1" s="695"/>
      <c r="P1" s="695"/>
      <c r="Q1" s="694"/>
      <c r="R1" s="694"/>
      <c r="S1" s="694"/>
      <c r="V1" s="96"/>
      <c r="W1" s="96"/>
    </row>
    <row r="2" spans="1:23" s="100" customFormat="1" ht="15.75" customHeight="1">
      <c r="A2" s="693"/>
      <c r="B2" s="697" t="s">
        <v>109</v>
      </c>
      <c r="C2" s="693"/>
      <c r="D2" s="693"/>
      <c r="E2" s="698"/>
      <c r="F2" s="699"/>
      <c r="G2" s="699"/>
      <c r="H2" s="699"/>
      <c r="I2" s="699"/>
      <c r="J2" s="699"/>
      <c r="K2" s="699"/>
      <c r="L2" s="699"/>
      <c r="M2" s="699"/>
      <c r="N2" s="699"/>
      <c r="O2" s="699"/>
      <c r="P2" s="699"/>
      <c r="Q2" s="700"/>
      <c r="R2" s="700"/>
      <c r="S2" s="700"/>
      <c r="V2" s="101"/>
      <c r="W2" s="101"/>
    </row>
    <row r="3" spans="1:23" s="100" customFormat="1" ht="15.75" customHeight="1">
      <c r="A3" s="693"/>
      <c r="B3" s="701"/>
      <c r="C3" s="702"/>
      <c r="D3" s="701"/>
      <c r="E3" s="699"/>
      <c r="F3" s="699"/>
      <c r="G3" s="699"/>
      <c r="H3" s="699"/>
      <c r="I3" s="699"/>
      <c r="J3" s="699"/>
      <c r="K3" s="699"/>
      <c r="L3" s="699"/>
      <c r="M3" s="699"/>
      <c r="N3" s="703"/>
      <c r="O3" s="704"/>
      <c r="P3" s="704"/>
      <c r="Q3" s="705"/>
      <c r="R3" s="706"/>
      <c r="S3" s="706"/>
      <c r="V3" s="101"/>
      <c r="W3" s="101"/>
    </row>
    <row r="4" spans="1:19" ht="6" customHeight="1">
      <c r="A4" s="693"/>
      <c r="B4" s="700"/>
      <c r="C4" s="707"/>
      <c r="D4" s="700"/>
      <c r="E4" s="699"/>
      <c r="F4" s="699"/>
      <c r="G4" s="699"/>
      <c r="H4" s="699"/>
      <c r="I4" s="699"/>
      <c r="J4" s="699"/>
      <c r="K4" s="699"/>
      <c r="L4" s="699"/>
      <c r="M4" s="699"/>
      <c r="N4" s="699"/>
      <c r="O4" s="699"/>
      <c r="P4" s="699"/>
      <c r="Q4" s="700"/>
      <c r="R4" s="700"/>
      <c r="S4" s="700"/>
    </row>
    <row r="5" spans="1:19" ht="18" customHeight="1">
      <c r="A5" s="693"/>
      <c r="B5" s="700"/>
      <c r="C5" s="708" t="s">
        <v>620</v>
      </c>
      <c r="D5" s="700"/>
      <c r="E5" s="698"/>
      <c r="F5" s="699"/>
      <c r="G5" s="699"/>
      <c r="H5" s="743"/>
      <c r="I5" s="699"/>
      <c r="J5" s="699"/>
      <c r="K5" s="699"/>
      <c r="L5" s="699"/>
      <c r="M5" s="699"/>
      <c r="N5" s="699"/>
      <c r="O5" s="699"/>
      <c r="P5" s="699"/>
      <c r="Q5" s="700"/>
      <c r="R5" s="700"/>
      <c r="S5" s="700"/>
    </row>
    <row r="6" spans="1:23" s="84" customFormat="1" ht="18" customHeight="1">
      <c r="A6" s="709"/>
      <c r="B6" s="798" t="s">
        <v>564</v>
      </c>
      <c r="C6" s="799"/>
      <c r="D6" s="800"/>
      <c r="E6" s="710" t="s">
        <v>116</v>
      </c>
      <c r="F6" s="711"/>
      <c r="G6" s="711"/>
      <c r="H6" s="710" t="s">
        <v>117</v>
      </c>
      <c r="I6" s="712"/>
      <c r="J6" s="712"/>
      <c r="K6" s="710" t="s">
        <v>118</v>
      </c>
      <c r="L6" s="712"/>
      <c r="M6" s="712"/>
      <c r="N6" s="713" t="s">
        <v>119</v>
      </c>
      <c r="O6" s="714"/>
      <c r="P6" s="714"/>
      <c r="Q6" s="715" t="s">
        <v>120</v>
      </c>
      <c r="R6" s="716"/>
      <c r="S6" s="717"/>
      <c r="V6" s="85"/>
      <c r="W6" s="85"/>
    </row>
    <row r="7" spans="1:19" s="84" customFormat="1" ht="18" customHeight="1" thickBot="1">
      <c r="A7" s="709"/>
      <c r="B7" s="801"/>
      <c r="C7" s="802"/>
      <c r="D7" s="803"/>
      <c r="E7" s="718" t="s">
        <v>113</v>
      </c>
      <c r="F7" s="719" t="s">
        <v>114</v>
      </c>
      <c r="G7" s="719" t="s">
        <v>115</v>
      </c>
      <c r="H7" s="720" t="s">
        <v>113</v>
      </c>
      <c r="I7" s="719" t="s">
        <v>114</v>
      </c>
      <c r="J7" s="719" t="s">
        <v>115</v>
      </c>
      <c r="K7" s="720" t="s">
        <v>113</v>
      </c>
      <c r="L7" s="719" t="s">
        <v>114</v>
      </c>
      <c r="M7" s="719" t="s">
        <v>115</v>
      </c>
      <c r="N7" s="719" t="s">
        <v>113</v>
      </c>
      <c r="O7" s="720" t="s">
        <v>114</v>
      </c>
      <c r="P7" s="721" t="s">
        <v>115</v>
      </c>
      <c r="Q7" s="722" t="s">
        <v>113</v>
      </c>
      <c r="R7" s="722" t="s">
        <v>114</v>
      </c>
      <c r="S7" s="723" t="s">
        <v>115</v>
      </c>
    </row>
    <row r="8" spans="1:19" s="84" customFormat="1" ht="9.75" customHeight="1" thickTop="1">
      <c r="A8" s="709"/>
      <c r="B8" s="724"/>
      <c r="C8" s="725"/>
      <c r="D8" s="726"/>
      <c r="E8" s="727" t="s">
        <v>37</v>
      </c>
      <c r="F8" s="727" t="s">
        <v>37</v>
      </c>
      <c r="G8" s="727" t="s">
        <v>37</v>
      </c>
      <c r="H8" s="727" t="s">
        <v>37</v>
      </c>
      <c r="I8" s="727" t="s">
        <v>37</v>
      </c>
      <c r="J8" s="727" t="s">
        <v>37</v>
      </c>
      <c r="K8" s="727" t="s">
        <v>37</v>
      </c>
      <c r="L8" s="727" t="s">
        <v>37</v>
      </c>
      <c r="M8" s="727" t="s">
        <v>37</v>
      </c>
      <c r="N8" s="727" t="s">
        <v>37</v>
      </c>
      <c r="O8" s="727" t="s">
        <v>37</v>
      </c>
      <c r="P8" s="727" t="s">
        <v>37</v>
      </c>
      <c r="Q8" s="728" t="s">
        <v>121</v>
      </c>
      <c r="R8" s="728" t="s">
        <v>121</v>
      </c>
      <c r="S8" s="728" t="s">
        <v>121</v>
      </c>
    </row>
    <row r="9" spans="1:19" ht="19.5" customHeight="1" thickBot="1">
      <c r="A9" s="693"/>
      <c r="B9" s="729" t="s">
        <v>65</v>
      </c>
      <c r="C9" s="744" t="s">
        <v>48</v>
      </c>
      <c r="D9" s="731"/>
      <c r="E9" s="733">
        <v>233057</v>
      </c>
      <c r="F9" s="733">
        <v>113952</v>
      </c>
      <c r="G9" s="733">
        <v>119105</v>
      </c>
      <c r="H9" s="733">
        <v>5041</v>
      </c>
      <c r="I9" s="733">
        <v>1964</v>
      </c>
      <c r="J9" s="733">
        <v>3077</v>
      </c>
      <c r="K9" s="733">
        <v>5151</v>
      </c>
      <c r="L9" s="733">
        <v>2075</v>
      </c>
      <c r="M9" s="733">
        <v>3076</v>
      </c>
      <c r="N9" s="733">
        <v>232947</v>
      </c>
      <c r="O9" s="733">
        <v>113841</v>
      </c>
      <c r="P9" s="733">
        <v>119106</v>
      </c>
      <c r="Q9" s="676">
        <v>27.1</v>
      </c>
      <c r="R9" s="676">
        <v>15</v>
      </c>
      <c r="S9" s="676">
        <v>38.7</v>
      </c>
    </row>
    <row r="10" spans="1:19" ht="19.5" customHeight="1" thickTop="1">
      <c r="A10" s="693"/>
      <c r="B10" s="734" t="s">
        <v>565</v>
      </c>
      <c r="C10" s="619" t="s">
        <v>494</v>
      </c>
      <c r="D10" s="613"/>
      <c r="E10" s="678" t="s">
        <v>251</v>
      </c>
      <c r="F10" s="678" t="s">
        <v>251</v>
      </c>
      <c r="G10" s="678" t="s">
        <v>251</v>
      </c>
      <c r="H10" s="678" t="s">
        <v>251</v>
      </c>
      <c r="I10" s="678" t="s">
        <v>251</v>
      </c>
      <c r="J10" s="678" t="s">
        <v>251</v>
      </c>
      <c r="K10" s="678" t="s">
        <v>251</v>
      </c>
      <c r="L10" s="678" t="s">
        <v>251</v>
      </c>
      <c r="M10" s="678" t="s">
        <v>251</v>
      </c>
      <c r="N10" s="678" t="s">
        <v>251</v>
      </c>
      <c r="O10" s="678" t="s">
        <v>251</v>
      </c>
      <c r="P10" s="678" t="s">
        <v>251</v>
      </c>
      <c r="Q10" s="678" t="s">
        <v>251</v>
      </c>
      <c r="R10" s="678" t="s">
        <v>251</v>
      </c>
      <c r="S10" s="678" t="s">
        <v>251</v>
      </c>
    </row>
    <row r="11" spans="1:19" ht="19.5" customHeight="1">
      <c r="A11" s="693"/>
      <c r="B11" s="735" t="s">
        <v>566</v>
      </c>
      <c r="C11" s="622" t="s">
        <v>82</v>
      </c>
      <c r="D11" s="623"/>
      <c r="E11" s="625">
        <v>9065</v>
      </c>
      <c r="F11" s="626">
        <v>8077</v>
      </c>
      <c r="G11" s="626">
        <v>988</v>
      </c>
      <c r="H11" s="626">
        <v>0</v>
      </c>
      <c r="I11" s="626">
        <v>0</v>
      </c>
      <c r="J11" s="626">
        <v>0</v>
      </c>
      <c r="K11" s="626">
        <v>17</v>
      </c>
      <c r="L11" s="626">
        <v>7</v>
      </c>
      <c r="M11" s="626">
        <v>10</v>
      </c>
      <c r="N11" s="626">
        <v>9048</v>
      </c>
      <c r="O11" s="626">
        <v>8070</v>
      </c>
      <c r="P11" s="626">
        <v>978</v>
      </c>
      <c r="Q11" s="683">
        <v>0.1</v>
      </c>
      <c r="R11" s="683">
        <v>0</v>
      </c>
      <c r="S11" s="683">
        <v>1</v>
      </c>
    </row>
    <row r="12" spans="1:19" ht="19.5" customHeight="1">
      <c r="A12" s="693"/>
      <c r="B12" s="735" t="s">
        <v>567</v>
      </c>
      <c r="C12" s="622" t="s">
        <v>49</v>
      </c>
      <c r="D12" s="623"/>
      <c r="E12" s="733">
        <v>12549</v>
      </c>
      <c r="F12" s="733">
        <v>7354</v>
      </c>
      <c r="G12" s="733">
        <v>5195</v>
      </c>
      <c r="H12" s="733">
        <v>172</v>
      </c>
      <c r="I12" s="733">
        <v>80</v>
      </c>
      <c r="J12" s="733">
        <v>92</v>
      </c>
      <c r="K12" s="733">
        <v>212</v>
      </c>
      <c r="L12" s="733">
        <v>82</v>
      </c>
      <c r="M12" s="733">
        <v>130</v>
      </c>
      <c r="N12" s="733">
        <v>12509</v>
      </c>
      <c r="O12" s="733">
        <v>7352</v>
      </c>
      <c r="P12" s="733">
        <v>5157</v>
      </c>
      <c r="Q12" s="676">
        <v>31.4</v>
      </c>
      <c r="R12" s="676">
        <v>12.7</v>
      </c>
      <c r="S12" s="676">
        <v>57.9</v>
      </c>
    </row>
    <row r="13" spans="1:19" ht="19.5" customHeight="1">
      <c r="A13" s="693"/>
      <c r="B13" s="735" t="s">
        <v>568</v>
      </c>
      <c r="C13" s="622" t="s">
        <v>83</v>
      </c>
      <c r="D13" s="623"/>
      <c r="E13" s="624">
        <v>2542</v>
      </c>
      <c r="F13" s="624">
        <v>1998</v>
      </c>
      <c r="G13" s="624">
        <v>544</v>
      </c>
      <c r="H13" s="624">
        <v>3</v>
      </c>
      <c r="I13" s="624">
        <v>0</v>
      </c>
      <c r="J13" s="624">
        <v>3</v>
      </c>
      <c r="K13" s="624">
        <v>7</v>
      </c>
      <c r="L13" s="624">
        <v>0</v>
      </c>
      <c r="M13" s="624">
        <v>7</v>
      </c>
      <c r="N13" s="624">
        <v>2538</v>
      </c>
      <c r="O13" s="624">
        <v>1998</v>
      </c>
      <c r="P13" s="624">
        <v>540</v>
      </c>
      <c r="Q13" s="680">
        <v>6.7</v>
      </c>
      <c r="R13" s="680">
        <v>1.9</v>
      </c>
      <c r="S13" s="680">
        <v>24.4</v>
      </c>
    </row>
    <row r="14" spans="1:19" ht="19.5" customHeight="1">
      <c r="A14" s="693"/>
      <c r="B14" s="735" t="s">
        <v>569</v>
      </c>
      <c r="C14" s="622" t="s">
        <v>84</v>
      </c>
      <c r="D14" s="623"/>
      <c r="E14" s="624">
        <v>8899</v>
      </c>
      <c r="F14" s="624">
        <v>5727</v>
      </c>
      <c r="G14" s="624">
        <v>3172</v>
      </c>
      <c r="H14" s="624">
        <v>113</v>
      </c>
      <c r="I14" s="624">
        <v>58</v>
      </c>
      <c r="J14" s="624">
        <v>55</v>
      </c>
      <c r="K14" s="624">
        <v>109</v>
      </c>
      <c r="L14" s="624">
        <v>29</v>
      </c>
      <c r="M14" s="624">
        <v>80</v>
      </c>
      <c r="N14" s="624">
        <v>8903</v>
      </c>
      <c r="O14" s="624">
        <v>5756</v>
      </c>
      <c r="P14" s="624">
        <v>3147</v>
      </c>
      <c r="Q14" s="680">
        <v>22.5</v>
      </c>
      <c r="R14" s="680">
        <v>9.9</v>
      </c>
      <c r="S14" s="680">
        <v>45.6</v>
      </c>
    </row>
    <row r="15" spans="1:19" ht="19.5" customHeight="1">
      <c r="A15" s="693"/>
      <c r="B15" s="735" t="s">
        <v>570</v>
      </c>
      <c r="C15" s="622" t="s">
        <v>495</v>
      </c>
      <c r="D15" s="623"/>
      <c r="E15" s="624">
        <v>20454</v>
      </c>
      <c r="F15" s="624">
        <v>17202</v>
      </c>
      <c r="G15" s="624">
        <v>3252</v>
      </c>
      <c r="H15" s="624">
        <v>185</v>
      </c>
      <c r="I15" s="624">
        <v>135</v>
      </c>
      <c r="J15" s="624">
        <v>50</v>
      </c>
      <c r="K15" s="624">
        <v>273</v>
      </c>
      <c r="L15" s="624">
        <v>228</v>
      </c>
      <c r="M15" s="624">
        <v>45</v>
      </c>
      <c r="N15" s="624">
        <v>20366</v>
      </c>
      <c r="O15" s="624">
        <v>17109</v>
      </c>
      <c r="P15" s="624">
        <v>3257</v>
      </c>
      <c r="Q15" s="680">
        <v>9.3</v>
      </c>
      <c r="R15" s="680">
        <v>6.3</v>
      </c>
      <c r="S15" s="680">
        <v>25</v>
      </c>
    </row>
    <row r="16" spans="1:19" ht="19.5" customHeight="1">
      <c r="A16" s="693"/>
      <c r="B16" s="735" t="s">
        <v>571</v>
      </c>
      <c r="C16" s="622" t="s">
        <v>496</v>
      </c>
      <c r="D16" s="623"/>
      <c r="E16" s="624">
        <v>38854</v>
      </c>
      <c r="F16" s="624">
        <v>18054</v>
      </c>
      <c r="G16" s="624">
        <v>20800</v>
      </c>
      <c r="H16" s="624">
        <v>1062</v>
      </c>
      <c r="I16" s="624">
        <v>421</v>
      </c>
      <c r="J16" s="624">
        <v>641</v>
      </c>
      <c r="K16" s="624">
        <v>924</v>
      </c>
      <c r="L16" s="624">
        <v>471</v>
      </c>
      <c r="M16" s="624">
        <v>453</v>
      </c>
      <c r="N16" s="624">
        <v>38992</v>
      </c>
      <c r="O16" s="624">
        <v>18004</v>
      </c>
      <c r="P16" s="624">
        <v>20988</v>
      </c>
      <c r="Q16" s="680">
        <v>52.5</v>
      </c>
      <c r="R16" s="680">
        <v>29.7</v>
      </c>
      <c r="S16" s="680">
        <v>71.9</v>
      </c>
    </row>
    <row r="17" spans="1:19" ht="19.5" customHeight="1">
      <c r="A17" s="693"/>
      <c r="B17" s="735" t="s">
        <v>572</v>
      </c>
      <c r="C17" s="622" t="s">
        <v>497</v>
      </c>
      <c r="D17" s="623"/>
      <c r="E17" s="624">
        <v>5974</v>
      </c>
      <c r="F17" s="624">
        <v>1791</v>
      </c>
      <c r="G17" s="624">
        <v>4183</v>
      </c>
      <c r="H17" s="624">
        <v>323</v>
      </c>
      <c r="I17" s="624">
        <v>102</v>
      </c>
      <c r="J17" s="624">
        <v>221</v>
      </c>
      <c r="K17" s="624">
        <v>67</v>
      </c>
      <c r="L17" s="624">
        <v>8</v>
      </c>
      <c r="M17" s="624">
        <v>59</v>
      </c>
      <c r="N17" s="624">
        <v>6230</v>
      </c>
      <c r="O17" s="624">
        <v>1885</v>
      </c>
      <c r="P17" s="624">
        <v>4345</v>
      </c>
      <c r="Q17" s="680">
        <v>4.6</v>
      </c>
      <c r="R17" s="680">
        <v>0.4</v>
      </c>
      <c r="S17" s="680">
        <v>6.4</v>
      </c>
    </row>
    <row r="18" spans="1:19" ht="19.5" customHeight="1">
      <c r="A18" s="693"/>
      <c r="B18" s="735" t="s">
        <v>573</v>
      </c>
      <c r="C18" s="622" t="s">
        <v>498</v>
      </c>
      <c r="D18" s="623"/>
      <c r="E18" s="624">
        <v>1971</v>
      </c>
      <c r="F18" s="624">
        <v>1361</v>
      </c>
      <c r="G18" s="624">
        <v>610</v>
      </c>
      <c r="H18" s="624">
        <v>33</v>
      </c>
      <c r="I18" s="624">
        <v>14</v>
      </c>
      <c r="J18" s="624">
        <v>19</v>
      </c>
      <c r="K18" s="624">
        <v>55</v>
      </c>
      <c r="L18" s="624">
        <v>29</v>
      </c>
      <c r="M18" s="624">
        <v>26</v>
      </c>
      <c r="N18" s="624">
        <v>1949</v>
      </c>
      <c r="O18" s="624">
        <v>1346</v>
      </c>
      <c r="P18" s="624">
        <v>603</v>
      </c>
      <c r="Q18" s="680">
        <v>31.7</v>
      </c>
      <c r="R18" s="680">
        <v>21</v>
      </c>
      <c r="S18" s="680">
        <v>55.4</v>
      </c>
    </row>
    <row r="19" spans="1:19" ht="19.5" customHeight="1">
      <c r="A19" s="693"/>
      <c r="B19" s="735" t="s">
        <v>574</v>
      </c>
      <c r="C19" s="622" t="s">
        <v>499</v>
      </c>
      <c r="D19" s="623"/>
      <c r="E19" s="625">
        <v>4524</v>
      </c>
      <c r="F19" s="626">
        <v>3119</v>
      </c>
      <c r="G19" s="626">
        <v>1405</v>
      </c>
      <c r="H19" s="626">
        <v>83</v>
      </c>
      <c r="I19" s="626">
        <v>27</v>
      </c>
      <c r="J19" s="626">
        <v>56</v>
      </c>
      <c r="K19" s="626">
        <v>33</v>
      </c>
      <c r="L19" s="626">
        <v>23</v>
      </c>
      <c r="M19" s="626">
        <v>10</v>
      </c>
      <c r="N19" s="626">
        <v>4574</v>
      </c>
      <c r="O19" s="626">
        <v>3123</v>
      </c>
      <c r="P19" s="626">
        <v>1451</v>
      </c>
      <c r="Q19" s="683">
        <v>13.6</v>
      </c>
      <c r="R19" s="683">
        <v>8</v>
      </c>
      <c r="S19" s="683">
        <v>25.6</v>
      </c>
    </row>
    <row r="20" spans="1:19" ht="19.5" customHeight="1">
      <c r="A20" s="766"/>
      <c r="B20" s="735" t="s">
        <v>103</v>
      </c>
      <c r="C20" s="622" t="s">
        <v>500</v>
      </c>
      <c r="D20" s="623"/>
      <c r="E20" s="625">
        <v>17113</v>
      </c>
      <c r="F20" s="625">
        <v>7723</v>
      </c>
      <c r="G20" s="625">
        <v>9390</v>
      </c>
      <c r="H20" s="625">
        <v>605</v>
      </c>
      <c r="I20" s="625">
        <v>218</v>
      </c>
      <c r="J20" s="625">
        <v>387</v>
      </c>
      <c r="K20" s="625">
        <v>692</v>
      </c>
      <c r="L20" s="625">
        <v>390</v>
      </c>
      <c r="M20" s="625">
        <v>302</v>
      </c>
      <c r="N20" s="625">
        <v>17026</v>
      </c>
      <c r="O20" s="625">
        <v>7551</v>
      </c>
      <c r="P20" s="625">
        <v>9475</v>
      </c>
      <c r="Q20" s="682">
        <v>49.5</v>
      </c>
      <c r="R20" s="682">
        <v>34.1</v>
      </c>
      <c r="S20" s="682">
        <v>61.8</v>
      </c>
    </row>
    <row r="21" spans="1:19" ht="19.5" customHeight="1">
      <c r="A21" s="693"/>
      <c r="B21" s="735" t="s">
        <v>575</v>
      </c>
      <c r="C21" s="622" t="s">
        <v>501</v>
      </c>
      <c r="D21" s="623"/>
      <c r="E21" s="624">
        <v>7177</v>
      </c>
      <c r="F21" s="624">
        <v>3193</v>
      </c>
      <c r="G21" s="624">
        <v>3984</v>
      </c>
      <c r="H21" s="624">
        <v>129</v>
      </c>
      <c r="I21" s="624">
        <v>34</v>
      </c>
      <c r="J21" s="624">
        <v>95</v>
      </c>
      <c r="K21" s="624">
        <v>145</v>
      </c>
      <c r="L21" s="624">
        <v>24</v>
      </c>
      <c r="M21" s="624">
        <v>121</v>
      </c>
      <c r="N21" s="624">
        <v>7161</v>
      </c>
      <c r="O21" s="624">
        <v>3203</v>
      </c>
      <c r="P21" s="624">
        <v>3958</v>
      </c>
      <c r="Q21" s="680">
        <v>25.5</v>
      </c>
      <c r="R21" s="680">
        <v>13.5</v>
      </c>
      <c r="S21" s="680">
        <v>35.1</v>
      </c>
    </row>
    <row r="22" spans="1:19" ht="19.5" customHeight="1">
      <c r="A22" s="693"/>
      <c r="B22" s="735" t="s">
        <v>576</v>
      </c>
      <c r="C22" s="622" t="s">
        <v>85</v>
      </c>
      <c r="D22" s="623"/>
      <c r="E22" s="624">
        <v>24426</v>
      </c>
      <c r="F22" s="624">
        <v>11145</v>
      </c>
      <c r="G22" s="624">
        <v>13281</v>
      </c>
      <c r="H22" s="624">
        <v>849</v>
      </c>
      <c r="I22" s="624">
        <v>471</v>
      </c>
      <c r="J22" s="624">
        <v>378</v>
      </c>
      <c r="K22" s="624">
        <v>992</v>
      </c>
      <c r="L22" s="624">
        <v>281</v>
      </c>
      <c r="M22" s="624">
        <v>711</v>
      </c>
      <c r="N22" s="624">
        <v>24283</v>
      </c>
      <c r="O22" s="624">
        <v>11335</v>
      </c>
      <c r="P22" s="624">
        <v>12948</v>
      </c>
      <c r="Q22" s="680">
        <v>19.3</v>
      </c>
      <c r="R22" s="680">
        <v>16.4</v>
      </c>
      <c r="S22" s="680">
        <v>21.9</v>
      </c>
    </row>
    <row r="23" spans="1:19" ht="19.5" customHeight="1">
      <c r="A23" s="693"/>
      <c r="B23" s="735" t="s">
        <v>577</v>
      </c>
      <c r="C23" s="622" t="s">
        <v>502</v>
      </c>
      <c r="D23" s="623"/>
      <c r="E23" s="624">
        <v>52660</v>
      </c>
      <c r="F23" s="624">
        <v>15726</v>
      </c>
      <c r="G23" s="624">
        <v>36934</v>
      </c>
      <c r="H23" s="624">
        <v>441</v>
      </c>
      <c r="I23" s="624">
        <v>98</v>
      </c>
      <c r="J23" s="624">
        <v>343</v>
      </c>
      <c r="K23" s="624">
        <v>677</v>
      </c>
      <c r="L23" s="624">
        <v>178</v>
      </c>
      <c r="M23" s="624">
        <v>499</v>
      </c>
      <c r="N23" s="624">
        <v>52424</v>
      </c>
      <c r="O23" s="624">
        <v>15646</v>
      </c>
      <c r="P23" s="624">
        <v>36778</v>
      </c>
      <c r="Q23" s="680">
        <v>14</v>
      </c>
      <c r="R23" s="680">
        <v>7.8</v>
      </c>
      <c r="S23" s="680">
        <v>16.7</v>
      </c>
    </row>
    <row r="24" spans="1:19" ht="19.5" customHeight="1">
      <c r="A24" s="693"/>
      <c r="B24" s="735" t="s">
        <v>578</v>
      </c>
      <c r="C24" s="622" t="s">
        <v>579</v>
      </c>
      <c r="D24" s="623"/>
      <c r="E24" s="657" t="s">
        <v>251</v>
      </c>
      <c r="F24" s="657" t="s">
        <v>251</v>
      </c>
      <c r="G24" s="657" t="s">
        <v>251</v>
      </c>
      <c r="H24" s="657" t="s">
        <v>251</v>
      </c>
      <c r="I24" s="657" t="s">
        <v>251</v>
      </c>
      <c r="J24" s="657" t="s">
        <v>251</v>
      </c>
      <c r="K24" s="657" t="s">
        <v>251</v>
      </c>
      <c r="L24" s="657" t="s">
        <v>251</v>
      </c>
      <c r="M24" s="657" t="s">
        <v>251</v>
      </c>
      <c r="N24" s="657" t="s">
        <v>251</v>
      </c>
      <c r="O24" s="657" t="s">
        <v>251</v>
      </c>
      <c r="P24" s="657" t="s">
        <v>251</v>
      </c>
      <c r="Q24" s="657" t="s">
        <v>251</v>
      </c>
      <c r="R24" s="657" t="s">
        <v>251</v>
      </c>
      <c r="S24" s="657" t="s">
        <v>251</v>
      </c>
    </row>
    <row r="25" spans="1:19" ht="19.5" customHeight="1" thickBot="1">
      <c r="A25" s="693"/>
      <c r="B25" s="736" t="s">
        <v>580</v>
      </c>
      <c r="C25" s="628" t="s">
        <v>87</v>
      </c>
      <c r="D25" s="629"/>
      <c r="E25" s="630">
        <v>26076</v>
      </c>
      <c r="F25" s="630">
        <v>10973</v>
      </c>
      <c r="G25" s="630">
        <v>15103</v>
      </c>
      <c r="H25" s="630">
        <v>1033</v>
      </c>
      <c r="I25" s="630">
        <v>301</v>
      </c>
      <c r="J25" s="630">
        <v>732</v>
      </c>
      <c r="K25" s="630">
        <v>943</v>
      </c>
      <c r="L25" s="630">
        <v>325</v>
      </c>
      <c r="M25" s="630">
        <v>618</v>
      </c>
      <c r="N25" s="630">
        <v>26166</v>
      </c>
      <c r="O25" s="630">
        <v>10949</v>
      </c>
      <c r="P25" s="630">
        <v>15217</v>
      </c>
      <c r="Q25" s="684">
        <v>41.3</v>
      </c>
      <c r="R25" s="684">
        <v>22.2</v>
      </c>
      <c r="S25" s="684">
        <v>55</v>
      </c>
    </row>
    <row r="26" spans="1:19" ht="19.5" customHeight="1" thickTop="1">
      <c r="A26" s="693"/>
      <c r="B26" s="734" t="s">
        <v>581</v>
      </c>
      <c r="C26" s="619" t="s">
        <v>88</v>
      </c>
      <c r="D26" s="631"/>
      <c r="E26" s="733">
        <v>8429</v>
      </c>
      <c r="F26" s="733">
        <v>4437</v>
      </c>
      <c r="G26" s="733">
        <v>3992</v>
      </c>
      <c r="H26" s="733">
        <v>141</v>
      </c>
      <c r="I26" s="733">
        <v>60</v>
      </c>
      <c r="J26" s="733">
        <v>81</v>
      </c>
      <c r="K26" s="733">
        <v>183</v>
      </c>
      <c r="L26" s="733">
        <v>69</v>
      </c>
      <c r="M26" s="733">
        <v>114</v>
      </c>
      <c r="N26" s="733">
        <v>8387</v>
      </c>
      <c r="O26" s="733">
        <v>4428</v>
      </c>
      <c r="P26" s="733">
        <v>3959</v>
      </c>
      <c r="Q26" s="676">
        <v>42.5</v>
      </c>
      <c r="R26" s="676">
        <v>19.9</v>
      </c>
      <c r="S26" s="676">
        <v>67.7</v>
      </c>
    </row>
    <row r="27" spans="1:19" ht="19.5" customHeight="1">
      <c r="A27" s="693"/>
      <c r="B27" s="735" t="s">
        <v>582</v>
      </c>
      <c r="C27" s="622" t="s">
        <v>89</v>
      </c>
      <c r="D27" s="633"/>
      <c r="E27" s="624">
        <v>958</v>
      </c>
      <c r="F27" s="624">
        <v>635</v>
      </c>
      <c r="G27" s="624">
        <v>323</v>
      </c>
      <c r="H27" s="624">
        <v>8</v>
      </c>
      <c r="I27" s="624">
        <v>3</v>
      </c>
      <c r="J27" s="624">
        <v>5</v>
      </c>
      <c r="K27" s="624">
        <v>3</v>
      </c>
      <c r="L27" s="624">
        <v>0</v>
      </c>
      <c r="M27" s="624">
        <v>3</v>
      </c>
      <c r="N27" s="624">
        <v>963</v>
      </c>
      <c r="O27" s="624">
        <v>638</v>
      </c>
      <c r="P27" s="624">
        <v>325</v>
      </c>
      <c r="Q27" s="680">
        <v>6.1</v>
      </c>
      <c r="R27" s="680">
        <v>0.9</v>
      </c>
      <c r="S27" s="680">
        <v>16.3</v>
      </c>
    </row>
    <row r="28" spans="1:19" ht="19.5" customHeight="1">
      <c r="A28" s="693"/>
      <c r="B28" s="735" t="s">
        <v>583</v>
      </c>
      <c r="C28" s="622" t="s">
        <v>90</v>
      </c>
      <c r="D28" s="633"/>
      <c r="E28" s="659" t="s">
        <v>251</v>
      </c>
      <c r="F28" s="659" t="s">
        <v>251</v>
      </c>
      <c r="G28" s="659" t="s">
        <v>251</v>
      </c>
      <c r="H28" s="659" t="s">
        <v>251</v>
      </c>
      <c r="I28" s="659" t="s">
        <v>251</v>
      </c>
      <c r="J28" s="659" t="s">
        <v>251</v>
      </c>
      <c r="K28" s="659" t="s">
        <v>251</v>
      </c>
      <c r="L28" s="659" t="s">
        <v>251</v>
      </c>
      <c r="M28" s="659" t="s">
        <v>251</v>
      </c>
      <c r="N28" s="659" t="s">
        <v>251</v>
      </c>
      <c r="O28" s="659" t="s">
        <v>251</v>
      </c>
      <c r="P28" s="659" t="s">
        <v>251</v>
      </c>
      <c r="Q28" s="659" t="s">
        <v>251</v>
      </c>
      <c r="R28" s="659" t="s">
        <v>251</v>
      </c>
      <c r="S28" s="659" t="s">
        <v>251</v>
      </c>
    </row>
    <row r="29" spans="1:19" ht="19.5" customHeight="1">
      <c r="A29" s="693"/>
      <c r="B29" s="634" t="s">
        <v>235</v>
      </c>
      <c r="C29" s="635" t="s">
        <v>584</v>
      </c>
      <c r="D29" s="655"/>
      <c r="E29" s="745">
        <v>2669</v>
      </c>
      <c r="F29" s="746">
        <v>1853</v>
      </c>
      <c r="G29" s="746">
        <v>816</v>
      </c>
      <c r="H29" s="746">
        <v>20</v>
      </c>
      <c r="I29" s="746">
        <v>14</v>
      </c>
      <c r="J29" s="746">
        <v>6</v>
      </c>
      <c r="K29" s="746">
        <v>26</v>
      </c>
      <c r="L29" s="746">
        <v>13</v>
      </c>
      <c r="M29" s="746">
        <v>13</v>
      </c>
      <c r="N29" s="746">
        <v>2663</v>
      </c>
      <c r="O29" s="746">
        <v>1854</v>
      </c>
      <c r="P29" s="746">
        <v>809</v>
      </c>
      <c r="Q29" s="692">
        <v>11</v>
      </c>
      <c r="R29" s="692">
        <v>2.5</v>
      </c>
      <c r="S29" s="692">
        <v>30.7</v>
      </c>
    </row>
    <row r="30" spans="1:19" ht="19.5" customHeight="1">
      <c r="A30" s="693"/>
      <c r="B30" s="737" t="s">
        <v>183</v>
      </c>
      <c r="C30" s="639" t="s">
        <v>91</v>
      </c>
      <c r="D30" s="640"/>
      <c r="E30" s="626">
        <v>11251</v>
      </c>
      <c r="F30" s="626">
        <v>8524</v>
      </c>
      <c r="G30" s="626">
        <v>2727</v>
      </c>
      <c r="H30" s="626">
        <v>165</v>
      </c>
      <c r="I30" s="626">
        <v>97</v>
      </c>
      <c r="J30" s="626">
        <v>68</v>
      </c>
      <c r="K30" s="626">
        <v>172</v>
      </c>
      <c r="L30" s="626">
        <v>145</v>
      </c>
      <c r="M30" s="626">
        <v>27</v>
      </c>
      <c r="N30" s="626">
        <v>11244</v>
      </c>
      <c r="O30" s="626">
        <v>8476</v>
      </c>
      <c r="P30" s="626">
        <v>2768</v>
      </c>
      <c r="Q30" s="683">
        <v>11.4</v>
      </c>
      <c r="R30" s="683">
        <v>5.8</v>
      </c>
      <c r="S30" s="683">
        <v>28.6</v>
      </c>
    </row>
    <row r="31" spans="1:19" ht="19.5" customHeight="1">
      <c r="A31" s="693"/>
      <c r="B31" s="735" t="s">
        <v>184</v>
      </c>
      <c r="C31" s="622" t="s">
        <v>92</v>
      </c>
      <c r="D31" s="633"/>
      <c r="E31" s="624">
        <v>27603</v>
      </c>
      <c r="F31" s="624">
        <v>9530</v>
      </c>
      <c r="G31" s="624">
        <v>18073</v>
      </c>
      <c r="H31" s="624">
        <v>897</v>
      </c>
      <c r="I31" s="624">
        <v>324</v>
      </c>
      <c r="J31" s="624">
        <v>573</v>
      </c>
      <c r="K31" s="624">
        <v>752</v>
      </c>
      <c r="L31" s="624">
        <v>326</v>
      </c>
      <c r="M31" s="624">
        <v>426</v>
      </c>
      <c r="N31" s="624">
        <v>27748</v>
      </c>
      <c r="O31" s="624">
        <v>9528</v>
      </c>
      <c r="P31" s="624">
        <v>18220</v>
      </c>
      <c r="Q31" s="680">
        <v>69.1</v>
      </c>
      <c r="R31" s="680">
        <v>51.1</v>
      </c>
      <c r="S31" s="680">
        <v>78.5</v>
      </c>
    </row>
    <row r="32" spans="1:19" ht="19.5" customHeight="1">
      <c r="A32" s="693"/>
      <c r="B32" s="642" t="s">
        <v>185</v>
      </c>
      <c r="C32" s="643" t="s">
        <v>503</v>
      </c>
      <c r="D32" s="644"/>
      <c r="E32" s="738">
        <v>8875</v>
      </c>
      <c r="F32" s="738">
        <v>4566</v>
      </c>
      <c r="G32" s="738">
        <v>4309</v>
      </c>
      <c r="H32" s="738">
        <v>364</v>
      </c>
      <c r="I32" s="738">
        <v>102</v>
      </c>
      <c r="J32" s="738">
        <v>262</v>
      </c>
      <c r="K32" s="738">
        <v>400</v>
      </c>
      <c r="L32" s="738">
        <v>268</v>
      </c>
      <c r="M32" s="738">
        <v>132</v>
      </c>
      <c r="N32" s="738">
        <v>8839</v>
      </c>
      <c r="O32" s="738">
        <v>4400</v>
      </c>
      <c r="P32" s="738">
        <v>4439</v>
      </c>
      <c r="Q32" s="688">
        <v>27.6</v>
      </c>
      <c r="R32" s="688">
        <v>15.1</v>
      </c>
      <c r="S32" s="688">
        <v>40</v>
      </c>
    </row>
    <row r="33" spans="1:19" ht="19.5" customHeight="1">
      <c r="A33" s="693"/>
      <c r="B33" s="647" t="s">
        <v>236</v>
      </c>
      <c r="C33" s="635" t="s">
        <v>504</v>
      </c>
      <c r="D33" s="655"/>
      <c r="E33" s="624">
        <v>8238</v>
      </c>
      <c r="F33" s="624">
        <v>3157</v>
      </c>
      <c r="G33" s="624">
        <v>5081</v>
      </c>
      <c r="H33" s="624">
        <v>241</v>
      </c>
      <c r="I33" s="624">
        <v>116</v>
      </c>
      <c r="J33" s="624">
        <v>125</v>
      </c>
      <c r="K33" s="624">
        <v>292</v>
      </c>
      <c r="L33" s="624">
        <v>122</v>
      </c>
      <c r="M33" s="624">
        <v>170</v>
      </c>
      <c r="N33" s="624">
        <v>8187</v>
      </c>
      <c r="O33" s="624">
        <v>3151</v>
      </c>
      <c r="P33" s="624">
        <v>5036</v>
      </c>
      <c r="Q33" s="680">
        <v>73.2</v>
      </c>
      <c r="R33" s="680">
        <v>60.6</v>
      </c>
      <c r="S33" s="680">
        <v>81.1</v>
      </c>
    </row>
    <row r="34" spans="1:19" ht="19.5" customHeight="1">
      <c r="A34" s="693"/>
      <c r="B34" s="649" t="s">
        <v>188</v>
      </c>
      <c r="C34" s="619" t="s">
        <v>505</v>
      </c>
      <c r="D34" s="631"/>
      <c r="E34" s="739">
        <v>34026</v>
      </c>
      <c r="F34" s="738">
        <v>10600</v>
      </c>
      <c r="G34" s="738">
        <v>23426</v>
      </c>
      <c r="H34" s="738">
        <v>284</v>
      </c>
      <c r="I34" s="738">
        <v>78</v>
      </c>
      <c r="J34" s="738">
        <v>206</v>
      </c>
      <c r="K34" s="738">
        <v>487</v>
      </c>
      <c r="L34" s="738">
        <v>97</v>
      </c>
      <c r="M34" s="738">
        <v>390</v>
      </c>
      <c r="N34" s="738">
        <v>33823</v>
      </c>
      <c r="O34" s="738">
        <v>10581</v>
      </c>
      <c r="P34" s="738">
        <v>23242</v>
      </c>
      <c r="Q34" s="688">
        <v>9.1</v>
      </c>
      <c r="R34" s="688">
        <v>4.2</v>
      </c>
      <c r="S34" s="688">
        <v>11.3</v>
      </c>
    </row>
    <row r="35" spans="1:19" ht="19.5" customHeight="1">
      <c r="A35" s="693"/>
      <c r="B35" s="647" t="s">
        <v>237</v>
      </c>
      <c r="C35" s="635" t="s">
        <v>506</v>
      </c>
      <c r="D35" s="655"/>
      <c r="E35" s="652">
        <v>18634</v>
      </c>
      <c r="F35" s="653">
        <v>5126</v>
      </c>
      <c r="G35" s="653">
        <v>13508</v>
      </c>
      <c r="H35" s="653">
        <v>157</v>
      </c>
      <c r="I35" s="653">
        <v>20</v>
      </c>
      <c r="J35" s="653">
        <v>137</v>
      </c>
      <c r="K35" s="653">
        <v>190</v>
      </c>
      <c r="L35" s="653">
        <v>81</v>
      </c>
      <c r="M35" s="653">
        <v>109</v>
      </c>
      <c r="N35" s="653">
        <v>18601</v>
      </c>
      <c r="O35" s="653">
        <v>5065</v>
      </c>
      <c r="P35" s="653">
        <v>13536</v>
      </c>
      <c r="Q35" s="687">
        <v>23.1</v>
      </c>
      <c r="R35" s="687">
        <v>15.3</v>
      </c>
      <c r="S35" s="687">
        <v>26</v>
      </c>
    </row>
    <row r="36" spans="1:19" ht="19.5" customHeight="1">
      <c r="A36" s="693"/>
      <c r="B36" s="649" t="s">
        <v>191</v>
      </c>
      <c r="C36" s="619" t="s">
        <v>507</v>
      </c>
      <c r="D36" s="631"/>
      <c r="E36" s="733">
        <v>2471</v>
      </c>
      <c r="F36" s="733">
        <v>796</v>
      </c>
      <c r="G36" s="733">
        <v>1675</v>
      </c>
      <c r="H36" s="733">
        <v>62</v>
      </c>
      <c r="I36" s="733">
        <v>6</v>
      </c>
      <c r="J36" s="733">
        <v>56</v>
      </c>
      <c r="K36" s="733">
        <v>87</v>
      </c>
      <c r="L36" s="733">
        <v>37</v>
      </c>
      <c r="M36" s="733">
        <v>50</v>
      </c>
      <c r="N36" s="733">
        <v>2446</v>
      </c>
      <c r="O36" s="733">
        <v>765</v>
      </c>
      <c r="P36" s="733">
        <v>1681</v>
      </c>
      <c r="Q36" s="676">
        <v>7.6</v>
      </c>
      <c r="R36" s="676">
        <v>2.9</v>
      </c>
      <c r="S36" s="676">
        <v>9.8</v>
      </c>
    </row>
    <row r="37" spans="1:19" ht="19.5" customHeight="1">
      <c r="A37" s="693"/>
      <c r="B37" s="654" t="s">
        <v>193</v>
      </c>
      <c r="C37" s="622" t="s">
        <v>508</v>
      </c>
      <c r="D37" s="633"/>
      <c r="E37" s="624">
        <v>21876</v>
      </c>
      <c r="F37" s="624">
        <v>8645</v>
      </c>
      <c r="G37" s="624">
        <v>13231</v>
      </c>
      <c r="H37" s="624">
        <v>952</v>
      </c>
      <c r="I37" s="624">
        <v>276</v>
      </c>
      <c r="J37" s="624">
        <v>676</v>
      </c>
      <c r="K37" s="624">
        <v>837</v>
      </c>
      <c r="L37" s="624">
        <v>269</v>
      </c>
      <c r="M37" s="624">
        <v>568</v>
      </c>
      <c r="N37" s="624">
        <v>21991</v>
      </c>
      <c r="O37" s="624">
        <v>8652</v>
      </c>
      <c r="P37" s="624">
        <v>13339</v>
      </c>
      <c r="Q37" s="680">
        <v>47</v>
      </c>
      <c r="R37" s="680">
        <v>25.4</v>
      </c>
      <c r="S37" s="680">
        <v>61.1</v>
      </c>
    </row>
    <row r="38" spans="1:19" ht="19.5" customHeight="1">
      <c r="A38" s="693"/>
      <c r="B38" s="647" t="s">
        <v>238</v>
      </c>
      <c r="C38" s="635" t="s">
        <v>509</v>
      </c>
      <c r="D38" s="655"/>
      <c r="E38" s="653">
        <v>1729</v>
      </c>
      <c r="F38" s="653">
        <v>1532</v>
      </c>
      <c r="G38" s="653">
        <v>197</v>
      </c>
      <c r="H38" s="653">
        <v>19</v>
      </c>
      <c r="I38" s="653">
        <v>19</v>
      </c>
      <c r="J38" s="653">
        <v>0</v>
      </c>
      <c r="K38" s="653">
        <v>19</v>
      </c>
      <c r="L38" s="653">
        <v>19</v>
      </c>
      <c r="M38" s="653">
        <v>0</v>
      </c>
      <c r="N38" s="653">
        <v>1729</v>
      </c>
      <c r="O38" s="653">
        <v>1532</v>
      </c>
      <c r="P38" s="653">
        <v>197</v>
      </c>
      <c r="Q38" s="687">
        <v>15.7</v>
      </c>
      <c r="R38" s="687">
        <v>13.8</v>
      </c>
      <c r="S38" s="687">
        <v>30.5</v>
      </c>
    </row>
    <row r="39" spans="1:19" ht="24.75" customHeight="1">
      <c r="A39" s="693"/>
      <c r="B39" s="741"/>
      <c r="C39" s="741" t="s">
        <v>524</v>
      </c>
      <c r="D39" s="741"/>
      <c r="E39" s="742"/>
      <c r="F39" s="742"/>
      <c r="G39" s="742"/>
      <c r="H39" s="742"/>
      <c r="I39" s="742"/>
      <c r="J39" s="742"/>
      <c r="K39" s="742"/>
      <c r="L39" s="742"/>
      <c r="M39" s="742"/>
      <c r="N39" s="742"/>
      <c r="O39" s="742"/>
      <c r="P39" s="742"/>
      <c r="Q39" s="740"/>
      <c r="R39" s="740"/>
      <c r="S39" s="740"/>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view="pageBreakPreview" zoomScale="67" zoomScaleNormal="75" zoomScaleSheetLayoutView="67" zoomScalePageLayoutView="0" workbookViewId="0" topLeftCell="A7">
      <selection activeCell="O18" sqref="O18"/>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91" customFormat="1" ht="24.75" customHeight="1">
      <c r="B1" s="804" t="s">
        <v>658</v>
      </c>
      <c r="C1" s="804"/>
      <c r="D1" s="92"/>
      <c r="F1" s="149" t="s">
        <v>137</v>
      </c>
      <c r="G1" s="93"/>
      <c r="H1" s="93"/>
      <c r="I1" s="93"/>
      <c r="J1" s="94"/>
      <c r="K1" s="93"/>
      <c r="L1" s="93"/>
      <c r="M1" s="93"/>
      <c r="N1" s="94"/>
    </row>
    <row r="2" spans="2:13" s="97" customFormat="1" ht="15.75" customHeight="1">
      <c r="B2" s="62" t="s">
        <v>109</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334</v>
      </c>
      <c r="D5" s="63"/>
      <c r="E5" s="68"/>
      <c r="F5" s="63"/>
      <c r="G5" s="63"/>
      <c r="H5" s="63"/>
      <c r="I5" s="63"/>
      <c r="J5" s="63"/>
      <c r="K5" s="63"/>
      <c r="L5" s="63"/>
      <c r="M5" s="63"/>
      <c r="N5" s="61" t="s">
        <v>196</v>
      </c>
    </row>
    <row r="6" spans="1:14" s="64" customFormat="1" ht="18" customHeight="1">
      <c r="A6" s="69"/>
      <c r="B6" s="792" t="s">
        <v>492</v>
      </c>
      <c r="C6" s="793"/>
      <c r="D6" s="794"/>
      <c r="E6" s="603" t="s">
        <v>525</v>
      </c>
      <c r="F6" s="604"/>
      <c r="G6" s="604"/>
      <c r="H6" s="604"/>
      <c r="I6" s="604"/>
      <c r="J6" s="603" t="s">
        <v>526</v>
      </c>
      <c r="K6" s="604"/>
      <c r="L6" s="604"/>
      <c r="M6" s="604"/>
      <c r="N6" s="608"/>
    </row>
    <row r="7" spans="1:14" s="64" customFormat="1" ht="35.25" customHeight="1" thickBot="1">
      <c r="A7" s="69"/>
      <c r="B7" s="795"/>
      <c r="C7" s="796"/>
      <c r="D7" s="797"/>
      <c r="E7" s="748" t="s">
        <v>527</v>
      </c>
      <c r="F7" s="749" t="s">
        <v>528</v>
      </c>
      <c r="G7" s="749" t="s">
        <v>529</v>
      </c>
      <c r="H7" s="749" t="s">
        <v>530</v>
      </c>
      <c r="I7" s="749" t="s">
        <v>531</v>
      </c>
      <c r="J7" s="748" t="s">
        <v>527</v>
      </c>
      <c r="K7" s="749" t="s">
        <v>528</v>
      </c>
      <c r="L7" s="749" t="s">
        <v>529</v>
      </c>
      <c r="M7" s="749" t="s">
        <v>530</v>
      </c>
      <c r="N7" s="748" t="s">
        <v>531</v>
      </c>
    </row>
    <row r="8" spans="1:14" ht="30" customHeight="1" thickBot="1" thickTop="1">
      <c r="A8" s="72"/>
      <c r="B8" s="750" t="s">
        <v>65</v>
      </c>
      <c r="C8" s="615" t="s">
        <v>48</v>
      </c>
      <c r="D8" s="616"/>
      <c r="E8" s="732">
        <v>292204</v>
      </c>
      <c r="F8" s="732">
        <v>287658</v>
      </c>
      <c r="G8" s="732">
        <v>267026</v>
      </c>
      <c r="H8" s="732">
        <v>20632</v>
      </c>
      <c r="I8" s="732">
        <v>4546</v>
      </c>
      <c r="J8" s="732">
        <v>98090</v>
      </c>
      <c r="K8" s="732">
        <v>97784</v>
      </c>
      <c r="L8" s="732">
        <v>94122</v>
      </c>
      <c r="M8" s="732">
        <v>3662</v>
      </c>
      <c r="N8" s="732">
        <v>306</v>
      </c>
    </row>
    <row r="9" spans="1:14" ht="30" customHeight="1" thickTop="1">
      <c r="A9" s="72"/>
      <c r="B9" s="734" t="s">
        <v>493</v>
      </c>
      <c r="C9" s="619" t="s">
        <v>494</v>
      </c>
      <c r="D9" s="613"/>
      <c r="E9" s="620" t="s">
        <v>251</v>
      </c>
      <c r="F9" s="620" t="s">
        <v>251</v>
      </c>
      <c r="G9" s="620" t="s">
        <v>251</v>
      </c>
      <c r="H9" s="620" t="s">
        <v>251</v>
      </c>
      <c r="I9" s="620" t="s">
        <v>251</v>
      </c>
      <c r="J9" s="620" t="s">
        <v>251</v>
      </c>
      <c r="K9" s="620" t="s">
        <v>251</v>
      </c>
      <c r="L9" s="620" t="s">
        <v>251</v>
      </c>
      <c r="M9" s="620" t="s">
        <v>251</v>
      </c>
      <c r="N9" s="620" t="s">
        <v>251</v>
      </c>
    </row>
    <row r="10" spans="1:14" ht="30" customHeight="1">
      <c r="A10" s="72"/>
      <c r="B10" s="735" t="s">
        <v>510</v>
      </c>
      <c r="C10" s="639" t="s">
        <v>82</v>
      </c>
      <c r="D10" s="752"/>
      <c r="E10" s="626">
        <v>266510</v>
      </c>
      <c r="F10" s="626">
        <v>266510</v>
      </c>
      <c r="G10" s="626">
        <v>250851</v>
      </c>
      <c r="H10" s="626">
        <v>15659</v>
      </c>
      <c r="I10" s="626">
        <v>0</v>
      </c>
      <c r="J10" s="626">
        <v>59700</v>
      </c>
      <c r="K10" s="626">
        <v>59700</v>
      </c>
      <c r="L10" s="626">
        <v>59700</v>
      </c>
      <c r="M10" s="626">
        <v>0</v>
      </c>
      <c r="N10" s="626">
        <v>0</v>
      </c>
    </row>
    <row r="11" spans="1:14" ht="30" customHeight="1">
      <c r="A11" s="72"/>
      <c r="B11" s="735" t="s">
        <v>511</v>
      </c>
      <c r="C11" s="619" t="s">
        <v>49</v>
      </c>
      <c r="D11" s="613"/>
      <c r="E11" s="733">
        <v>238856</v>
      </c>
      <c r="F11" s="733">
        <v>234558</v>
      </c>
      <c r="G11" s="733">
        <v>214176</v>
      </c>
      <c r="H11" s="733">
        <v>20382</v>
      </c>
      <c r="I11" s="733">
        <v>4298</v>
      </c>
      <c r="J11" s="733">
        <v>113460</v>
      </c>
      <c r="K11" s="733">
        <v>113292</v>
      </c>
      <c r="L11" s="733">
        <v>104621</v>
      </c>
      <c r="M11" s="733">
        <v>8671</v>
      </c>
      <c r="N11" s="733">
        <v>168</v>
      </c>
    </row>
    <row r="12" spans="1:14" ht="30" customHeight="1">
      <c r="A12" s="72"/>
      <c r="B12" s="735" t="s">
        <v>512</v>
      </c>
      <c r="C12" s="622" t="s">
        <v>83</v>
      </c>
      <c r="D12" s="623"/>
      <c r="E12" s="624">
        <v>441414</v>
      </c>
      <c r="F12" s="624">
        <v>441058</v>
      </c>
      <c r="G12" s="624">
        <v>403196</v>
      </c>
      <c r="H12" s="624">
        <v>37862</v>
      </c>
      <c r="I12" s="624">
        <v>356</v>
      </c>
      <c r="J12" s="624">
        <v>147540</v>
      </c>
      <c r="K12" s="624">
        <v>147540</v>
      </c>
      <c r="L12" s="624">
        <v>147212</v>
      </c>
      <c r="M12" s="624">
        <v>328</v>
      </c>
      <c r="N12" s="624">
        <v>0</v>
      </c>
    </row>
    <row r="13" spans="1:14" ht="30" customHeight="1">
      <c r="A13" s="72"/>
      <c r="B13" s="735" t="s">
        <v>513</v>
      </c>
      <c r="C13" s="622" t="s">
        <v>84</v>
      </c>
      <c r="D13" s="623"/>
      <c r="E13" s="624">
        <v>365886</v>
      </c>
      <c r="F13" s="624">
        <v>323468</v>
      </c>
      <c r="G13" s="624">
        <v>298358</v>
      </c>
      <c r="H13" s="624">
        <v>25110</v>
      </c>
      <c r="I13" s="624">
        <v>42418</v>
      </c>
      <c r="J13" s="624">
        <v>160983</v>
      </c>
      <c r="K13" s="624">
        <v>160983</v>
      </c>
      <c r="L13" s="624">
        <v>151982</v>
      </c>
      <c r="M13" s="624">
        <v>9001</v>
      </c>
      <c r="N13" s="624">
        <v>0</v>
      </c>
    </row>
    <row r="14" spans="1:14" ht="30" customHeight="1">
      <c r="A14" s="72"/>
      <c r="B14" s="735" t="s">
        <v>514</v>
      </c>
      <c r="C14" s="622" t="s">
        <v>495</v>
      </c>
      <c r="D14" s="623"/>
      <c r="E14" s="624">
        <v>212752</v>
      </c>
      <c r="F14" s="624">
        <v>211813</v>
      </c>
      <c r="G14" s="624">
        <v>193505</v>
      </c>
      <c r="H14" s="624">
        <v>18308</v>
      </c>
      <c r="I14" s="624">
        <v>939</v>
      </c>
      <c r="J14" s="624">
        <v>94570</v>
      </c>
      <c r="K14" s="624">
        <v>94570</v>
      </c>
      <c r="L14" s="624">
        <v>82712</v>
      </c>
      <c r="M14" s="624">
        <v>11858</v>
      </c>
      <c r="N14" s="624">
        <v>0</v>
      </c>
    </row>
    <row r="15" spans="1:14" ht="30" customHeight="1">
      <c r="A15" s="72"/>
      <c r="B15" s="735" t="s">
        <v>515</v>
      </c>
      <c r="C15" s="622" t="s">
        <v>496</v>
      </c>
      <c r="D15" s="623"/>
      <c r="E15" s="624">
        <v>265268</v>
      </c>
      <c r="F15" s="624">
        <v>258319</v>
      </c>
      <c r="G15" s="624">
        <v>238119</v>
      </c>
      <c r="H15" s="624">
        <v>20200</v>
      </c>
      <c r="I15" s="624">
        <v>6949</v>
      </c>
      <c r="J15" s="624">
        <v>100212</v>
      </c>
      <c r="K15" s="624">
        <v>100150</v>
      </c>
      <c r="L15" s="624">
        <v>97420</v>
      </c>
      <c r="M15" s="624">
        <v>2730</v>
      </c>
      <c r="N15" s="624">
        <v>62</v>
      </c>
    </row>
    <row r="16" spans="1:14" ht="30" customHeight="1">
      <c r="A16" s="72"/>
      <c r="B16" s="735" t="s">
        <v>516</v>
      </c>
      <c r="C16" s="622" t="s">
        <v>497</v>
      </c>
      <c r="D16" s="623"/>
      <c r="E16" s="624">
        <v>344323</v>
      </c>
      <c r="F16" s="624">
        <v>343108</v>
      </c>
      <c r="G16" s="624">
        <v>314563</v>
      </c>
      <c r="H16" s="624">
        <v>28545</v>
      </c>
      <c r="I16" s="624">
        <v>1215</v>
      </c>
      <c r="J16" s="624">
        <v>128091</v>
      </c>
      <c r="K16" s="624">
        <v>115195</v>
      </c>
      <c r="L16" s="624">
        <v>113563</v>
      </c>
      <c r="M16" s="624">
        <v>1632</v>
      </c>
      <c r="N16" s="624">
        <v>12896</v>
      </c>
    </row>
    <row r="17" spans="1:14" ht="30" customHeight="1">
      <c r="A17" s="72"/>
      <c r="B17" s="735" t="s">
        <v>517</v>
      </c>
      <c r="C17" s="622" t="s">
        <v>498</v>
      </c>
      <c r="D17" s="623"/>
      <c r="E17" s="624">
        <v>315266</v>
      </c>
      <c r="F17" s="624">
        <v>297452</v>
      </c>
      <c r="G17" s="624">
        <v>273236</v>
      </c>
      <c r="H17" s="624">
        <v>24216</v>
      </c>
      <c r="I17" s="624">
        <v>17814</v>
      </c>
      <c r="J17" s="624">
        <v>138832</v>
      </c>
      <c r="K17" s="624">
        <v>138832</v>
      </c>
      <c r="L17" s="624">
        <v>106586</v>
      </c>
      <c r="M17" s="624">
        <v>32246</v>
      </c>
      <c r="N17" s="624">
        <v>0</v>
      </c>
    </row>
    <row r="18" spans="1:14" ht="30" customHeight="1">
      <c r="A18" s="72"/>
      <c r="B18" s="735" t="s">
        <v>518</v>
      </c>
      <c r="C18" s="622" t="s">
        <v>499</v>
      </c>
      <c r="D18" s="623"/>
      <c r="E18" s="625">
        <v>341082</v>
      </c>
      <c r="F18" s="626">
        <v>315439</v>
      </c>
      <c r="G18" s="626">
        <v>291507</v>
      </c>
      <c r="H18" s="626">
        <v>23932</v>
      </c>
      <c r="I18" s="626">
        <v>25643</v>
      </c>
      <c r="J18" s="626">
        <v>98059</v>
      </c>
      <c r="K18" s="626">
        <v>98059</v>
      </c>
      <c r="L18" s="626">
        <v>95450</v>
      </c>
      <c r="M18" s="626">
        <v>2609</v>
      </c>
      <c r="N18" s="626">
        <v>0</v>
      </c>
    </row>
    <row r="19" spans="1:14" ht="30" customHeight="1">
      <c r="A19" s="72"/>
      <c r="B19" s="735" t="s">
        <v>103</v>
      </c>
      <c r="C19" s="622" t="s">
        <v>500</v>
      </c>
      <c r="D19" s="623"/>
      <c r="E19" s="625">
        <v>231395</v>
      </c>
      <c r="F19" s="626">
        <v>220531</v>
      </c>
      <c r="G19" s="626">
        <v>198434</v>
      </c>
      <c r="H19" s="626">
        <v>22097</v>
      </c>
      <c r="I19" s="626">
        <v>10864</v>
      </c>
      <c r="J19" s="626">
        <v>80642</v>
      </c>
      <c r="K19" s="626">
        <v>80576</v>
      </c>
      <c r="L19" s="626">
        <v>76856</v>
      </c>
      <c r="M19" s="626">
        <v>3720</v>
      </c>
      <c r="N19" s="626">
        <v>66</v>
      </c>
    </row>
    <row r="20" spans="1:14" ht="30" customHeight="1">
      <c r="A20" s="764"/>
      <c r="B20" s="735" t="s">
        <v>519</v>
      </c>
      <c r="C20" s="622" t="s">
        <v>501</v>
      </c>
      <c r="D20" s="623"/>
      <c r="E20" s="624">
        <v>212896</v>
      </c>
      <c r="F20" s="624">
        <v>212896</v>
      </c>
      <c r="G20" s="624">
        <v>195489</v>
      </c>
      <c r="H20" s="624">
        <v>17407</v>
      </c>
      <c r="I20" s="624">
        <v>0</v>
      </c>
      <c r="J20" s="624">
        <v>102565</v>
      </c>
      <c r="K20" s="624">
        <v>102565</v>
      </c>
      <c r="L20" s="624">
        <v>98153</v>
      </c>
      <c r="M20" s="624">
        <v>4412</v>
      </c>
      <c r="N20" s="624">
        <v>0</v>
      </c>
    </row>
    <row r="21" spans="1:14" ht="30" customHeight="1">
      <c r="A21" s="72"/>
      <c r="B21" s="735" t="s">
        <v>537</v>
      </c>
      <c r="C21" s="622" t="s">
        <v>85</v>
      </c>
      <c r="D21" s="623"/>
      <c r="E21" s="624">
        <v>406287</v>
      </c>
      <c r="F21" s="624">
        <v>406287</v>
      </c>
      <c r="G21" s="624">
        <v>400577</v>
      </c>
      <c r="H21" s="624">
        <v>5710</v>
      </c>
      <c r="I21" s="624">
        <v>0</v>
      </c>
      <c r="J21" s="624">
        <v>79194</v>
      </c>
      <c r="K21" s="624">
        <v>79194</v>
      </c>
      <c r="L21" s="624">
        <v>78196</v>
      </c>
      <c r="M21" s="624">
        <v>998</v>
      </c>
      <c r="N21" s="624">
        <v>0</v>
      </c>
    </row>
    <row r="22" spans="1:14" ht="30" customHeight="1">
      <c r="A22" s="72"/>
      <c r="B22" s="735" t="s">
        <v>520</v>
      </c>
      <c r="C22" s="622" t="s">
        <v>502</v>
      </c>
      <c r="D22" s="623"/>
      <c r="E22" s="624">
        <v>324467</v>
      </c>
      <c r="F22" s="624">
        <v>324350</v>
      </c>
      <c r="G22" s="624">
        <v>295894</v>
      </c>
      <c r="H22" s="624">
        <v>28456</v>
      </c>
      <c r="I22" s="624">
        <v>117</v>
      </c>
      <c r="J22" s="624">
        <v>116683</v>
      </c>
      <c r="K22" s="624">
        <v>116531</v>
      </c>
      <c r="L22" s="624">
        <v>115679</v>
      </c>
      <c r="M22" s="624">
        <v>852</v>
      </c>
      <c r="N22" s="624">
        <v>152</v>
      </c>
    </row>
    <row r="23" spans="1:14" ht="30" customHeight="1">
      <c r="A23" s="72"/>
      <c r="B23" s="735" t="s">
        <v>521</v>
      </c>
      <c r="C23" s="622" t="s">
        <v>522</v>
      </c>
      <c r="D23" s="623"/>
      <c r="E23" s="753" t="s">
        <v>251</v>
      </c>
      <c r="F23" s="753" t="s">
        <v>251</v>
      </c>
      <c r="G23" s="753" t="s">
        <v>251</v>
      </c>
      <c r="H23" s="753" t="s">
        <v>251</v>
      </c>
      <c r="I23" s="753" t="s">
        <v>251</v>
      </c>
      <c r="J23" s="753" t="s">
        <v>251</v>
      </c>
      <c r="K23" s="753" t="s">
        <v>251</v>
      </c>
      <c r="L23" s="753" t="s">
        <v>251</v>
      </c>
      <c r="M23" s="754" t="s">
        <v>251</v>
      </c>
      <c r="N23" s="755" t="s">
        <v>251</v>
      </c>
    </row>
    <row r="24" spans="1:14" ht="30" customHeight="1">
      <c r="A24" s="72"/>
      <c r="B24" s="634" t="s">
        <v>523</v>
      </c>
      <c r="C24" s="635" t="s">
        <v>87</v>
      </c>
      <c r="D24" s="751"/>
      <c r="E24" s="653">
        <v>192685</v>
      </c>
      <c r="F24" s="653">
        <v>188593</v>
      </c>
      <c r="G24" s="653">
        <v>173235</v>
      </c>
      <c r="H24" s="653">
        <v>15358</v>
      </c>
      <c r="I24" s="653">
        <v>4092</v>
      </c>
      <c r="J24" s="653">
        <v>81606</v>
      </c>
      <c r="K24" s="653">
        <v>80478</v>
      </c>
      <c r="L24" s="653">
        <v>77923</v>
      </c>
      <c r="M24" s="756">
        <v>2555</v>
      </c>
      <c r="N24" s="757">
        <v>1128</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E2:G33 B8:D33 B6"/>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view="pageBreakPreview" zoomScale="70" zoomScaleNormal="55" zoomScaleSheetLayoutView="70" zoomScalePageLayoutView="0" workbookViewId="0" topLeftCell="A4">
      <selection activeCell="O18" sqref="O18"/>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04" t="s">
        <v>658</v>
      </c>
      <c r="C1" s="804"/>
      <c r="D1" s="92"/>
      <c r="E1" s="150" t="s">
        <v>139</v>
      </c>
      <c r="F1" s="112"/>
      <c r="G1" s="758"/>
      <c r="H1" s="758"/>
      <c r="I1" s="759"/>
      <c r="J1" s="758"/>
      <c r="K1" s="758"/>
      <c r="L1" s="759"/>
    </row>
    <row r="2" spans="2:11" ht="15.75" customHeight="1">
      <c r="B2" s="62" t="s">
        <v>109</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334</v>
      </c>
      <c r="D5" s="98"/>
      <c r="E5" s="116"/>
      <c r="F5" s="114"/>
      <c r="G5" s="114"/>
      <c r="H5" s="114"/>
      <c r="I5" s="114"/>
      <c r="J5" s="114"/>
      <c r="K5" s="114"/>
      <c r="L5" s="113" t="s">
        <v>199</v>
      </c>
    </row>
    <row r="6" spans="1:12" s="64" customFormat="1" ht="18" customHeight="1">
      <c r="A6" s="69"/>
      <c r="B6" s="805" t="s">
        <v>279</v>
      </c>
      <c r="C6" s="806"/>
      <c r="D6" s="807"/>
      <c r="E6" s="811" t="s">
        <v>197</v>
      </c>
      <c r="F6" s="812"/>
      <c r="G6" s="812"/>
      <c r="H6" s="813"/>
      <c r="I6" s="811" t="s">
        <v>198</v>
      </c>
      <c r="J6" s="812"/>
      <c r="K6" s="812"/>
      <c r="L6" s="813"/>
    </row>
    <row r="7" spans="1:12" s="64" customFormat="1" ht="35.25" customHeight="1" thickBot="1">
      <c r="A7" s="69"/>
      <c r="B7" s="808"/>
      <c r="C7" s="809"/>
      <c r="D7" s="810"/>
      <c r="E7" s="117" t="s">
        <v>200</v>
      </c>
      <c r="F7" s="118" t="s">
        <v>201</v>
      </c>
      <c r="G7" s="118" t="s">
        <v>202</v>
      </c>
      <c r="H7" s="117" t="s">
        <v>203</v>
      </c>
      <c r="I7" s="117" t="s">
        <v>200</v>
      </c>
      <c r="J7" s="118" t="s">
        <v>201</v>
      </c>
      <c r="K7" s="118" t="s">
        <v>202</v>
      </c>
      <c r="L7" s="117" t="s">
        <v>203</v>
      </c>
    </row>
    <row r="8" spans="1:12" s="64" customFormat="1" ht="12" customHeight="1" thickTop="1">
      <c r="A8" s="69"/>
      <c r="B8" s="134"/>
      <c r="C8" s="119"/>
      <c r="D8" s="120"/>
      <c r="E8" s="121" t="s">
        <v>204</v>
      </c>
      <c r="F8" s="121" t="s">
        <v>205</v>
      </c>
      <c r="G8" s="121" t="s">
        <v>205</v>
      </c>
      <c r="H8" s="121" t="s">
        <v>205</v>
      </c>
      <c r="I8" s="121" t="s">
        <v>204</v>
      </c>
      <c r="J8" s="121" t="s">
        <v>205</v>
      </c>
      <c r="K8" s="121" t="s">
        <v>205</v>
      </c>
      <c r="L8" s="121" t="s">
        <v>205</v>
      </c>
    </row>
    <row r="9" spans="1:12" ht="19.5" customHeight="1" thickBot="1">
      <c r="A9" s="122"/>
      <c r="B9" s="132" t="s">
        <v>335</v>
      </c>
      <c r="C9" s="133" t="s">
        <v>48</v>
      </c>
      <c r="D9" s="123"/>
      <c r="E9" s="126">
        <v>20.1</v>
      </c>
      <c r="F9" s="126">
        <v>165.3</v>
      </c>
      <c r="G9" s="126">
        <v>153.7</v>
      </c>
      <c r="H9" s="126">
        <v>11.6</v>
      </c>
      <c r="I9" s="126">
        <v>17.2</v>
      </c>
      <c r="J9" s="126">
        <v>105.2</v>
      </c>
      <c r="K9" s="126">
        <v>101.3</v>
      </c>
      <c r="L9" s="126">
        <v>3.9</v>
      </c>
    </row>
    <row r="10" spans="1:12" ht="24.75" customHeight="1" thickTop="1">
      <c r="A10" s="122"/>
      <c r="B10" s="88" t="s">
        <v>336</v>
      </c>
      <c r="C10" s="103" t="s">
        <v>177</v>
      </c>
      <c r="D10" s="122"/>
      <c r="E10" s="104" t="s">
        <v>251</v>
      </c>
      <c r="F10" s="104" t="s">
        <v>251</v>
      </c>
      <c r="G10" s="104" t="s">
        <v>251</v>
      </c>
      <c r="H10" s="104" t="s">
        <v>251</v>
      </c>
      <c r="I10" s="104" t="s">
        <v>251</v>
      </c>
      <c r="J10" s="104" t="s">
        <v>251</v>
      </c>
      <c r="K10" s="104" t="s">
        <v>251</v>
      </c>
      <c r="L10" s="104" t="s">
        <v>251</v>
      </c>
    </row>
    <row r="11" spans="1:12" ht="24.75" customHeight="1">
      <c r="A11" s="122"/>
      <c r="B11" s="89" t="s">
        <v>319</v>
      </c>
      <c r="C11" s="105" t="s">
        <v>82</v>
      </c>
      <c r="D11" s="124"/>
      <c r="E11" s="127">
        <v>21.3</v>
      </c>
      <c r="F11" s="128">
        <v>179.8</v>
      </c>
      <c r="G11" s="128">
        <v>167.2</v>
      </c>
      <c r="H11" s="128">
        <v>12.6</v>
      </c>
      <c r="I11" s="128">
        <v>16.7</v>
      </c>
      <c r="J11" s="128">
        <v>69.1</v>
      </c>
      <c r="K11" s="128">
        <v>69.1</v>
      </c>
      <c r="L11" s="128">
        <v>0</v>
      </c>
    </row>
    <row r="12" spans="1:12" ht="24.75" customHeight="1">
      <c r="A12" s="122"/>
      <c r="B12" s="89" t="s">
        <v>320</v>
      </c>
      <c r="C12" s="105" t="s">
        <v>49</v>
      </c>
      <c r="D12" s="124"/>
      <c r="E12" s="129">
        <v>20</v>
      </c>
      <c r="F12" s="129">
        <v>167.5</v>
      </c>
      <c r="G12" s="129">
        <v>154.1</v>
      </c>
      <c r="H12" s="129">
        <v>13.4</v>
      </c>
      <c r="I12" s="129">
        <v>19.7</v>
      </c>
      <c r="J12" s="129">
        <v>135</v>
      </c>
      <c r="K12" s="129">
        <v>126.8</v>
      </c>
      <c r="L12" s="129">
        <v>8.2</v>
      </c>
    </row>
    <row r="13" spans="1:12" ht="24.75" customHeight="1">
      <c r="A13" s="122"/>
      <c r="B13" s="89" t="s">
        <v>321</v>
      </c>
      <c r="C13" s="105" t="s">
        <v>83</v>
      </c>
      <c r="D13" s="124"/>
      <c r="E13" s="130">
        <v>18.3</v>
      </c>
      <c r="F13" s="130">
        <v>152.5</v>
      </c>
      <c r="G13" s="130">
        <v>139</v>
      </c>
      <c r="H13" s="130">
        <v>13.5</v>
      </c>
      <c r="I13" s="130">
        <v>18.2</v>
      </c>
      <c r="J13" s="130">
        <v>133.1</v>
      </c>
      <c r="K13" s="130">
        <v>132.8</v>
      </c>
      <c r="L13" s="130">
        <v>0.3</v>
      </c>
    </row>
    <row r="14" spans="1:12" ht="24.75" customHeight="1">
      <c r="A14" s="122"/>
      <c r="B14" s="89" t="s">
        <v>322</v>
      </c>
      <c r="C14" s="105" t="s">
        <v>84</v>
      </c>
      <c r="D14" s="124"/>
      <c r="E14" s="130">
        <v>19.4</v>
      </c>
      <c r="F14" s="130">
        <v>161.5</v>
      </c>
      <c r="G14" s="130">
        <v>148.8</v>
      </c>
      <c r="H14" s="130">
        <v>12.7</v>
      </c>
      <c r="I14" s="130">
        <v>18.8</v>
      </c>
      <c r="J14" s="130">
        <v>140.7</v>
      </c>
      <c r="K14" s="130">
        <v>133.9</v>
      </c>
      <c r="L14" s="130">
        <v>6.8</v>
      </c>
    </row>
    <row r="15" spans="1:12" ht="24.75" customHeight="1">
      <c r="A15" s="122"/>
      <c r="B15" s="89" t="s">
        <v>323</v>
      </c>
      <c r="C15" s="105" t="s">
        <v>173</v>
      </c>
      <c r="D15" s="124"/>
      <c r="E15" s="130">
        <v>21.4</v>
      </c>
      <c r="F15" s="130">
        <v>173.9</v>
      </c>
      <c r="G15" s="130">
        <v>156.4</v>
      </c>
      <c r="H15" s="130">
        <v>17.5</v>
      </c>
      <c r="I15" s="130">
        <v>19.5</v>
      </c>
      <c r="J15" s="130">
        <v>105.6</v>
      </c>
      <c r="K15" s="130">
        <v>100.7</v>
      </c>
      <c r="L15" s="130">
        <v>4.9</v>
      </c>
    </row>
    <row r="16" spans="1:12" ht="24.75" customHeight="1">
      <c r="A16" s="122"/>
      <c r="B16" s="89" t="s">
        <v>324</v>
      </c>
      <c r="C16" s="105" t="s">
        <v>174</v>
      </c>
      <c r="D16" s="124"/>
      <c r="E16" s="130">
        <v>21.1</v>
      </c>
      <c r="F16" s="130">
        <v>180</v>
      </c>
      <c r="G16" s="130">
        <v>166.6</v>
      </c>
      <c r="H16" s="130">
        <v>13.4</v>
      </c>
      <c r="I16" s="130">
        <v>18.9</v>
      </c>
      <c r="J16" s="130">
        <v>119.4</v>
      </c>
      <c r="K16" s="130">
        <v>114.8</v>
      </c>
      <c r="L16" s="130">
        <v>4.6</v>
      </c>
    </row>
    <row r="17" spans="1:12" ht="24.75" customHeight="1">
      <c r="A17" s="122"/>
      <c r="B17" s="89" t="s">
        <v>325</v>
      </c>
      <c r="C17" s="105" t="s">
        <v>175</v>
      </c>
      <c r="D17" s="124"/>
      <c r="E17" s="130">
        <v>19.4</v>
      </c>
      <c r="F17" s="130">
        <v>153.5</v>
      </c>
      <c r="G17" s="130">
        <v>142.8</v>
      </c>
      <c r="H17" s="130">
        <v>10.7</v>
      </c>
      <c r="I17" s="130">
        <v>15.4</v>
      </c>
      <c r="J17" s="130">
        <v>106.2</v>
      </c>
      <c r="K17" s="130">
        <v>104.7</v>
      </c>
      <c r="L17" s="130">
        <v>1.5</v>
      </c>
    </row>
    <row r="18" spans="1:12" ht="24.75" customHeight="1">
      <c r="A18" s="122"/>
      <c r="B18" s="89" t="s">
        <v>326</v>
      </c>
      <c r="C18" s="105" t="s">
        <v>178</v>
      </c>
      <c r="D18" s="124"/>
      <c r="E18" s="130">
        <v>21.2</v>
      </c>
      <c r="F18" s="130">
        <v>180.9</v>
      </c>
      <c r="G18" s="130">
        <v>156.3</v>
      </c>
      <c r="H18" s="130">
        <v>24.6</v>
      </c>
      <c r="I18" s="130">
        <v>16.8</v>
      </c>
      <c r="J18" s="130">
        <v>125.7</v>
      </c>
      <c r="K18" s="130">
        <v>96.5</v>
      </c>
      <c r="L18" s="130">
        <v>29.2</v>
      </c>
    </row>
    <row r="19" spans="1:12" ht="24.75" customHeight="1">
      <c r="A19" s="122"/>
      <c r="B19" s="89" t="s">
        <v>327</v>
      </c>
      <c r="C19" s="105" t="s">
        <v>179</v>
      </c>
      <c r="D19" s="124"/>
      <c r="E19" s="127">
        <v>19.4</v>
      </c>
      <c r="F19" s="128">
        <v>166.6</v>
      </c>
      <c r="G19" s="128">
        <v>150.6</v>
      </c>
      <c r="H19" s="128">
        <v>16</v>
      </c>
      <c r="I19" s="128">
        <v>12.8</v>
      </c>
      <c r="J19" s="128">
        <v>88.6</v>
      </c>
      <c r="K19" s="128">
        <v>86.8</v>
      </c>
      <c r="L19" s="128">
        <v>1.8</v>
      </c>
    </row>
    <row r="20" spans="1:12" ht="24.75" customHeight="1">
      <c r="A20" s="765"/>
      <c r="B20" s="89" t="s">
        <v>328</v>
      </c>
      <c r="C20" s="105" t="s">
        <v>180</v>
      </c>
      <c r="D20" s="124"/>
      <c r="E20" s="127">
        <v>21</v>
      </c>
      <c r="F20" s="128">
        <v>179.3</v>
      </c>
      <c r="G20" s="128">
        <v>161.4</v>
      </c>
      <c r="H20" s="128">
        <v>17.9</v>
      </c>
      <c r="I20" s="128">
        <v>16.3</v>
      </c>
      <c r="J20" s="128">
        <v>98.9</v>
      </c>
      <c r="K20" s="128">
        <v>95.1</v>
      </c>
      <c r="L20" s="128">
        <v>3.8</v>
      </c>
    </row>
    <row r="21" spans="1:12" ht="24.75" customHeight="1">
      <c r="A21" s="122"/>
      <c r="B21" s="89" t="s">
        <v>329</v>
      </c>
      <c r="C21" s="105" t="s">
        <v>181</v>
      </c>
      <c r="D21" s="124"/>
      <c r="E21" s="130">
        <v>21.5</v>
      </c>
      <c r="F21" s="130">
        <v>175.8</v>
      </c>
      <c r="G21" s="130">
        <v>163.9</v>
      </c>
      <c r="H21" s="130">
        <v>11.9</v>
      </c>
      <c r="I21" s="130">
        <v>17.7</v>
      </c>
      <c r="J21" s="130">
        <v>96</v>
      </c>
      <c r="K21" s="130">
        <v>91.9</v>
      </c>
      <c r="L21" s="130">
        <v>4.1</v>
      </c>
    </row>
    <row r="22" spans="1:12" ht="24.75" customHeight="1">
      <c r="A22" s="122"/>
      <c r="B22" s="89" t="s">
        <v>330</v>
      </c>
      <c r="C22" s="105" t="s">
        <v>85</v>
      </c>
      <c r="D22" s="124"/>
      <c r="E22" s="130">
        <v>19.1</v>
      </c>
      <c r="F22" s="130">
        <v>155.2</v>
      </c>
      <c r="G22" s="130">
        <v>146.3</v>
      </c>
      <c r="H22" s="130">
        <v>8.9</v>
      </c>
      <c r="I22" s="130">
        <v>10</v>
      </c>
      <c r="J22" s="130">
        <v>54.9</v>
      </c>
      <c r="K22" s="130">
        <v>54</v>
      </c>
      <c r="L22" s="130">
        <v>0.9</v>
      </c>
    </row>
    <row r="23" spans="1:12" ht="24.75" customHeight="1">
      <c r="A23" s="122"/>
      <c r="B23" s="89" t="s">
        <v>331</v>
      </c>
      <c r="C23" s="105" t="s">
        <v>176</v>
      </c>
      <c r="D23" s="124"/>
      <c r="E23" s="130">
        <v>19.2</v>
      </c>
      <c r="F23" s="130">
        <v>156.6</v>
      </c>
      <c r="G23" s="130">
        <v>149.8</v>
      </c>
      <c r="H23" s="130">
        <v>6.8</v>
      </c>
      <c r="I23" s="130">
        <v>16.7</v>
      </c>
      <c r="J23" s="130">
        <v>97.8</v>
      </c>
      <c r="K23" s="130">
        <v>97.4</v>
      </c>
      <c r="L23" s="130">
        <v>0.4</v>
      </c>
    </row>
    <row r="24" spans="1:12" ht="24.75" customHeight="1">
      <c r="A24" s="122"/>
      <c r="B24" s="89" t="s">
        <v>332</v>
      </c>
      <c r="C24" s="105" t="s">
        <v>182</v>
      </c>
      <c r="D24" s="124"/>
      <c r="E24" s="130" t="s">
        <v>251</v>
      </c>
      <c r="F24" s="130" t="s">
        <v>251</v>
      </c>
      <c r="G24" s="130" t="s">
        <v>251</v>
      </c>
      <c r="H24" s="130" t="s">
        <v>251</v>
      </c>
      <c r="I24" s="130" t="s">
        <v>251</v>
      </c>
      <c r="J24" s="130" t="s">
        <v>251</v>
      </c>
      <c r="K24" s="130" t="s">
        <v>251</v>
      </c>
      <c r="L24" s="130" t="s">
        <v>251</v>
      </c>
    </row>
    <row r="25" spans="1:12" ht="24.75" customHeight="1">
      <c r="A25" s="122"/>
      <c r="B25" s="90" t="s">
        <v>333</v>
      </c>
      <c r="C25" s="110" t="s">
        <v>87</v>
      </c>
      <c r="D25" s="125"/>
      <c r="E25" s="131">
        <v>20</v>
      </c>
      <c r="F25" s="131">
        <v>162</v>
      </c>
      <c r="G25" s="131">
        <v>149.7</v>
      </c>
      <c r="H25" s="131">
        <v>12.3</v>
      </c>
      <c r="I25" s="131">
        <v>16.7</v>
      </c>
      <c r="J25" s="131">
        <v>92.5</v>
      </c>
      <c r="K25" s="131">
        <v>89.9</v>
      </c>
      <c r="L25" s="131">
        <v>2.6</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view="pageBreakPreview" zoomScale="96" zoomScaleSheetLayoutView="96" zoomScalePageLayoutView="0" workbookViewId="0" topLeftCell="A6">
      <selection activeCell="O18" sqref="O18"/>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69" t="s">
        <v>270</v>
      </c>
      <c r="B1" s="769"/>
      <c r="C1" s="769"/>
      <c r="D1" s="37"/>
    </row>
    <row r="2" ht="14.25" thickTop="1"/>
    <row r="3" ht="15" customHeight="1">
      <c r="A3" s="38" t="s">
        <v>408</v>
      </c>
    </row>
    <row r="4" ht="15" customHeight="1">
      <c r="A4" s="38" t="s">
        <v>407</v>
      </c>
    </row>
    <row r="5" ht="15" customHeight="1"/>
    <row r="6" ht="15" customHeight="1">
      <c r="A6" s="38" t="s">
        <v>243</v>
      </c>
    </row>
    <row r="7" ht="15" customHeight="1"/>
    <row r="8" ht="15" customHeight="1">
      <c r="A8" s="38" t="s">
        <v>245</v>
      </c>
    </row>
    <row r="9" ht="15" customHeight="1"/>
    <row r="10" spans="2:7" ht="15" customHeight="1">
      <c r="B10" s="770" t="s">
        <v>246</v>
      </c>
      <c r="C10" s="771"/>
      <c r="D10" s="772"/>
      <c r="E10" s="773" t="s">
        <v>247</v>
      </c>
      <c r="F10" s="774"/>
      <c r="G10" s="774"/>
    </row>
    <row r="11" spans="2:7" ht="15" customHeight="1">
      <c r="B11" s="34"/>
      <c r="C11" s="36" t="s">
        <v>258</v>
      </c>
      <c r="D11" s="35"/>
      <c r="E11" s="31"/>
      <c r="F11" s="32" t="s">
        <v>264</v>
      </c>
      <c r="G11" s="33"/>
    </row>
    <row r="12" spans="2:7" ht="15" customHeight="1">
      <c r="B12" s="34"/>
      <c r="C12" s="36" t="s">
        <v>259</v>
      </c>
      <c r="D12" s="35"/>
      <c r="E12" s="31"/>
      <c r="F12" s="32" t="s">
        <v>265</v>
      </c>
      <c r="G12" s="33"/>
    </row>
    <row r="13" spans="2:7" ht="15" customHeight="1">
      <c r="B13" s="34"/>
      <c r="C13" s="36" t="s">
        <v>260</v>
      </c>
      <c r="D13" s="35"/>
      <c r="E13" s="31"/>
      <c r="F13" s="32" t="s">
        <v>266</v>
      </c>
      <c r="G13" s="33"/>
    </row>
    <row r="14" spans="2:7" ht="15" customHeight="1">
      <c r="B14" s="34"/>
      <c r="C14" s="36" t="s">
        <v>261</v>
      </c>
      <c r="D14" s="35"/>
      <c r="E14" s="31"/>
      <c r="F14" s="32" t="s">
        <v>267</v>
      </c>
      <c r="G14" s="33"/>
    </row>
    <row r="15" spans="2:7" ht="15" customHeight="1">
      <c r="B15" s="34"/>
      <c r="C15" s="36" t="s">
        <v>262</v>
      </c>
      <c r="D15" s="35"/>
      <c r="E15" s="31"/>
      <c r="F15" s="32" t="s">
        <v>268</v>
      </c>
      <c r="G15" s="33"/>
    </row>
    <row r="16" spans="2:7" ht="15" customHeight="1">
      <c r="B16" s="34"/>
      <c r="C16" s="36" t="s">
        <v>263</v>
      </c>
      <c r="D16" s="35"/>
      <c r="E16" s="31"/>
      <c r="F16" s="32" t="s">
        <v>269</v>
      </c>
      <c r="G16" s="33"/>
    </row>
    <row r="17" ht="15" customHeight="1"/>
    <row r="18" ht="15" customHeight="1">
      <c r="A18" s="38" t="s">
        <v>280</v>
      </c>
    </row>
    <row r="19" ht="15" customHeight="1">
      <c r="A19" s="38" t="s">
        <v>281</v>
      </c>
    </row>
    <row r="20" ht="15" customHeight="1">
      <c r="A20" s="38" t="s">
        <v>623</v>
      </c>
    </row>
    <row r="21" ht="15" customHeight="1"/>
    <row r="22" ht="15" customHeight="1">
      <c r="A22" s="38" t="s">
        <v>282</v>
      </c>
    </row>
    <row r="23" ht="15" customHeight="1">
      <c r="A23" s="38" t="s">
        <v>283</v>
      </c>
    </row>
    <row r="24" ht="15" customHeight="1"/>
    <row r="25" ht="15" customHeight="1">
      <c r="A25" s="38" t="s">
        <v>284</v>
      </c>
    </row>
    <row r="26" ht="15" customHeight="1">
      <c r="A26" s="38" t="s">
        <v>409</v>
      </c>
    </row>
    <row r="27" ht="15" customHeight="1">
      <c r="A27" s="38" t="s">
        <v>410</v>
      </c>
    </row>
    <row r="28" ht="15" customHeight="1"/>
    <row r="29" ht="15" customHeight="1">
      <c r="A29" s="38" t="s">
        <v>285</v>
      </c>
    </row>
    <row r="30" ht="15" customHeight="1">
      <c r="A30" s="38" t="s">
        <v>271</v>
      </c>
    </row>
    <row r="31" ht="15" customHeight="1"/>
    <row r="32" ht="15" customHeight="1">
      <c r="A32" s="38" t="s">
        <v>286</v>
      </c>
    </row>
    <row r="33" ht="15" customHeight="1">
      <c r="A33" s="38" t="s">
        <v>287</v>
      </c>
    </row>
    <row r="34" ht="15" customHeight="1"/>
    <row r="35" ht="15" customHeight="1">
      <c r="A35" s="38" t="s">
        <v>288</v>
      </c>
    </row>
    <row r="36" ht="15" customHeight="1">
      <c r="A36" s="38" t="s">
        <v>289</v>
      </c>
    </row>
    <row r="37" ht="15" customHeight="1">
      <c r="A37" s="38" t="s">
        <v>490</v>
      </c>
    </row>
    <row r="38" ht="15" customHeight="1">
      <c r="A38" s="38" t="s">
        <v>491</v>
      </c>
    </row>
    <row r="39" ht="15" customHeight="1"/>
    <row r="40" ht="15" customHeight="1" thickBot="1"/>
    <row r="41" spans="2:9" ht="24.75" customHeight="1">
      <c r="B41" s="775" t="s">
        <v>244</v>
      </c>
      <c r="C41" s="776"/>
      <c r="D41" s="776"/>
      <c r="E41" s="776"/>
      <c r="F41" s="776"/>
      <c r="G41" s="776"/>
      <c r="H41" s="776"/>
      <c r="I41" s="777"/>
    </row>
    <row r="42" spans="2:9" ht="15" customHeight="1">
      <c r="B42" s="39"/>
      <c r="C42" s="37"/>
      <c r="D42" s="37"/>
      <c r="E42" s="37"/>
      <c r="F42" s="37"/>
      <c r="G42" s="37"/>
      <c r="H42" s="37"/>
      <c r="I42" s="40"/>
    </row>
    <row r="43" spans="2:9" ht="15" customHeight="1">
      <c r="B43" s="39"/>
      <c r="C43" s="768" t="s">
        <v>290</v>
      </c>
      <c r="D43" s="768"/>
      <c r="E43" s="768"/>
      <c r="F43" s="768"/>
      <c r="G43" s="768"/>
      <c r="H43" s="768"/>
      <c r="I43" s="40"/>
    </row>
    <row r="44" spans="2:9" ht="15" customHeight="1">
      <c r="B44" s="39"/>
      <c r="C44" s="768" t="s">
        <v>291</v>
      </c>
      <c r="D44" s="768"/>
      <c r="E44" s="768"/>
      <c r="F44" s="768"/>
      <c r="G44" s="768"/>
      <c r="H44" s="768"/>
      <c r="I44" s="40"/>
    </row>
    <row r="45" spans="2:9" ht="15" customHeight="1">
      <c r="B45" s="39"/>
      <c r="C45" s="768"/>
      <c r="D45" s="768"/>
      <c r="E45" s="768"/>
      <c r="F45" s="768"/>
      <c r="G45" s="768"/>
      <c r="H45" s="768"/>
      <c r="I45" s="40"/>
    </row>
    <row r="46" spans="2:9" ht="15" customHeight="1">
      <c r="B46" s="39"/>
      <c r="C46" s="768" t="s">
        <v>292</v>
      </c>
      <c r="D46" s="768"/>
      <c r="E46" s="768"/>
      <c r="F46" s="768"/>
      <c r="G46" s="768"/>
      <c r="H46" s="768"/>
      <c r="I46" s="40"/>
    </row>
    <row r="47" spans="2:9" ht="15" customHeight="1">
      <c r="B47" s="39"/>
      <c r="C47" s="768" t="s">
        <v>293</v>
      </c>
      <c r="D47" s="768"/>
      <c r="E47" s="768"/>
      <c r="F47" s="768"/>
      <c r="G47" s="768"/>
      <c r="H47" s="768"/>
      <c r="I47" s="40"/>
    </row>
    <row r="48" spans="2:9" ht="15" customHeight="1">
      <c r="B48" s="39"/>
      <c r="C48" s="768" t="s">
        <v>294</v>
      </c>
      <c r="D48" s="768"/>
      <c r="E48" s="768"/>
      <c r="F48" s="768"/>
      <c r="G48" s="768"/>
      <c r="H48" s="768"/>
      <c r="I48" s="40"/>
    </row>
    <row r="49" spans="2:9" ht="15" customHeight="1">
      <c r="B49" s="39"/>
      <c r="C49" s="37"/>
      <c r="D49" s="37"/>
      <c r="E49" s="37"/>
      <c r="F49" s="37"/>
      <c r="G49" s="37"/>
      <c r="H49" s="37"/>
      <c r="I49" s="40"/>
    </row>
    <row r="50" spans="2:9" ht="15" customHeight="1">
      <c r="B50" s="39"/>
      <c r="C50" s="768" t="s">
        <v>295</v>
      </c>
      <c r="D50" s="768"/>
      <c r="E50" s="768"/>
      <c r="F50" s="768"/>
      <c r="G50" s="768"/>
      <c r="H50" s="768"/>
      <c r="I50" s="40"/>
    </row>
    <row r="51" spans="2:9" ht="15" customHeight="1">
      <c r="B51" s="39"/>
      <c r="C51" s="768" t="s">
        <v>296</v>
      </c>
      <c r="D51" s="768"/>
      <c r="E51" s="768"/>
      <c r="F51" s="768"/>
      <c r="G51" s="768"/>
      <c r="H51" s="768"/>
      <c r="I51" s="40"/>
    </row>
    <row r="52" spans="2:9" ht="15" customHeight="1">
      <c r="B52" s="39"/>
      <c r="C52" s="768" t="s">
        <v>297</v>
      </c>
      <c r="D52" s="768"/>
      <c r="E52" s="768"/>
      <c r="F52" s="768"/>
      <c r="G52" s="768"/>
      <c r="H52" s="768"/>
      <c r="I52" s="40"/>
    </row>
    <row r="53" spans="2:9" ht="15" customHeight="1">
      <c r="B53" s="39"/>
      <c r="C53" s="768" t="s">
        <v>298</v>
      </c>
      <c r="D53" s="768"/>
      <c r="E53" s="768"/>
      <c r="F53" s="768"/>
      <c r="G53" s="768"/>
      <c r="H53" s="768"/>
      <c r="I53" s="40"/>
    </row>
    <row r="54" spans="2:9" ht="15" customHeight="1" thickBot="1">
      <c r="B54" s="41"/>
      <c r="C54" s="42"/>
      <c r="D54" s="42"/>
      <c r="E54" s="42"/>
      <c r="F54" s="42"/>
      <c r="G54" s="42"/>
      <c r="H54" s="42"/>
      <c r="I54" s="43"/>
    </row>
  </sheetData>
  <sheetProtection/>
  <mergeCells count="14">
    <mergeCell ref="C46:H46"/>
    <mergeCell ref="B10:D10"/>
    <mergeCell ref="E10:G10"/>
    <mergeCell ref="B41:I41"/>
    <mergeCell ref="C52:H52"/>
    <mergeCell ref="C53:H53"/>
    <mergeCell ref="A1:C1"/>
    <mergeCell ref="C47:H47"/>
    <mergeCell ref="C48:H48"/>
    <mergeCell ref="C50:H50"/>
    <mergeCell ref="C51:H51"/>
    <mergeCell ref="C43:H43"/>
    <mergeCell ref="C44:H44"/>
    <mergeCell ref="C45:H45"/>
  </mergeCells>
  <printOptions/>
  <pageMargins left="0.9055118110236221" right="0.7874015748031497" top="0.984251968503937" bottom="0.7874015748031497" header="0.5118110236220472" footer="0.5118110236220472"/>
  <pageSetup horizontalDpi="600" verticalDpi="600" orientation="portrait" paperSize="9" scale="93"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view="pageBreakPreview" zoomScale="96" zoomScaleNormal="75" zoomScaleSheetLayoutView="96" zoomScalePageLayoutView="0" workbookViewId="0" topLeftCell="A13">
      <pane xSplit="4" topLeftCell="E1" activePane="topRight" state="frozen"/>
      <selection pane="topLeft" activeCell="O18" sqref="O18"/>
      <selection pane="topRight" activeCell="O18" sqref="O18"/>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04" t="s">
        <v>658</v>
      </c>
      <c r="C1" s="804"/>
      <c r="D1" s="92"/>
      <c r="E1" s="142" t="s">
        <v>141</v>
      </c>
      <c r="F1" s="93"/>
      <c r="G1" s="93"/>
      <c r="H1" s="94"/>
      <c r="I1" s="94"/>
      <c r="J1" s="94"/>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7" t="s">
        <v>337</v>
      </c>
      <c r="D5" s="63"/>
      <c r="E5" s="63"/>
      <c r="F5" s="63"/>
      <c r="G5" s="63"/>
      <c r="J5" s="61" t="s">
        <v>381</v>
      </c>
    </row>
    <row r="6" spans="1:10" s="64" customFormat="1" ht="18" customHeight="1">
      <c r="A6" s="69"/>
      <c r="B6" s="805" t="s">
        <v>257</v>
      </c>
      <c r="C6" s="806"/>
      <c r="D6" s="807"/>
      <c r="E6" s="814" t="s">
        <v>206</v>
      </c>
      <c r="F6" s="815"/>
      <c r="G6" s="816"/>
      <c r="H6" s="814" t="s">
        <v>198</v>
      </c>
      <c r="I6" s="815"/>
      <c r="J6" s="816"/>
    </row>
    <row r="7" spans="1:10" s="64" customFormat="1" ht="35.25" customHeight="1" thickBot="1">
      <c r="A7" s="69"/>
      <c r="B7" s="808"/>
      <c r="C7" s="809"/>
      <c r="D7" s="810"/>
      <c r="E7" s="87" t="s">
        <v>207</v>
      </c>
      <c r="F7" s="70" t="s">
        <v>208</v>
      </c>
      <c r="G7" s="70" t="s">
        <v>209</v>
      </c>
      <c r="H7" s="87" t="s">
        <v>207</v>
      </c>
      <c r="I7" s="70" t="s">
        <v>208</v>
      </c>
      <c r="J7" s="71" t="s">
        <v>209</v>
      </c>
    </row>
    <row r="8" spans="1:10" s="141" customFormat="1" ht="12.75" thickTop="1">
      <c r="A8" s="135"/>
      <c r="B8" s="136"/>
      <c r="C8" s="137"/>
      <c r="D8" s="138"/>
      <c r="E8" s="139" t="s">
        <v>210</v>
      </c>
      <c r="F8" s="140" t="s">
        <v>121</v>
      </c>
      <c r="G8" s="140" t="s">
        <v>121</v>
      </c>
      <c r="H8" s="139" t="s">
        <v>210</v>
      </c>
      <c r="I8" s="140" t="s">
        <v>121</v>
      </c>
      <c r="J8" s="140" t="s">
        <v>121</v>
      </c>
    </row>
    <row r="9" spans="1:10" ht="18" customHeight="1" thickBot="1">
      <c r="A9" s="72"/>
      <c r="B9" s="132" t="s">
        <v>338</v>
      </c>
      <c r="C9" s="133" t="s">
        <v>48</v>
      </c>
      <c r="D9" s="78"/>
      <c r="E9" s="143">
        <v>169845</v>
      </c>
      <c r="F9" s="144">
        <v>0.92</v>
      </c>
      <c r="G9" s="144">
        <v>1.4</v>
      </c>
      <c r="H9" s="143">
        <v>63102</v>
      </c>
      <c r="I9" s="144">
        <v>5.57</v>
      </c>
      <c r="J9" s="144">
        <v>4.43</v>
      </c>
    </row>
    <row r="10" spans="1:10" ht="21.75" customHeight="1" thickTop="1">
      <c r="A10" s="72"/>
      <c r="B10" s="88" t="s">
        <v>339</v>
      </c>
      <c r="C10" s="103" t="s">
        <v>177</v>
      </c>
      <c r="D10" s="72"/>
      <c r="E10" s="104" t="s">
        <v>251</v>
      </c>
      <c r="F10" s="104" t="s">
        <v>251</v>
      </c>
      <c r="G10" s="104" t="s">
        <v>251</v>
      </c>
      <c r="H10" s="104" t="s">
        <v>251</v>
      </c>
      <c r="I10" s="104" t="s">
        <v>251</v>
      </c>
      <c r="J10" s="104" t="s">
        <v>251</v>
      </c>
    </row>
    <row r="11" spans="1:10" ht="21.75" customHeight="1">
      <c r="A11" s="72"/>
      <c r="B11" s="89" t="s">
        <v>319</v>
      </c>
      <c r="C11" s="105" t="s">
        <v>82</v>
      </c>
      <c r="D11" s="73"/>
      <c r="E11" s="106">
        <v>9038</v>
      </c>
      <c r="F11" s="145">
        <v>0</v>
      </c>
      <c r="G11" s="145">
        <v>0.19</v>
      </c>
      <c r="H11" s="107">
        <v>10</v>
      </c>
      <c r="I11" s="145">
        <v>0</v>
      </c>
      <c r="J11" s="145">
        <v>0</v>
      </c>
    </row>
    <row r="12" spans="1:10" ht="21.75" customHeight="1">
      <c r="A12" s="72"/>
      <c r="B12" s="89" t="s">
        <v>320</v>
      </c>
      <c r="C12" s="105" t="s">
        <v>49</v>
      </c>
      <c r="D12" s="73"/>
      <c r="E12" s="108">
        <v>8584</v>
      </c>
      <c r="F12" s="146">
        <v>0.68</v>
      </c>
      <c r="G12" s="146">
        <v>1.08</v>
      </c>
      <c r="H12" s="108">
        <v>3925</v>
      </c>
      <c r="I12" s="146">
        <v>2.93</v>
      </c>
      <c r="J12" s="146">
        <v>3.06</v>
      </c>
    </row>
    <row r="13" spans="1:10" ht="21.75" customHeight="1">
      <c r="A13" s="72"/>
      <c r="B13" s="89" t="s">
        <v>321</v>
      </c>
      <c r="C13" s="105" t="s">
        <v>83</v>
      </c>
      <c r="D13" s="73"/>
      <c r="E13" s="109">
        <v>2369</v>
      </c>
      <c r="F13" s="147">
        <v>0</v>
      </c>
      <c r="G13" s="147">
        <v>0.29</v>
      </c>
      <c r="H13" s="109">
        <v>169</v>
      </c>
      <c r="I13" s="147">
        <v>1.81</v>
      </c>
      <c r="J13" s="147">
        <v>0</v>
      </c>
    </row>
    <row r="14" spans="1:10" ht="21.75" customHeight="1">
      <c r="A14" s="72"/>
      <c r="B14" s="89" t="s">
        <v>322</v>
      </c>
      <c r="C14" s="105" t="s">
        <v>84</v>
      </c>
      <c r="D14" s="73"/>
      <c r="E14" s="109">
        <v>6901</v>
      </c>
      <c r="F14" s="147">
        <v>0.58</v>
      </c>
      <c r="G14" s="147">
        <v>0.26</v>
      </c>
      <c r="H14" s="109">
        <v>2002</v>
      </c>
      <c r="I14" s="147">
        <v>3.61</v>
      </c>
      <c r="J14" s="147">
        <v>4.5</v>
      </c>
    </row>
    <row r="15" spans="1:10" ht="21.75" customHeight="1">
      <c r="A15" s="72"/>
      <c r="B15" s="89" t="s">
        <v>323</v>
      </c>
      <c r="C15" s="105" t="s">
        <v>173</v>
      </c>
      <c r="D15" s="73"/>
      <c r="E15" s="109">
        <v>18481</v>
      </c>
      <c r="F15" s="147">
        <v>0.57</v>
      </c>
      <c r="G15" s="147">
        <v>1.08</v>
      </c>
      <c r="H15" s="109">
        <v>1885</v>
      </c>
      <c r="I15" s="147">
        <v>4.26</v>
      </c>
      <c r="J15" s="147">
        <v>3.89</v>
      </c>
    </row>
    <row r="16" spans="1:10" ht="21.75" customHeight="1">
      <c r="A16" s="72"/>
      <c r="B16" s="89" t="s">
        <v>324</v>
      </c>
      <c r="C16" s="105" t="s">
        <v>174</v>
      </c>
      <c r="D16" s="73"/>
      <c r="E16" s="109">
        <v>18539</v>
      </c>
      <c r="F16" s="147">
        <v>1.64</v>
      </c>
      <c r="G16" s="147">
        <v>1.51</v>
      </c>
      <c r="H16" s="109">
        <v>20453</v>
      </c>
      <c r="I16" s="147">
        <v>3.73</v>
      </c>
      <c r="J16" s="147">
        <v>3.16</v>
      </c>
    </row>
    <row r="17" spans="1:10" ht="21.75" customHeight="1">
      <c r="A17" s="72"/>
      <c r="B17" s="89" t="s">
        <v>325</v>
      </c>
      <c r="C17" s="105" t="s">
        <v>175</v>
      </c>
      <c r="D17" s="73"/>
      <c r="E17" s="109">
        <v>5943</v>
      </c>
      <c r="F17" s="147">
        <v>4.92</v>
      </c>
      <c r="G17" s="147">
        <v>0.88</v>
      </c>
      <c r="H17" s="109">
        <v>287</v>
      </c>
      <c r="I17" s="147">
        <v>16.03</v>
      </c>
      <c r="J17" s="147">
        <v>6.49</v>
      </c>
    </row>
    <row r="18" spans="1:10" ht="21.75" customHeight="1">
      <c r="A18" s="72"/>
      <c r="B18" s="89" t="s">
        <v>326</v>
      </c>
      <c r="C18" s="105" t="s">
        <v>178</v>
      </c>
      <c r="D18" s="73"/>
      <c r="E18" s="109">
        <v>1332</v>
      </c>
      <c r="F18" s="147">
        <v>0.37</v>
      </c>
      <c r="G18" s="147">
        <v>0.75</v>
      </c>
      <c r="H18" s="109">
        <v>617</v>
      </c>
      <c r="I18" s="147">
        <v>4.41</v>
      </c>
      <c r="J18" s="147">
        <v>7.09</v>
      </c>
    </row>
    <row r="19" spans="1:10" ht="21.75" customHeight="1">
      <c r="A19" s="72"/>
      <c r="B19" s="89" t="s">
        <v>327</v>
      </c>
      <c r="C19" s="105" t="s">
        <v>179</v>
      </c>
      <c r="D19" s="73"/>
      <c r="E19" s="107">
        <v>3952</v>
      </c>
      <c r="F19" s="145">
        <v>0.28</v>
      </c>
      <c r="G19" s="145">
        <v>0.58</v>
      </c>
      <c r="H19" s="107">
        <v>622</v>
      </c>
      <c r="I19" s="145">
        <v>12.77</v>
      </c>
      <c r="J19" s="145">
        <v>1.77</v>
      </c>
    </row>
    <row r="20" spans="1:10" ht="21.75" customHeight="1">
      <c r="A20" s="764"/>
      <c r="B20" s="89" t="s">
        <v>328</v>
      </c>
      <c r="C20" s="105" t="s">
        <v>180</v>
      </c>
      <c r="D20" s="73"/>
      <c r="E20" s="107">
        <v>8592</v>
      </c>
      <c r="F20" s="145">
        <v>2.01</v>
      </c>
      <c r="G20" s="145">
        <v>2.35</v>
      </c>
      <c r="H20" s="107">
        <v>8434</v>
      </c>
      <c r="I20" s="145">
        <v>5.08</v>
      </c>
      <c r="J20" s="145">
        <v>5.77</v>
      </c>
    </row>
    <row r="21" spans="1:10" ht="21.75" customHeight="1">
      <c r="A21" s="72"/>
      <c r="B21" s="89" t="s">
        <v>329</v>
      </c>
      <c r="C21" s="105" t="s">
        <v>181</v>
      </c>
      <c r="D21" s="73"/>
      <c r="E21" s="109">
        <v>5338</v>
      </c>
      <c r="F21" s="147">
        <v>0.97</v>
      </c>
      <c r="G21" s="147">
        <v>1.82</v>
      </c>
      <c r="H21" s="109">
        <v>1823</v>
      </c>
      <c r="I21" s="147">
        <v>4.3</v>
      </c>
      <c r="J21" s="147">
        <v>2.62</v>
      </c>
    </row>
    <row r="22" spans="1:10" ht="21.75" customHeight="1">
      <c r="A22" s="72"/>
      <c r="B22" s="89" t="s">
        <v>330</v>
      </c>
      <c r="C22" s="105" t="s">
        <v>85</v>
      </c>
      <c r="D22" s="73"/>
      <c r="E22" s="109">
        <v>19590</v>
      </c>
      <c r="F22" s="147">
        <v>0.06</v>
      </c>
      <c r="G22" s="147">
        <v>2.59</v>
      </c>
      <c r="H22" s="109">
        <v>4693</v>
      </c>
      <c r="I22" s="147">
        <v>19.32</v>
      </c>
      <c r="J22" s="147">
        <v>10.88</v>
      </c>
    </row>
    <row r="23" spans="1:10" ht="21.75" customHeight="1">
      <c r="A23" s="72"/>
      <c r="B23" s="89" t="s">
        <v>331</v>
      </c>
      <c r="C23" s="105" t="s">
        <v>176</v>
      </c>
      <c r="D23" s="73"/>
      <c r="E23" s="109">
        <v>45062</v>
      </c>
      <c r="F23" s="147">
        <v>0.53</v>
      </c>
      <c r="G23" s="147">
        <v>1.09</v>
      </c>
      <c r="H23" s="109">
        <v>7362</v>
      </c>
      <c r="I23" s="147">
        <v>2.77</v>
      </c>
      <c r="J23" s="147">
        <v>2.49</v>
      </c>
    </row>
    <row r="24" spans="1:10" ht="21.75" customHeight="1">
      <c r="A24" s="72"/>
      <c r="B24" s="89" t="s">
        <v>332</v>
      </c>
      <c r="C24" s="105" t="s">
        <v>182</v>
      </c>
      <c r="D24" s="73"/>
      <c r="E24" s="109" t="s">
        <v>251</v>
      </c>
      <c r="F24" s="147" t="s">
        <v>251</v>
      </c>
      <c r="G24" s="147" t="s">
        <v>251</v>
      </c>
      <c r="H24" s="109" t="s">
        <v>251</v>
      </c>
      <c r="I24" s="147" t="s">
        <v>251</v>
      </c>
      <c r="J24" s="147" t="s">
        <v>251</v>
      </c>
    </row>
    <row r="25" spans="1:10" ht="21.75" customHeight="1">
      <c r="A25" s="72"/>
      <c r="B25" s="90" t="s">
        <v>333</v>
      </c>
      <c r="C25" s="110" t="s">
        <v>87</v>
      </c>
      <c r="D25" s="74"/>
      <c r="E25" s="111">
        <v>15365</v>
      </c>
      <c r="F25" s="148">
        <v>1.82</v>
      </c>
      <c r="G25" s="148">
        <v>2.43</v>
      </c>
      <c r="H25" s="111">
        <v>10801</v>
      </c>
      <c r="I25" s="148">
        <v>7.08</v>
      </c>
      <c r="J25" s="148">
        <v>5.35</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view="pageBreakPreview" zoomScale="96" zoomScaleSheetLayoutView="96" zoomScalePageLayoutView="0" workbookViewId="0" topLeftCell="B1">
      <selection activeCell="O18" sqref="O18"/>
    </sheetView>
  </sheetViews>
  <sheetFormatPr defaultColWidth="9.00390625" defaultRowHeight="13.5"/>
  <cols>
    <col min="1" max="1" width="1.625" style="44" customWidth="1"/>
    <col min="2" max="16384" width="9.00390625" style="44" customWidth="1"/>
  </cols>
  <sheetData>
    <row r="1" ht="14.25">
      <c r="B1" s="579"/>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zoomScale="96" zoomScaleNormal="96" zoomScalePageLayoutView="0" workbookViewId="0" topLeftCell="A16">
      <selection activeCell="O18" sqref="O18"/>
    </sheetView>
  </sheetViews>
  <sheetFormatPr defaultColWidth="9.00390625" defaultRowHeight="13.5"/>
  <cols>
    <col min="1" max="1" width="1.625" style="44" customWidth="1"/>
    <col min="2" max="16384" width="9.00390625" style="44" customWidth="1"/>
  </cols>
  <sheetData>
    <row r="1" ht="14.25">
      <c r="B1" s="579" t="s">
        <v>624</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B1"/>
  <sheetViews>
    <sheetView showGridLines="0" zoomScale="96" zoomScaleNormal="96" zoomScalePageLayoutView="0" workbookViewId="0" topLeftCell="A16">
      <selection activeCell="O18" sqref="O18"/>
    </sheetView>
  </sheetViews>
  <sheetFormatPr defaultColWidth="9.00390625" defaultRowHeight="13.5"/>
  <cols>
    <col min="1" max="1" width="1.625" style="45" customWidth="1"/>
    <col min="2" max="16384" width="9.00390625" style="45" customWidth="1"/>
  </cols>
  <sheetData>
    <row r="1" ht="14.25">
      <c r="B1" s="578" t="s">
        <v>624</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sheetPr>
    <tabColor rgb="FFFFC000"/>
  </sheetPr>
  <dimension ref="A1:A88"/>
  <sheetViews>
    <sheetView zoomScale="96" zoomScaleNormal="96" zoomScalePageLayoutView="0" workbookViewId="0" topLeftCell="A1">
      <selection activeCell="K11" sqref="K11"/>
    </sheetView>
  </sheetViews>
  <sheetFormatPr defaultColWidth="9.00390625" defaultRowHeight="13.5"/>
  <sheetData>
    <row r="1" ht="13.5">
      <c r="A1" t="s">
        <v>489</v>
      </c>
    </row>
    <row r="3" ht="13.5">
      <c r="A3" t="s">
        <v>413</v>
      </c>
    </row>
    <row r="4" ht="13.5">
      <c r="A4" t="s">
        <v>414</v>
      </c>
    </row>
    <row r="5" ht="13.5">
      <c r="A5" t="s">
        <v>456</v>
      </c>
    </row>
    <row r="6" ht="13.5">
      <c r="A6" t="s">
        <v>457</v>
      </c>
    </row>
    <row r="7" ht="13.5">
      <c r="A7" t="s">
        <v>472</v>
      </c>
    </row>
    <row r="8" ht="13.5">
      <c r="A8" t="s">
        <v>473</v>
      </c>
    </row>
    <row r="9" ht="13.5">
      <c r="A9" t="s">
        <v>474</v>
      </c>
    </row>
    <row r="10" ht="13.5">
      <c r="A10" t="s">
        <v>475</v>
      </c>
    </row>
    <row r="11" ht="13.5">
      <c r="A11" t="s">
        <v>476</v>
      </c>
    </row>
    <row r="12" ht="13.5">
      <c r="A12" t="s">
        <v>458</v>
      </c>
    </row>
    <row r="13" ht="13.5">
      <c r="A13" t="s">
        <v>459</v>
      </c>
    </row>
    <row r="14" ht="13.5">
      <c r="A14" t="s">
        <v>460</v>
      </c>
    </row>
    <row r="15" ht="13.5">
      <c r="A15" t="s">
        <v>461</v>
      </c>
    </row>
    <row r="17" ht="13.5">
      <c r="A17" t="s">
        <v>415</v>
      </c>
    </row>
    <row r="18" ht="13.5">
      <c r="A18" t="s">
        <v>462</v>
      </c>
    </row>
    <row r="19" ht="13.5">
      <c r="A19" t="s">
        <v>487</v>
      </c>
    </row>
    <row r="20" ht="13.5">
      <c r="A20" t="s">
        <v>488</v>
      </c>
    </row>
    <row r="21" ht="13.5">
      <c r="A21" t="s">
        <v>463</v>
      </c>
    </row>
    <row r="22" ht="13.5">
      <c r="A22" t="s">
        <v>464</v>
      </c>
    </row>
    <row r="23" ht="13.5">
      <c r="A23" t="s">
        <v>465</v>
      </c>
    </row>
    <row r="24" ht="13.5">
      <c r="A24" t="s">
        <v>466</v>
      </c>
    </row>
    <row r="25" ht="13.5">
      <c r="A25" t="s">
        <v>467</v>
      </c>
    </row>
    <row r="26" ht="13.5">
      <c r="A26" t="s">
        <v>468</v>
      </c>
    </row>
    <row r="27" ht="13.5">
      <c r="A27" t="s">
        <v>469</v>
      </c>
    </row>
    <row r="28" ht="13.5">
      <c r="A28" t="s">
        <v>470</v>
      </c>
    </row>
    <row r="31" ht="13.5">
      <c r="A31" t="s">
        <v>416</v>
      </c>
    </row>
    <row r="32" ht="13.5">
      <c r="A32" t="s">
        <v>417</v>
      </c>
    </row>
    <row r="33" ht="13.5">
      <c r="A33" t="s">
        <v>418</v>
      </c>
    </row>
    <row r="35" ht="13.5">
      <c r="A35" t="s">
        <v>419</v>
      </c>
    </row>
    <row r="36" ht="13.5">
      <c r="A36" t="s">
        <v>420</v>
      </c>
    </row>
    <row r="37" ht="13.5">
      <c r="A37" t="s">
        <v>421</v>
      </c>
    </row>
    <row r="38" ht="13.5">
      <c r="A38" t="s">
        <v>422</v>
      </c>
    </row>
    <row r="40" ht="13.5">
      <c r="A40" t="s">
        <v>423</v>
      </c>
    </row>
    <row r="41" ht="13.5">
      <c r="A41" t="s">
        <v>424</v>
      </c>
    </row>
    <row r="42" ht="13.5">
      <c r="A42" t="s">
        <v>425</v>
      </c>
    </row>
    <row r="43" ht="13.5">
      <c r="A43" t="s">
        <v>426</v>
      </c>
    </row>
    <row r="45" ht="13.5">
      <c r="A45" t="s">
        <v>427</v>
      </c>
    </row>
    <row r="46" ht="13.5">
      <c r="A46" t="s">
        <v>428</v>
      </c>
    </row>
    <row r="47" ht="13.5">
      <c r="A47" t="s">
        <v>429</v>
      </c>
    </row>
    <row r="49" ht="13.5">
      <c r="A49" t="s">
        <v>430</v>
      </c>
    </row>
    <row r="50" ht="13.5">
      <c r="A50" t="s">
        <v>431</v>
      </c>
    </row>
    <row r="51" ht="13.5">
      <c r="A51" t="s">
        <v>432</v>
      </c>
    </row>
    <row r="52" ht="13.5">
      <c r="A52" t="s">
        <v>426</v>
      </c>
    </row>
    <row r="53" ht="13.5">
      <c r="A53" t="s">
        <v>433</v>
      </c>
    </row>
    <row r="54" ht="13.5">
      <c r="A54" t="s">
        <v>434</v>
      </c>
    </row>
    <row r="55" ht="13.5">
      <c r="A55" t="s">
        <v>486</v>
      </c>
    </row>
    <row r="56" ht="13.5">
      <c r="A56" t="s">
        <v>435</v>
      </c>
    </row>
    <row r="57" ht="13.5">
      <c r="A57" t="s">
        <v>436</v>
      </c>
    </row>
    <row r="58" ht="13.5">
      <c r="A58" t="s">
        <v>437</v>
      </c>
    </row>
    <row r="59" ht="13.5">
      <c r="A59" t="s">
        <v>438</v>
      </c>
    </row>
    <row r="60" ht="13.5">
      <c r="A60" t="s">
        <v>439</v>
      </c>
    </row>
    <row r="61" ht="13.5">
      <c r="A61" t="s">
        <v>440</v>
      </c>
    </row>
    <row r="63" ht="13.5">
      <c r="A63" t="s">
        <v>441</v>
      </c>
    </row>
    <row r="64" ht="13.5">
      <c r="A64" t="s">
        <v>442</v>
      </c>
    </row>
    <row r="65" ht="13.5">
      <c r="A65" t="s">
        <v>443</v>
      </c>
    </row>
    <row r="66" ht="13.5">
      <c r="A66" t="s">
        <v>444</v>
      </c>
    </row>
    <row r="67" ht="13.5">
      <c r="A67" t="s">
        <v>445</v>
      </c>
    </row>
    <row r="69" ht="13.5">
      <c r="A69" t="s">
        <v>446</v>
      </c>
    </row>
    <row r="70" ht="13.5">
      <c r="A70" t="s">
        <v>447</v>
      </c>
    </row>
    <row r="71" ht="13.5">
      <c r="A71" t="s">
        <v>448</v>
      </c>
    </row>
    <row r="73" ht="13.5">
      <c r="A73" t="s">
        <v>449</v>
      </c>
    </row>
    <row r="74" ht="13.5">
      <c r="A74" t="s">
        <v>471</v>
      </c>
    </row>
    <row r="75" ht="13.5">
      <c r="A75" t="s">
        <v>477</v>
      </c>
    </row>
    <row r="76" ht="13.5">
      <c r="A76" t="s">
        <v>478</v>
      </c>
    </row>
    <row r="78" ht="13.5">
      <c r="A78" t="s">
        <v>450</v>
      </c>
    </row>
    <row r="79" ht="13.5">
      <c r="A79" t="s">
        <v>484</v>
      </c>
    </row>
    <row r="80" ht="13.5">
      <c r="A80" t="s">
        <v>485</v>
      </c>
    </row>
    <row r="82" ht="13.5">
      <c r="A82" t="s">
        <v>451</v>
      </c>
    </row>
    <row r="83" ht="13.5">
      <c r="A83" t="s">
        <v>452</v>
      </c>
    </row>
    <row r="84" ht="13.5">
      <c r="A84" t="s">
        <v>479</v>
      </c>
    </row>
    <row r="85" ht="13.5">
      <c r="A85" t="s">
        <v>480</v>
      </c>
    </row>
    <row r="86" ht="13.5">
      <c r="A86" t="s">
        <v>481</v>
      </c>
    </row>
    <row r="87" ht="13.5">
      <c r="A87" t="s">
        <v>482</v>
      </c>
    </row>
    <row r="88" ht="13.5">
      <c r="A88" t="s">
        <v>483</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5.xml><?xml version="1.0" encoding="utf-8"?>
<worksheet xmlns="http://schemas.openxmlformats.org/spreadsheetml/2006/main" xmlns:r="http://schemas.openxmlformats.org/officeDocument/2006/relationships">
  <dimension ref="A1:Q62"/>
  <sheetViews>
    <sheetView showGridLines="0" zoomScale="85" zoomScaleNormal="85" zoomScaleSheetLayoutView="100" zoomScalePageLayoutView="0" workbookViewId="0" topLeftCell="A1">
      <pane xSplit="2" topLeftCell="C1" activePane="topRight" state="frozen"/>
      <selection pane="topLeft" activeCell="K11" sqref="K11"/>
      <selection pane="topRight" activeCell="K11" sqref="K11"/>
    </sheetView>
  </sheetViews>
  <sheetFormatPr defaultColWidth="9.00390625" defaultRowHeight="13.5"/>
  <cols>
    <col min="1" max="1" width="3.125" style="151" customWidth="1"/>
    <col min="2" max="2" width="15.625" style="151" customWidth="1"/>
    <col min="3" max="3" width="9.125" style="151" customWidth="1"/>
    <col min="4" max="4" width="7.625" style="151" customWidth="1"/>
    <col min="5" max="5" width="8.25390625" style="151" customWidth="1"/>
    <col min="6" max="6" width="8.875" style="151" customWidth="1"/>
    <col min="7" max="7" width="7.625" style="151" customWidth="1"/>
    <col min="8" max="8" width="8.25390625" style="151" customWidth="1"/>
    <col min="9" max="9" width="8.375" style="151" customWidth="1"/>
    <col min="10" max="10" width="7.125" style="151" customWidth="1"/>
    <col min="11" max="11" width="8.25390625" style="151" customWidth="1"/>
    <col min="12" max="12" width="9.50390625" style="151" customWidth="1"/>
    <col min="13" max="13" width="9.00390625" style="151" customWidth="1"/>
    <col min="14" max="17" width="7.25390625" style="151" bestFit="1" customWidth="1"/>
    <col min="18" max="16384" width="9.00390625" style="151" customWidth="1"/>
  </cols>
  <sheetData>
    <row r="1" spans="1:15" s="210" customFormat="1" ht="13.5" customHeight="1">
      <c r="A1" s="209" t="s">
        <v>14</v>
      </c>
      <c r="O1" s="211"/>
    </row>
    <row r="2" spans="6:12" ht="11.25">
      <c r="F2" s="153"/>
      <c r="L2" s="154">
        <v>9</v>
      </c>
    </row>
    <row r="3" spans="1:12" ht="22.5" customHeight="1">
      <c r="A3" s="155"/>
      <c r="B3" s="156"/>
      <c r="C3" s="157" t="s">
        <v>0</v>
      </c>
      <c r="D3" s="158"/>
      <c r="E3" s="159"/>
      <c r="F3" s="157" t="s">
        <v>1</v>
      </c>
      <c r="G3" s="158"/>
      <c r="H3" s="158"/>
      <c r="I3" s="158"/>
      <c r="J3" s="158"/>
      <c r="K3" s="159"/>
      <c r="L3" s="160" t="s">
        <v>2</v>
      </c>
    </row>
    <row r="4" spans="1:12" ht="11.25">
      <c r="A4" s="202" t="s">
        <v>3</v>
      </c>
      <c r="B4" s="204"/>
      <c r="C4" s="161"/>
      <c r="D4" s="162"/>
      <c r="E4" s="163"/>
      <c r="F4" s="161"/>
      <c r="G4" s="162"/>
      <c r="H4" s="163"/>
      <c r="I4" s="164" t="s">
        <v>371</v>
      </c>
      <c r="J4" s="165"/>
      <c r="K4" s="160" t="s">
        <v>371</v>
      </c>
      <c r="L4" s="166"/>
    </row>
    <row r="5" spans="1:12" ht="11.25">
      <c r="A5" s="161"/>
      <c r="B5" s="167"/>
      <c r="C5" s="161"/>
      <c r="D5" s="168"/>
      <c r="E5" s="169" t="s">
        <v>4</v>
      </c>
      <c r="F5" s="161"/>
      <c r="G5" s="168"/>
      <c r="H5" s="169" t="s">
        <v>4</v>
      </c>
      <c r="I5" s="202" t="s">
        <v>5</v>
      </c>
      <c r="J5" s="168" t="s">
        <v>4</v>
      </c>
      <c r="K5" s="203" t="s">
        <v>6</v>
      </c>
      <c r="L5" s="170" t="s">
        <v>7</v>
      </c>
    </row>
    <row r="6" spans="1:12" ht="11.25">
      <c r="A6" s="171"/>
      <c r="B6" s="172"/>
      <c r="C6" s="171"/>
      <c r="D6" s="173" t="s">
        <v>8</v>
      </c>
      <c r="E6" s="174" t="s">
        <v>9</v>
      </c>
      <c r="F6" s="171"/>
      <c r="G6" s="173" t="s">
        <v>8</v>
      </c>
      <c r="H6" s="174" t="s">
        <v>9</v>
      </c>
      <c r="I6" s="175" t="s">
        <v>372</v>
      </c>
      <c r="J6" s="173" t="s">
        <v>9</v>
      </c>
      <c r="K6" s="176" t="s">
        <v>373</v>
      </c>
      <c r="L6" s="176"/>
    </row>
    <row r="7" spans="1:17" ht="10.5" customHeight="1">
      <c r="A7" s="155"/>
      <c r="B7" s="156"/>
      <c r="C7" s="177" t="s">
        <v>10</v>
      </c>
      <c r="D7" s="178" t="s">
        <v>121</v>
      </c>
      <c r="E7" s="179" t="s">
        <v>121</v>
      </c>
      <c r="F7" s="180" t="s">
        <v>10</v>
      </c>
      <c r="G7" s="181" t="s">
        <v>121</v>
      </c>
      <c r="H7" s="179" t="s">
        <v>121</v>
      </c>
      <c r="I7" s="180" t="s">
        <v>10</v>
      </c>
      <c r="J7" s="181" t="s">
        <v>121</v>
      </c>
      <c r="K7" s="182" t="s">
        <v>10</v>
      </c>
      <c r="L7" s="182" t="s">
        <v>10</v>
      </c>
      <c r="N7" s="183"/>
      <c r="O7" s="183"/>
      <c r="P7" s="183"/>
      <c r="Q7" s="183"/>
    </row>
    <row r="8" spans="1:12" ht="12" customHeight="1">
      <c r="A8" s="199" t="s">
        <v>47</v>
      </c>
      <c r="B8" s="184" t="s">
        <v>66</v>
      </c>
      <c r="C8" s="562">
        <v>218270</v>
      </c>
      <c r="D8" s="563">
        <v>-8.8</v>
      </c>
      <c r="E8" s="564">
        <v>-0.1</v>
      </c>
      <c r="F8" s="562">
        <v>215236</v>
      </c>
      <c r="G8" s="563">
        <v>-0.8</v>
      </c>
      <c r="H8" s="564">
        <v>0.8</v>
      </c>
      <c r="I8" s="562">
        <v>202288</v>
      </c>
      <c r="J8" s="563">
        <v>1.5</v>
      </c>
      <c r="K8" s="565">
        <v>12948</v>
      </c>
      <c r="L8" s="565">
        <v>3034</v>
      </c>
    </row>
    <row r="9" spans="1:12" s="186" customFormat="1" ht="17.25" customHeight="1">
      <c r="A9" s="200" t="s">
        <v>169</v>
      </c>
      <c r="B9" s="185" t="s">
        <v>96</v>
      </c>
      <c r="C9" s="566">
        <v>260393</v>
      </c>
      <c r="D9" s="561">
        <v>-7.8</v>
      </c>
      <c r="E9" s="567">
        <v>0.2</v>
      </c>
      <c r="F9" s="566">
        <v>260393</v>
      </c>
      <c r="G9" s="561">
        <v>-0.9</v>
      </c>
      <c r="H9" s="567">
        <v>0.1</v>
      </c>
      <c r="I9" s="566">
        <v>248265</v>
      </c>
      <c r="J9" s="561">
        <v>4.2</v>
      </c>
      <c r="K9" s="568">
        <v>12128</v>
      </c>
      <c r="L9" s="568">
        <v>0</v>
      </c>
    </row>
    <row r="10" spans="1:12" s="186" customFormat="1" ht="17.25" customHeight="1">
      <c r="A10" s="200" t="s">
        <v>11</v>
      </c>
      <c r="B10" s="185" t="s">
        <v>97</v>
      </c>
      <c r="C10" s="566">
        <v>195805</v>
      </c>
      <c r="D10" s="561">
        <v>-25.5</v>
      </c>
      <c r="E10" s="567">
        <v>-0.8</v>
      </c>
      <c r="F10" s="566">
        <v>194064</v>
      </c>
      <c r="G10" s="561">
        <v>-2.1</v>
      </c>
      <c r="H10" s="567">
        <v>-1.4</v>
      </c>
      <c r="I10" s="569">
        <v>179809</v>
      </c>
      <c r="J10" s="561">
        <v>-0.5</v>
      </c>
      <c r="K10" s="568">
        <v>14255</v>
      </c>
      <c r="L10" s="568">
        <v>1741</v>
      </c>
    </row>
    <row r="11" spans="1:12" s="186" customFormat="1" ht="17.25" customHeight="1">
      <c r="A11" s="200" t="s">
        <v>12</v>
      </c>
      <c r="B11" s="187" t="s">
        <v>98</v>
      </c>
      <c r="C11" s="566">
        <v>401479</v>
      </c>
      <c r="D11" s="584">
        <v>-1.5</v>
      </c>
      <c r="E11" s="567">
        <v>-7.4</v>
      </c>
      <c r="F11" s="566">
        <v>401200</v>
      </c>
      <c r="G11" s="561">
        <v>-1.5</v>
      </c>
      <c r="H11" s="567">
        <v>-7.3</v>
      </c>
      <c r="I11" s="569">
        <v>369921</v>
      </c>
      <c r="J11" s="561">
        <v>-3</v>
      </c>
      <c r="K11" s="568">
        <v>31279</v>
      </c>
      <c r="L11" s="568">
        <v>279</v>
      </c>
    </row>
    <row r="12" spans="1:12" s="186" customFormat="1" ht="17.25" customHeight="1">
      <c r="A12" s="200" t="s">
        <v>13</v>
      </c>
      <c r="B12" s="187" t="s">
        <v>84</v>
      </c>
      <c r="C12" s="566">
        <v>310446</v>
      </c>
      <c r="D12" s="561">
        <v>5.3</v>
      </c>
      <c r="E12" s="567">
        <v>2.9</v>
      </c>
      <c r="F12" s="566">
        <v>286507</v>
      </c>
      <c r="G12" s="561">
        <v>2.3</v>
      </c>
      <c r="H12" s="567">
        <v>2.4</v>
      </c>
      <c r="I12" s="569">
        <v>263815</v>
      </c>
      <c r="J12" s="561">
        <v>3.5</v>
      </c>
      <c r="K12" s="568">
        <v>22692</v>
      </c>
      <c r="L12" s="568">
        <v>23939</v>
      </c>
    </row>
    <row r="13" spans="1:12" s="186" customFormat="1" ht="17.25" customHeight="1">
      <c r="A13" s="200" t="s">
        <v>99</v>
      </c>
      <c r="B13" s="185" t="s">
        <v>383</v>
      </c>
      <c r="C13" s="566">
        <v>207146</v>
      </c>
      <c r="D13" s="561">
        <v>-8.7</v>
      </c>
      <c r="E13" s="567">
        <v>5.9</v>
      </c>
      <c r="F13" s="566">
        <v>206518</v>
      </c>
      <c r="G13" s="561">
        <v>-1.7</v>
      </c>
      <c r="H13" s="567">
        <v>5.6</v>
      </c>
      <c r="I13" s="569">
        <v>189163</v>
      </c>
      <c r="J13" s="561">
        <v>9.1</v>
      </c>
      <c r="K13" s="568">
        <v>17355</v>
      </c>
      <c r="L13" s="568">
        <v>628</v>
      </c>
    </row>
    <row r="14" spans="1:12" s="186" customFormat="1" ht="17.25" customHeight="1">
      <c r="A14" s="200" t="s">
        <v>100</v>
      </c>
      <c r="B14" s="187" t="s">
        <v>384</v>
      </c>
      <c r="C14" s="566">
        <v>175971</v>
      </c>
      <c r="D14" s="561">
        <v>-20.1</v>
      </c>
      <c r="E14" s="567">
        <v>-0.7</v>
      </c>
      <c r="F14" s="566">
        <v>173895</v>
      </c>
      <c r="G14" s="561">
        <v>-3.1</v>
      </c>
      <c r="H14" s="567">
        <v>-0.3</v>
      </c>
      <c r="I14" s="569">
        <v>161147</v>
      </c>
      <c r="J14" s="561">
        <v>-1.5</v>
      </c>
      <c r="K14" s="568">
        <v>12748</v>
      </c>
      <c r="L14" s="568">
        <v>2076</v>
      </c>
    </row>
    <row r="15" spans="1:12" s="186" customFormat="1" ht="17.25" customHeight="1">
      <c r="A15" s="200" t="s">
        <v>101</v>
      </c>
      <c r="B15" s="187" t="s">
        <v>385</v>
      </c>
      <c r="C15" s="566">
        <v>311565</v>
      </c>
      <c r="D15" s="584">
        <v>-2.3</v>
      </c>
      <c r="E15" s="567">
        <v>-4</v>
      </c>
      <c r="F15" s="566">
        <v>310662</v>
      </c>
      <c r="G15" s="561">
        <v>-2.1</v>
      </c>
      <c r="H15" s="567">
        <v>-2.6</v>
      </c>
      <c r="I15" s="569">
        <v>287453</v>
      </c>
      <c r="J15" s="561">
        <v>-4.2</v>
      </c>
      <c r="K15" s="568">
        <v>23209</v>
      </c>
      <c r="L15" s="568">
        <v>903</v>
      </c>
    </row>
    <row r="16" spans="1:12" s="186" customFormat="1" ht="17.25" customHeight="1">
      <c r="A16" s="200" t="s">
        <v>102</v>
      </c>
      <c r="B16" s="372" t="s">
        <v>386</v>
      </c>
      <c r="C16" s="566">
        <v>219827</v>
      </c>
      <c r="D16" s="561">
        <v>-7.2</v>
      </c>
      <c r="E16" s="567">
        <v>2.6</v>
      </c>
      <c r="F16" s="566">
        <v>216462</v>
      </c>
      <c r="G16" s="561">
        <v>-3.2</v>
      </c>
      <c r="H16" s="567">
        <v>2.7</v>
      </c>
      <c r="I16" s="569">
        <v>205005</v>
      </c>
      <c r="J16" s="567">
        <v>5.1</v>
      </c>
      <c r="K16" s="568">
        <v>11457</v>
      </c>
      <c r="L16" s="568">
        <v>3365</v>
      </c>
    </row>
    <row r="17" spans="1:12" s="186" customFormat="1" ht="17.25" customHeight="1">
      <c r="A17" s="200" t="s">
        <v>50</v>
      </c>
      <c r="B17" s="187" t="s">
        <v>387</v>
      </c>
      <c r="C17" s="566">
        <v>320632</v>
      </c>
      <c r="D17" s="561">
        <v>-3.6</v>
      </c>
      <c r="E17" s="567">
        <v>-1.3</v>
      </c>
      <c r="F17" s="566">
        <v>279177</v>
      </c>
      <c r="G17" s="561">
        <v>-1.2</v>
      </c>
      <c r="H17" s="567">
        <v>5.4</v>
      </c>
      <c r="I17" s="569">
        <v>258536</v>
      </c>
      <c r="J17" s="567">
        <v>3.9</v>
      </c>
      <c r="K17" s="568">
        <v>20641</v>
      </c>
      <c r="L17" s="568">
        <v>41455</v>
      </c>
    </row>
    <row r="18" spans="1:12" s="186" customFormat="1" ht="17.25" customHeight="1">
      <c r="A18" s="200" t="s">
        <v>103</v>
      </c>
      <c r="B18" s="187" t="s">
        <v>388</v>
      </c>
      <c r="C18" s="566">
        <v>138921</v>
      </c>
      <c r="D18" s="561">
        <v>-5.3</v>
      </c>
      <c r="E18" s="567">
        <v>19.7</v>
      </c>
      <c r="F18" s="566">
        <v>136831</v>
      </c>
      <c r="G18" s="561">
        <v>2.2</v>
      </c>
      <c r="H18" s="567">
        <v>20.1</v>
      </c>
      <c r="I18" s="569">
        <v>129756</v>
      </c>
      <c r="J18" s="567">
        <v>23.2</v>
      </c>
      <c r="K18" s="568">
        <v>7075</v>
      </c>
      <c r="L18" s="568">
        <v>2090</v>
      </c>
    </row>
    <row r="19" spans="1:12" s="186" customFormat="1" ht="17.25" customHeight="1">
      <c r="A19" s="200" t="s">
        <v>104</v>
      </c>
      <c r="B19" s="372" t="s">
        <v>171</v>
      </c>
      <c r="C19" s="566">
        <v>153990</v>
      </c>
      <c r="D19" s="561">
        <v>1.2</v>
      </c>
      <c r="E19" s="567">
        <v>-7.7</v>
      </c>
      <c r="F19" s="566">
        <v>153990</v>
      </c>
      <c r="G19" s="561">
        <v>2.5</v>
      </c>
      <c r="H19" s="567">
        <v>-7.8</v>
      </c>
      <c r="I19" s="569">
        <v>145544</v>
      </c>
      <c r="J19" s="567">
        <v>-4</v>
      </c>
      <c r="K19" s="568">
        <v>8446</v>
      </c>
      <c r="L19" s="568">
        <v>0</v>
      </c>
    </row>
    <row r="20" spans="1:12" s="186" customFormat="1" ht="17.25" customHeight="1">
      <c r="A20" s="200" t="s">
        <v>105</v>
      </c>
      <c r="B20" s="187" t="s">
        <v>106</v>
      </c>
      <c r="C20" s="566">
        <v>289554</v>
      </c>
      <c r="D20" s="584">
        <v>0.8</v>
      </c>
      <c r="E20" s="567">
        <v>5.9</v>
      </c>
      <c r="F20" s="566">
        <v>288466</v>
      </c>
      <c r="G20" s="561">
        <v>0.5</v>
      </c>
      <c r="H20" s="567">
        <v>7.3</v>
      </c>
      <c r="I20" s="569">
        <v>284759</v>
      </c>
      <c r="J20" s="561">
        <v>7.8</v>
      </c>
      <c r="K20" s="568">
        <v>3707</v>
      </c>
      <c r="L20" s="568">
        <v>1088</v>
      </c>
    </row>
    <row r="21" spans="1:12" s="186" customFormat="1" ht="17.25" customHeight="1">
      <c r="A21" s="200" t="s">
        <v>107</v>
      </c>
      <c r="B21" s="190" t="s">
        <v>389</v>
      </c>
      <c r="C21" s="566">
        <v>245180</v>
      </c>
      <c r="D21" s="561">
        <v>-8.2</v>
      </c>
      <c r="E21" s="567">
        <v>-11</v>
      </c>
      <c r="F21" s="566">
        <v>245102</v>
      </c>
      <c r="G21" s="561">
        <v>-0.9</v>
      </c>
      <c r="H21" s="567">
        <v>-9.1</v>
      </c>
      <c r="I21" s="569">
        <v>228623</v>
      </c>
      <c r="J21" s="561">
        <v>-9.5</v>
      </c>
      <c r="K21" s="568">
        <v>16479</v>
      </c>
      <c r="L21" s="568">
        <v>78</v>
      </c>
    </row>
    <row r="22" spans="1:12" s="186" customFormat="1" ht="17.25" customHeight="1">
      <c r="A22" s="200" t="s">
        <v>108</v>
      </c>
      <c r="B22" s="187" t="s">
        <v>86</v>
      </c>
      <c r="C22" s="566" t="s">
        <v>251</v>
      </c>
      <c r="D22" s="561" t="s">
        <v>251</v>
      </c>
      <c r="E22" s="567" t="s">
        <v>251</v>
      </c>
      <c r="F22" s="566" t="s">
        <v>251</v>
      </c>
      <c r="G22" s="561" t="s">
        <v>251</v>
      </c>
      <c r="H22" s="567" t="s">
        <v>251</v>
      </c>
      <c r="I22" s="569" t="s">
        <v>251</v>
      </c>
      <c r="J22" s="561" t="s">
        <v>251</v>
      </c>
      <c r="K22" s="568" t="s">
        <v>251</v>
      </c>
      <c r="L22" s="568" t="s">
        <v>251</v>
      </c>
    </row>
    <row r="23" spans="1:12" s="186" customFormat="1" ht="17.25" customHeight="1">
      <c r="A23" s="201" t="s">
        <v>172</v>
      </c>
      <c r="B23" s="374" t="s">
        <v>390</v>
      </c>
      <c r="C23" s="570">
        <v>163549</v>
      </c>
      <c r="D23" s="571">
        <v>-9.5</v>
      </c>
      <c r="E23" s="572">
        <v>4.2</v>
      </c>
      <c r="F23" s="570">
        <v>161249</v>
      </c>
      <c r="G23" s="571">
        <v>-0.7</v>
      </c>
      <c r="H23" s="572">
        <v>4.4</v>
      </c>
      <c r="I23" s="570">
        <v>150603</v>
      </c>
      <c r="J23" s="572">
        <v>4.4</v>
      </c>
      <c r="K23" s="573">
        <v>10646</v>
      </c>
      <c r="L23" s="573">
        <v>2300</v>
      </c>
    </row>
    <row r="24" spans="1:12" ht="26.25" customHeight="1">
      <c r="A24" s="191"/>
      <c r="B24" s="192" t="s">
        <v>248</v>
      </c>
      <c r="C24" s="574">
        <v>264820</v>
      </c>
      <c r="D24" s="575">
        <v>-2.7</v>
      </c>
      <c r="E24" s="576">
        <v>0</v>
      </c>
      <c r="F24" s="574">
        <v>259109</v>
      </c>
      <c r="G24" s="575">
        <v>0.3</v>
      </c>
      <c r="H24" s="576">
        <v>0.2</v>
      </c>
      <c r="I24" s="574">
        <v>240359</v>
      </c>
      <c r="J24" s="576">
        <v>0.2</v>
      </c>
      <c r="K24" s="577">
        <v>18750</v>
      </c>
      <c r="L24" s="577">
        <v>5711</v>
      </c>
    </row>
    <row r="25" ht="15.75" customHeight="1">
      <c r="A25" s="193" t="s">
        <v>391</v>
      </c>
    </row>
    <row r="26" ht="12.75" customHeight="1">
      <c r="A26" s="151" t="s">
        <v>626</v>
      </c>
    </row>
    <row r="27" ht="12.75" customHeight="1">
      <c r="A27" s="151" t="s">
        <v>392</v>
      </c>
    </row>
    <row r="32" s="210" customFormat="1" ht="13.5" customHeight="1">
      <c r="A32" s="209" t="s">
        <v>124</v>
      </c>
    </row>
    <row r="33" spans="6:12" ht="11.25">
      <c r="F33" s="153"/>
      <c r="L33" s="154">
        <v>9</v>
      </c>
    </row>
    <row r="34" spans="1:12" ht="22.5" customHeight="1">
      <c r="A34" s="155"/>
      <c r="B34" s="156"/>
      <c r="C34" s="157" t="s">
        <v>0</v>
      </c>
      <c r="D34" s="158"/>
      <c r="E34" s="159"/>
      <c r="F34" s="157" t="s">
        <v>1</v>
      </c>
      <c r="G34" s="158"/>
      <c r="H34" s="158"/>
      <c r="I34" s="158"/>
      <c r="J34" s="158"/>
      <c r="K34" s="159"/>
      <c r="L34" s="160" t="s">
        <v>2</v>
      </c>
    </row>
    <row r="35" spans="1:12" ht="11.25">
      <c r="A35" s="202" t="s">
        <v>3</v>
      </c>
      <c r="B35" s="204"/>
      <c r="C35" s="161"/>
      <c r="D35" s="162"/>
      <c r="E35" s="163"/>
      <c r="F35" s="161"/>
      <c r="G35" s="162"/>
      <c r="H35" s="163"/>
      <c r="I35" s="164" t="s">
        <v>371</v>
      </c>
      <c r="J35" s="165"/>
      <c r="K35" s="160" t="s">
        <v>371</v>
      </c>
      <c r="L35" s="166"/>
    </row>
    <row r="36" spans="1:12" ht="11.25">
      <c r="A36" s="161"/>
      <c r="B36" s="167"/>
      <c r="C36" s="161"/>
      <c r="D36" s="168"/>
      <c r="E36" s="169" t="s">
        <v>4</v>
      </c>
      <c r="F36" s="161"/>
      <c r="G36" s="168"/>
      <c r="H36" s="169" t="s">
        <v>4</v>
      </c>
      <c r="I36" s="202" t="s">
        <v>5</v>
      </c>
      <c r="J36" s="168" t="s">
        <v>4</v>
      </c>
      <c r="K36" s="203" t="s">
        <v>6</v>
      </c>
      <c r="L36" s="170" t="s">
        <v>7</v>
      </c>
    </row>
    <row r="37" spans="1:12" ht="11.25">
      <c r="A37" s="171"/>
      <c r="B37" s="172"/>
      <c r="C37" s="171"/>
      <c r="D37" s="173" t="s">
        <v>8</v>
      </c>
      <c r="E37" s="174" t="s">
        <v>9</v>
      </c>
      <c r="F37" s="171"/>
      <c r="G37" s="173" t="s">
        <v>8</v>
      </c>
      <c r="H37" s="174" t="s">
        <v>9</v>
      </c>
      <c r="I37" s="175" t="s">
        <v>372</v>
      </c>
      <c r="J37" s="173" t="s">
        <v>9</v>
      </c>
      <c r="K37" s="176" t="s">
        <v>373</v>
      </c>
      <c r="L37" s="176"/>
    </row>
    <row r="38" spans="1:12" ht="10.5" customHeight="1">
      <c r="A38" s="155"/>
      <c r="B38" s="156"/>
      <c r="C38" s="177" t="s">
        <v>10</v>
      </c>
      <c r="D38" s="178" t="s">
        <v>121</v>
      </c>
      <c r="E38" s="179" t="s">
        <v>121</v>
      </c>
      <c r="F38" s="180" t="s">
        <v>10</v>
      </c>
      <c r="G38" s="181" t="s">
        <v>121</v>
      </c>
      <c r="H38" s="179" t="s">
        <v>121</v>
      </c>
      <c r="I38" s="180" t="s">
        <v>10</v>
      </c>
      <c r="J38" s="181" t="s">
        <v>121</v>
      </c>
      <c r="K38" s="182" t="s">
        <v>10</v>
      </c>
      <c r="L38" s="182" t="s">
        <v>10</v>
      </c>
    </row>
    <row r="39" spans="1:12" ht="12.75" customHeight="1">
      <c r="A39" s="199" t="s">
        <v>47</v>
      </c>
      <c r="B39" s="184" t="s">
        <v>66</v>
      </c>
      <c r="C39" s="279">
        <v>239962</v>
      </c>
      <c r="D39" s="280">
        <v>-3.6</v>
      </c>
      <c r="E39" s="281">
        <v>0.1</v>
      </c>
      <c r="F39" s="279">
        <v>236557</v>
      </c>
      <c r="G39" s="280">
        <v>-0.5</v>
      </c>
      <c r="H39" s="281">
        <v>0.3</v>
      </c>
      <c r="I39" s="279">
        <v>220492</v>
      </c>
      <c r="J39" s="280">
        <v>0.4</v>
      </c>
      <c r="K39" s="282">
        <v>16065</v>
      </c>
      <c r="L39" s="282">
        <v>3405</v>
      </c>
    </row>
    <row r="40" spans="1:12" s="186" customFormat="1" ht="16.5" customHeight="1">
      <c r="A40" s="200" t="s">
        <v>169</v>
      </c>
      <c r="B40" s="185" t="s">
        <v>96</v>
      </c>
      <c r="C40" s="283">
        <v>266282</v>
      </c>
      <c r="D40" s="195">
        <v>-1.9</v>
      </c>
      <c r="E40" s="196">
        <v>2.6</v>
      </c>
      <c r="F40" s="283">
        <v>266282</v>
      </c>
      <c r="G40" s="195">
        <v>-1.9</v>
      </c>
      <c r="H40" s="196">
        <v>2.4</v>
      </c>
      <c r="I40" s="283">
        <v>250640</v>
      </c>
      <c r="J40" s="195">
        <v>3.4</v>
      </c>
      <c r="K40" s="284">
        <v>15642</v>
      </c>
      <c r="L40" s="284">
        <v>0</v>
      </c>
    </row>
    <row r="41" spans="1:12" s="186" customFormat="1" ht="16.5" customHeight="1">
      <c r="A41" s="200" t="s">
        <v>11</v>
      </c>
      <c r="B41" s="185" t="s">
        <v>97</v>
      </c>
      <c r="C41" s="283">
        <v>199938</v>
      </c>
      <c r="D41" s="195">
        <v>-22.7</v>
      </c>
      <c r="E41" s="196">
        <v>2.9</v>
      </c>
      <c r="F41" s="283">
        <v>196922</v>
      </c>
      <c r="G41" s="195">
        <v>-2.4</v>
      </c>
      <c r="H41" s="196">
        <v>1.9</v>
      </c>
      <c r="I41" s="285">
        <v>180174</v>
      </c>
      <c r="J41" s="195">
        <v>2.2</v>
      </c>
      <c r="K41" s="284">
        <v>16748</v>
      </c>
      <c r="L41" s="284">
        <v>3016</v>
      </c>
    </row>
    <row r="42" spans="1:12" s="186" customFormat="1" ht="16.5" customHeight="1">
      <c r="A42" s="200" t="s">
        <v>12</v>
      </c>
      <c r="B42" s="187" t="s">
        <v>98</v>
      </c>
      <c r="C42" s="283">
        <v>422034</v>
      </c>
      <c r="D42" s="583">
        <v>-1.8</v>
      </c>
      <c r="E42" s="196">
        <v>-2.7</v>
      </c>
      <c r="F42" s="283">
        <v>421702</v>
      </c>
      <c r="G42" s="195">
        <v>-2</v>
      </c>
      <c r="H42" s="196">
        <v>-2.6</v>
      </c>
      <c r="I42" s="285">
        <v>386315</v>
      </c>
      <c r="J42" s="195">
        <v>1.2</v>
      </c>
      <c r="K42" s="284">
        <v>35387</v>
      </c>
      <c r="L42" s="284">
        <v>332</v>
      </c>
    </row>
    <row r="43" spans="1:12" s="186" customFormat="1" ht="16.5" customHeight="1">
      <c r="A43" s="200" t="s">
        <v>13</v>
      </c>
      <c r="B43" s="187" t="s">
        <v>84</v>
      </c>
      <c r="C43" s="283">
        <v>319592</v>
      </c>
      <c r="D43" s="195">
        <v>12.2</v>
      </c>
      <c r="E43" s="196">
        <v>-2</v>
      </c>
      <c r="F43" s="283">
        <v>286758</v>
      </c>
      <c r="G43" s="195">
        <v>1</v>
      </c>
      <c r="H43" s="196">
        <v>-3.4</v>
      </c>
      <c r="I43" s="285">
        <v>265287</v>
      </c>
      <c r="J43" s="195">
        <v>-2.9</v>
      </c>
      <c r="K43" s="284">
        <v>21471</v>
      </c>
      <c r="L43" s="284">
        <v>32834</v>
      </c>
    </row>
    <row r="44" spans="1:12" s="186" customFormat="1" ht="16.5" customHeight="1">
      <c r="A44" s="200" t="s">
        <v>99</v>
      </c>
      <c r="B44" s="185" t="s">
        <v>383</v>
      </c>
      <c r="C44" s="283">
        <v>201854</v>
      </c>
      <c r="D44" s="195">
        <v>-11.1</v>
      </c>
      <c r="E44" s="196">
        <v>3.6</v>
      </c>
      <c r="F44" s="283">
        <v>201002</v>
      </c>
      <c r="G44" s="195">
        <v>-1.7</v>
      </c>
      <c r="H44" s="196">
        <v>3.1</v>
      </c>
      <c r="I44" s="285">
        <v>183289</v>
      </c>
      <c r="J44" s="387">
        <v>6.2</v>
      </c>
      <c r="K44" s="284">
        <v>17713</v>
      </c>
      <c r="L44" s="284">
        <v>852</v>
      </c>
    </row>
    <row r="45" spans="1:12" s="186" customFormat="1" ht="16.5" customHeight="1">
      <c r="A45" s="200" t="s">
        <v>100</v>
      </c>
      <c r="B45" s="187" t="s">
        <v>384</v>
      </c>
      <c r="C45" s="283">
        <v>178758</v>
      </c>
      <c r="D45" s="195">
        <v>-13</v>
      </c>
      <c r="E45" s="196">
        <v>0.5</v>
      </c>
      <c r="F45" s="283">
        <v>175419</v>
      </c>
      <c r="G45" s="195">
        <v>-1.6</v>
      </c>
      <c r="H45" s="196">
        <v>0.6</v>
      </c>
      <c r="I45" s="285">
        <v>164376</v>
      </c>
      <c r="J45" s="195">
        <v>0</v>
      </c>
      <c r="K45" s="284">
        <v>11043</v>
      </c>
      <c r="L45" s="284">
        <v>3339</v>
      </c>
    </row>
    <row r="46" spans="1:12" s="186" customFormat="1" ht="16.5" customHeight="1">
      <c r="A46" s="200" t="s">
        <v>101</v>
      </c>
      <c r="B46" s="187" t="s">
        <v>385</v>
      </c>
      <c r="C46" s="283">
        <v>334595</v>
      </c>
      <c r="D46" s="583">
        <v>-2.7</v>
      </c>
      <c r="E46" s="196">
        <v>-2.3</v>
      </c>
      <c r="F46" s="283">
        <v>332855</v>
      </c>
      <c r="G46" s="195">
        <v>-2.1</v>
      </c>
      <c r="H46" s="196">
        <v>-1.5</v>
      </c>
      <c r="I46" s="285">
        <v>305520</v>
      </c>
      <c r="J46" s="195">
        <v>-1.9</v>
      </c>
      <c r="K46" s="284">
        <v>27335</v>
      </c>
      <c r="L46" s="284">
        <v>1740</v>
      </c>
    </row>
    <row r="47" spans="1:12" s="186" customFormat="1" ht="16.5" customHeight="1">
      <c r="A47" s="200" t="s">
        <v>102</v>
      </c>
      <c r="B47" s="372" t="s">
        <v>386</v>
      </c>
      <c r="C47" s="283">
        <v>258915</v>
      </c>
      <c r="D47" s="195">
        <v>6.8</v>
      </c>
      <c r="E47" s="196">
        <v>-1.9</v>
      </c>
      <c r="F47" s="283">
        <v>246791</v>
      </c>
      <c r="G47" s="195">
        <v>1.9</v>
      </c>
      <c r="H47" s="196">
        <v>-2.4</v>
      </c>
      <c r="I47" s="285">
        <v>220010</v>
      </c>
      <c r="J47" s="196">
        <v>-3</v>
      </c>
      <c r="K47" s="284">
        <v>26781</v>
      </c>
      <c r="L47" s="284">
        <v>12124</v>
      </c>
    </row>
    <row r="48" spans="1:12" s="186" customFormat="1" ht="16.5" customHeight="1">
      <c r="A48" s="200" t="s">
        <v>50</v>
      </c>
      <c r="B48" s="187" t="s">
        <v>387</v>
      </c>
      <c r="C48" s="283">
        <v>309401</v>
      </c>
      <c r="D48" s="195">
        <v>7.6</v>
      </c>
      <c r="E48" s="196">
        <v>-7.6</v>
      </c>
      <c r="F48" s="283">
        <v>287101</v>
      </c>
      <c r="G48" s="195">
        <v>-0.1</v>
      </c>
      <c r="H48" s="196">
        <v>1.5</v>
      </c>
      <c r="I48" s="285">
        <v>265949</v>
      </c>
      <c r="J48" s="196">
        <v>1.8</v>
      </c>
      <c r="K48" s="284">
        <v>21152</v>
      </c>
      <c r="L48" s="284">
        <v>22300</v>
      </c>
    </row>
    <row r="49" spans="1:12" s="186" customFormat="1" ht="16.5" customHeight="1">
      <c r="A49" s="200" t="s">
        <v>103</v>
      </c>
      <c r="B49" s="187" t="s">
        <v>388</v>
      </c>
      <c r="C49" s="283">
        <v>156718</v>
      </c>
      <c r="D49" s="195">
        <v>-2.3</v>
      </c>
      <c r="E49" s="196">
        <v>0.7</v>
      </c>
      <c r="F49" s="283">
        <v>151203</v>
      </c>
      <c r="G49" s="195">
        <v>-2.1</v>
      </c>
      <c r="H49" s="196">
        <v>1.2</v>
      </c>
      <c r="I49" s="285">
        <v>138209</v>
      </c>
      <c r="J49" s="196">
        <v>1.1</v>
      </c>
      <c r="K49" s="284">
        <v>12994</v>
      </c>
      <c r="L49" s="284">
        <v>5515</v>
      </c>
    </row>
    <row r="50" spans="1:12" s="186" customFormat="1" ht="16.5" customHeight="1">
      <c r="A50" s="200" t="s">
        <v>104</v>
      </c>
      <c r="B50" s="372" t="s">
        <v>171</v>
      </c>
      <c r="C50" s="283">
        <v>185086</v>
      </c>
      <c r="D50" s="195">
        <v>1.1</v>
      </c>
      <c r="E50" s="196">
        <v>1.2</v>
      </c>
      <c r="F50" s="283">
        <v>185086</v>
      </c>
      <c r="G50" s="195">
        <v>3.3</v>
      </c>
      <c r="H50" s="196">
        <v>1.2</v>
      </c>
      <c r="I50" s="285">
        <v>170954</v>
      </c>
      <c r="J50" s="196">
        <v>0.7</v>
      </c>
      <c r="K50" s="284">
        <v>14132</v>
      </c>
      <c r="L50" s="284">
        <v>0</v>
      </c>
    </row>
    <row r="51" spans="1:12" s="186" customFormat="1" ht="16.5" customHeight="1">
      <c r="A51" s="200" t="s">
        <v>105</v>
      </c>
      <c r="B51" s="187" t="s">
        <v>106</v>
      </c>
      <c r="C51" s="283">
        <v>345708</v>
      </c>
      <c r="D51" s="583">
        <v>0.8</v>
      </c>
      <c r="E51" s="196">
        <v>-1.4</v>
      </c>
      <c r="F51" s="283">
        <v>345708</v>
      </c>
      <c r="G51" s="195">
        <v>0.7</v>
      </c>
      <c r="H51" s="196">
        <v>-1.3</v>
      </c>
      <c r="I51" s="285">
        <v>340871</v>
      </c>
      <c r="J51" s="195">
        <v>-1</v>
      </c>
      <c r="K51" s="284">
        <v>4837</v>
      </c>
      <c r="L51" s="284">
        <v>0</v>
      </c>
    </row>
    <row r="52" spans="1:12" s="186" customFormat="1" ht="16.5" customHeight="1">
      <c r="A52" s="200" t="s">
        <v>107</v>
      </c>
      <c r="B52" s="190" t="s">
        <v>389</v>
      </c>
      <c r="C52" s="283">
        <v>295398</v>
      </c>
      <c r="D52" s="195">
        <v>-0.7</v>
      </c>
      <c r="E52" s="196">
        <v>-0.6</v>
      </c>
      <c r="F52" s="283">
        <v>295276</v>
      </c>
      <c r="G52" s="195">
        <v>-0.1</v>
      </c>
      <c r="H52" s="196">
        <v>-0.5</v>
      </c>
      <c r="I52" s="285">
        <v>270682</v>
      </c>
      <c r="J52" s="195">
        <v>-1.2</v>
      </c>
      <c r="K52" s="284">
        <v>24594</v>
      </c>
      <c r="L52" s="284">
        <v>122</v>
      </c>
    </row>
    <row r="53" spans="1:12" s="186" customFormat="1" ht="16.5" customHeight="1">
      <c r="A53" s="200" t="s">
        <v>108</v>
      </c>
      <c r="B53" s="187" t="s">
        <v>86</v>
      </c>
      <c r="C53" s="180" t="s">
        <v>251</v>
      </c>
      <c r="D53" s="188" t="s">
        <v>251</v>
      </c>
      <c r="E53" s="189" t="s">
        <v>251</v>
      </c>
      <c r="F53" s="180" t="s">
        <v>251</v>
      </c>
      <c r="G53" s="188" t="s">
        <v>251</v>
      </c>
      <c r="H53" s="189" t="s">
        <v>251</v>
      </c>
      <c r="I53" s="180" t="s">
        <v>251</v>
      </c>
      <c r="J53" s="188" t="s">
        <v>251</v>
      </c>
      <c r="K53" s="194" t="s">
        <v>251</v>
      </c>
      <c r="L53" s="194" t="s">
        <v>251</v>
      </c>
    </row>
    <row r="54" spans="1:12" s="186" customFormat="1" ht="16.5" customHeight="1">
      <c r="A54" s="201" t="s">
        <v>172</v>
      </c>
      <c r="B54" s="374" t="s">
        <v>390</v>
      </c>
      <c r="C54" s="286">
        <v>147145</v>
      </c>
      <c r="D54" s="197">
        <v>-0.8</v>
      </c>
      <c r="E54" s="198">
        <v>6.3</v>
      </c>
      <c r="F54" s="286">
        <v>144268</v>
      </c>
      <c r="G54" s="197">
        <v>-0.4</v>
      </c>
      <c r="H54" s="198">
        <v>6.4</v>
      </c>
      <c r="I54" s="286">
        <v>134159</v>
      </c>
      <c r="J54" s="198">
        <v>6.3</v>
      </c>
      <c r="K54" s="287">
        <v>10109</v>
      </c>
      <c r="L54" s="287">
        <v>2877</v>
      </c>
    </row>
    <row r="55" spans="1:12" ht="23.25" customHeight="1">
      <c r="A55" s="191"/>
      <c r="B55" s="192" t="s">
        <v>249</v>
      </c>
      <c r="C55" s="288">
        <v>295620</v>
      </c>
      <c r="D55" s="289">
        <v>-1.6</v>
      </c>
      <c r="E55" s="290">
        <v>0.2</v>
      </c>
      <c r="F55" s="288">
        <v>289120</v>
      </c>
      <c r="G55" s="289">
        <v>0.3</v>
      </c>
      <c r="H55" s="290">
        <v>0.3</v>
      </c>
      <c r="I55" s="288">
        <v>264977</v>
      </c>
      <c r="J55" s="290">
        <v>0.5</v>
      </c>
      <c r="K55" s="291">
        <v>24143</v>
      </c>
      <c r="L55" s="291">
        <v>6500</v>
      </c>
    </row>
    <row r="56" ht="15.75" customHeight="1">
      <c r="A56" s="193" t="s">
        <v>391</v>
      </c>
    </row>
    <row r="57" ht="12.75" customHeight="1">
      <c r="A57" s="151" t="s">
        <v>627</v>
      </c>
    </row>
    <row r="58" ht="12.75" customHeight="1">
      <c r="A58" s="151" t="s">
        <v>392</v>
      </c>
    </row>
    <row r="62" ht="11.25">
      <c r="O62" s="152"/>
    </row>
  </sheetData>
  <sheetProtection/>
  <printOptions/>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115" zoomScaleNormal="115" zoomScalePageLayoutView="0" workbookViewId="0" topLeftCell="A1">
      <pane xSplit="3" topLeftCell="D1" activePane="topRight" state="frozen"/>
      <selection pane="topLeft" activeCell="K11" sqref="K11"/>
      <selection pane="topRight" activeCell="K11" sqref="K11"/>
    </sheetView>
  </sheetViews>
  <sheetFormatPr defaultColWidth="9.00390625" defaultRowHeight="13.5"/>
  <cols>
    <col min="1" max="1" width="9.00390625" style="213" customWidth="1"/>
    <col min="2" max="2" width="4.25390625" style="213" customWidth="1"/>
    <col min="3" max="3" width="2.125" style="213" customWidth="1"/>
    <col min="4" max="11" width="6.75390625" style="213" customWidth="1"/>
    <col min="12" max="13" width="6.375" style="213" customWidth="1"/>
    <col min="14" max="15" width="6.75390625" style="213" customWidth="1"/>
    <col min="16" max="16384" width="9.00390625" style="213" customWidth="1"/>
  </cols>
  <sheetData>
    <row r="1" s="212" customFormat="1" ht="13.5" customHeight="1">
      <c r="A1" s="212" t="s">
        <v>147</v>
      </c>
    </row>
    <row r="2" spans="7:15" ht="12">
      <c r="G2" s="214"/>
      <c r="I2" s="214"/>
      <c r="K2" s="215"/>
      <c r="L2" s="215"/>
      <c r="M2" s="263" t="s">
        <v>379</v>
      </c>
      <c r="N2" s="214"/>
      <c r="O2" s="216">
        <v>9</v>
      </c>
    </row>
    <row r="3" spans="1:15" ht="18" customHeight="1">
      <c r="A3" s="217"/>
      <c r="B3" s="218"/>
      <c r="C3" s="218"/>
      <c r="D3" s="219" t="s">
        <v>355</v>
      </c>
      <c r="E3" s="220"/>
      <c r="F3" s="220"/>
      <c r="G3" s="220"/>
      <c r="H3" s="219" t="s">
        <v>356</v>
      </c>
      <c r="I3" s="220"/>
      <c r="J3" s="220"/>
      <c r="K3" s="220"/>
      <c r="L3" s="221" t="s">
        <v>357</v>
      </c>
      <c r="M3" s="222"/>
      <c r="N3" s="221" t="s">
        <v>358</v>
      </c>
      <c r="O3" s="223"/>
    </row>
    <row r="4" spans="1:15" ht="17.25" customHeight="1">
      <c r="A4" s="224" t="s">
        <v>15</v>
      </c>
      <c r="B4" s="225"/>
      <c r="C4" s="225"/>
      <c r="D4" s="219" t="s">
        <v>369</v>
      </c>
      <c r="E4" s="226"/>
      <c r="F4" s="219" t="s">
        <v>370</v>
      </c>
      <c r="G4" s="226"/>
      <c r="H4" s="219" t="s">
        <v>377</v>
      </c>
      <c r="I4" s="226"/>
      <c r="J4" s="219" t="s">
        <v>378</v>
      </c>
      <c r="K4" s="226"/>
      <c r="L4" s="227" t="s">
        <v>144</v>
      </c>
      <c r="M4" s="228" t="s">
        <v>145</v>
      </c>
      <c r="N4" s="229"/>
      <c r="O4" s="230"/>
    </row>
    <row r="5" spans="1:15" ht="12">
      <c r="A5" s="231"/>
      <c r="B5" s="232"/>
      <c r="C5" s="232"/>
      <c r="D5" s="233" t="s">
        <v>146</v>
      </c>
      <c r="E5" s="234" t="s">
        <v>4</v>
      </c>
      <c r="F5" s="233" t="s">
        <v>146</v>
      </c>
      <c r="G5" s="234" t="s">
        <v>4</v>
      </c>
      <c r="H5" s="233" t="s">
        <v>146</v>
      </c>
      <c r="I5" s="234" t="s">
        <v>4</v>
      </c>
      <c r="J5" s="233" t="s">
        <v>146</v>
      </c>
      <c r="K5" s="234" t="s">
        <v>4</v>
      </c>
      <c r="L5" s="233" t="s">
        <v>146</v>
      </c>
      <c r="M5" s="234" t="s">
        <v>4</v>
      </c>
      <c r="N5" s="233" t="s">
        <v>146</v>
      </c>
      <c r="O5" s="234" t="s">
        <v>4</v>
      </c>
    </row>
    <row r="6" spans="1:15" ht="12">
      <c r="A6" s="235"/>
      <c r="B6" s="236"/>
      <c r="C6" s="236"/>
      <c r="D6" s="235"/>
      <c r="E6" s="237" t="s">
        <v>9</v>
      </c>
      <c r="F6" s="238" t="s">
        <v>16</v>
      </c>
      <c r="G6" s="237" t="s">
        <v>9</v>
      </c>
      <c r="H6" s="235"/>
      <c r="I6" s="237" t="s">
        <v>9</v>
      </c>
      <c r="J6" s="238" t="s">
        <v>17</v>
      </c>
      <c r="K6" s="237" t="s">
        <v>9</v>
      </c>
      <c r="L6" s="238" t="s">
        <v>18</v>
      </c>
      <c r="M6" s="237" t="s">
        <v>9</v>
      </c>
      <c r="N6" s="235"/>
      <c r="O6" s="237" t="s">
        <v>9</v>
      </c>
    </row>
    <row r="7" spans="1:15" ht="12">
      <c r="A7" s="239"/>
      <c r="B7" s="240"/>
      <c r="C7" s="241"/>
      <c r="D7" s="242"/>
      <c r="E7" s="243" t="s">
        <v>121</v>
      </c>
      <c r="F7" s="244"/>
      <c r="G7" s="245" t="s">
        <v>121</v>
      </c>
      <c r="H7" s="244"/>
      <c r="I7" s="243" t="s">
        <v>121</v>
      </c>
      <c r="J7" s="242"/>
      <c r="K7" s="243" t="s">
        <v>121</v>
      </c>
      <c r="L7" s="244"/>
      <c r="M7" s="243" t="s">
        <v>121</v>
      </c>
      <c r="N7" s="244"/>
      <c r="O7" s="246" t="s">
        <v>121</v>
      </c>
    </row>
    <row r="8" spans="1:17" s="247" customFormat="1" ht="12.75" customHeight="1">
      <c r="A8" s="817" t="s">
        <v>340</v>
      </c>
      <c r="B8" s="818"/>
      <c r="C8" s="819"/>
      <c r="D8" s="264">
        <v>99.6</v>
      </c>
      <c r="E8" s="265">
        <v>-0.4</v>
      </c>
      <c r="F8" s="264">
        <v>99.6</v>
      </c>
      <c r="G8" s="266">
        <v>-0.4</v>
      </c>
      <c r="H8" s="264">
        <v>99</v>
      </c>
      <c r="I8" s="265">
        <v>-1</v>
      </c>
      <c r="J8" s="264">
        <v>99</v>
      </c>
      <c r="K8" s="265">
        <v>-1</v>
      </c>
      <c r="L8" s="264">
        <v>98.2</v>
      </c>
      <c r="M8" s="265">
        <v>-1.9</v>
      </c>
      <c r="N8" s="264">
        <v>100</v>
      </c>
      <c r="O8" s="265">
        <v>0</v>
      </c>
      <c r="P8" s="45"/>
      <c r="Q8" s="45"/>
    </row>
    <row r="9" spans="1:17" s="247" customFormat="1" ht="12.75" customHeight="1">
      <c r="A9" s="817" t="s">
        <v>374</v>
      </c>
      <c r="B9" s="818"/>
      <c r="C9" s="819"/>
      <c r="D9" s="264">
        <v>102.9</v>
      </c>
      <c r="E9" s="265">
        <v>3.3</v>
      </c>
      <c r="F9" s="264">
        <v>103.2</v>
      </c>
      <c r="G9" s="266">
        <v>3.6</v>
      </c>
      <c r="H9" s="264">
        <v>101.7</v>
      </c>
      <c r="I9" s="265">
        <v>2.7</v>
      </c>
      <c r="J9" s="264">
        <v>102</v>
      </c>
      <c r="K9" s="265">
        <v>3</v>
      </c>
      <c r="L9" s="264">
        <v>101.3</v>
      </c>
      <c r="M9" s="265">
        <v>3.2</v>
      </c>
      <c r="N9" s="264">
        <v>99.7</v>
      </c>
      <c r="O9" s="265">
        <v>-0.3</v>
      </c>
      <c r="P9" s="45"/>
      <c r="Q9" s="45"/>
    </row>
    <row r="10" spans="1:17" s="247" customFormat="1" ht="12.75" customHeight="1">
      <c r="A10" s="817" t="s">
        <v>382</v>
      </c>
      <c r="B10" s="818"/>
      <c r="C10" s="819"/>
      <c r="D10" s="264">
        <v>102.5</v>
      </c>
      <c r="E10" s="265">
        <v>-0.4</v>
      </c>
      <c r="F10" s="264">
        <v>102.4</v>
      </c>
      <c r="G10" s="266">
        <v>-0.8</v>
      </c>
      <c r="H10" s="264">
        <v>101.6</v>
      </c>
      <c r="I10" s="265">
        <v>-0.1</v>
      </c>
      <c r="J10" s="264">
        <v>101.5</v>
      </c>
      <c r="K10" s="265">
        <v>-0.5</v>
      </c>
      <c r="L10" s="264">
        <v>101</v>
      </c>
      <c r="M10" s="265">
        <v>-0.3</v>
      </c>
      <c r="N10" s="264">
        <v>100.1</v>
      </c>
      <c r="O10" s="265">
        <v>0.4</v>
      </c>
      <c r="P10" s="45"/>
      <c r="Q10" s="45"/>
    </row>
    <row r="11" spans="1:17" s="247" customFormat="1" ht="12.75" customHeight="1">
      <c r="A11" s="817" t="s">
        <v>411</v>
      </c>
      <c r="B11" s="818"/>
      <c r="C11" s="819"/>
      <c r="D11" s="264">
        <v>99.9</v>
      </c>
      <c r="E11" s="265">
        <v>-2.5</v>
      </c>
      <c r="F11" s="264">
        <v>97.1</v>
      </c>
      <c r="G11" s="266">
        <v>-5.2</v>
      </c>
      <c r="H11" s="264">
        <v>99.1</v>
      </c>
      <c r="I11" s="265">
        <v>-2.5</v>
      </c>
      <c r="J11" s="264">
        <v>96.3</v>
      </c>
      <c r="K11" s="265">
        <v>-5.1</v>
      </c>
      <c r="L11" s="264">
        <v>98.3</v>
      </c>
      <c r="M11" s="265">
        <v>-2.7</v>
      </c>
      <c r="N11" s="264">
        <v>102.9</v>
      </c>
      <c r="O11" s="265">
        <v>2.8</v>
      </c>
      <c r="P11" s="45"/>
      <c r="Q11" s="45"/>
    </row>
    <row r="12" spans="1:17" s="247" customFormat="1" ht="12.75" customHeight="1">
      <c r="A12" s="820" t="s">
        <v>562</v>
      </c>
      <c r="B12" s="821"/>
      <c r="C12" s="822"/>
      <c r="D12" s="267">
        <v>102.4</v>
      </c>
      <c r="E12" s="268">
        <v>2.5</v>
      </c>
      <c r="F12" s="267">
        <v>98.7</v>
      </c>
      <c r="G12" s="269">
        <v>1.6</v>
      </c>
      <c r="H12" s="267">
        <v>102.1</v>
      </c>
      <c r="I12" s="268">
        <v>3</v>
      </c>
      <c r="J12" s="267">
        <v>98.5</v>
      </c>
      <c r="K12" s="268">
        <v>2.3</v>
      </c>
      <c r="L12" s="267">
        <v>100.6</v>
      </c>
      <c r="M12" s="268">
        <v>2.3</v>
      </c>
      <c r="N12" s="267">
        <v>103.7</v>
      </c>
      <c r="O12" s="268">
        <v>0.8</v>
      </c>
      <c r="P12" s="45"/>
      <c r="Q12" s="45"/>
    </row>
    <row r="13" spans="1:17" s="247" customFormat="1" ht="10.5" customHeight="1">
      <c r="A13" s="248"/>
      <c r="B13" s="761"/>
      <c r="C13" s="230"/>
      <c r="D13" s="264"/>
      <c r="E13" s="265"/>
      <c r="F13" s="264"/>
      <c r="G13" s="266"/>
      <c r="H13" s="264"/>
      <c r="I13" s="265"/>
      <c r="J13" s="264"/>
      <c r="K13" s="265"/>
      <c r="L13" s="264"/>
      <c r="M13" s="265"/>
      <c r="N13" s="264"/>
      <c r="O13" s="265"/>
      <c r="P13" s="45"/>
      <c r="Q13" s="45"/>
    </row>
    <row r="14" spans="1:15" ht="10.5" customHeight="1">
      <c r="A14" s="250" t="s">
        <v>412</v>
      </c>
      <c r="B14" s="263" t="s">
        <v>78</v>
      </c>
      <c r="C14" s="252"/>
      <c r="D14" s="264">
        <v>92.8</v>
      </c>
      <c r="E14" s="265">
        <v>3.8</v>
      </c>
      <c r="F14" s="270">
        <v>88.9</v>
      </c>
      <c r="G14" s="266">
        <v>3.9</v>
      </c>
      <c r="H14" s="264">
        <v>103.4</v>
      </c>
      <c r="I14" s="265">
        <v>3.9</v>
      </c>
      <c r="J14" s="270">
        <v>99</v>
      </c>
      <c r="K14" s="265">
        <v>4</v>
      </c>
      <c r="L14" s="264">
        <v>101.9</v>
      </c>
      <c r="M14" s="265">
        <v>2.9</v>
      </c>
      <c r="N14" s="264">
        <v>104.4</v>
      </c>
      <c r="O14" s="265">
        <v>-0.1</v>
      </c>
    </row>
    <row r="15" spans="1:15" ht="10.5" customHeight="1">
      <c r="A15" s="250"/>
      <c r="B15" s="251" t="s">
        <v>79</v>
      </c>
      <c r="C15" s="252"/>
      <c r="D15" s="264">
        <v>91</v>
      </c>
      <c r="E15" s="265">
        <v>2.6</v>
      </c>
      <c r="F15" s="270">
        <v>87.1</v>
      </c>
      <c r="G15" s="266">
        <v>2.5</v>
      </c>
      <c r="H15" s="264">
        <v>103.1</v>
      </c>
      <c r="I15" s="265">
        <v>3</v>
      </c>
      <c r="J15" s="270">
        <v>98.7</v>
      </c>
      <c r="K15" s="265">
        <v>2.8</v>
      </c>
      <c r="L15" s="264">
        <v>101.2</v>
      </c>
      <c r="M15" s="265">
        <v>1.8</v>
      </c>
      <c r="N15" s="264">
        <v>104.5</v>
      </c>
      <c r="O15" s="265">
        <v>0.2</v>
      </c>
    </row>
    <row r="16" spans="1:15" ht="10.5" customHeight="1">
      <c r="A16" s="250"/>
      <c r="B16" s="251" t="s">
        <v>80</v>
      </c>
      <c r="C16" s="252"/>
      <c r="D16" s="264">
        <v>96.1</v>
      </c>
      <c r="E16" s="265">
        <v>5.6</v>
      </c>
      <c r="F16" s="270">
        <v>92.5</v>
      </c>
      <c r="G16" s="266">
        <v>5.4</v>
      </c>
      <c r="H16" s="264">
        <v>103.6</v>
      </c>
      <c r="I16" s="265">
        <v>3.8</v>
      </c>
      <c r="J16" s="270">
        <v>99.7</v>
      </c>
      <c r="K16" s="266">
        <v>3.6</v>
      </c>
      <c r="L16" s="264">
        <v>101.9</v>
      </c>
      <c r="M16" s="266">
        <v>3.1</v>
      </c>
      <c r="N16" s="264">
        <v>103.9</v>
      </c>
      <c r="O16" s="265">
        <v>0.2</v>
      </c>
    </row>
    <row r="17" spans="1:15" ht="10.5" customHeight="1">
      <c r="A17" s="256"/>
      <c r="B17" s="251" t="s">
        <v>81</v>
      </c>
      <c r="C17" s="252"/>
      <c r="D17" s="264">
        <v>163.3</v>
      </c>
      <c r="E17" s="265">
        <v>3.6</v>
      </c>
      <c r="F17" s="270">
        <v>157.6</v>
      </c>
      <c r="G17" s="266">
        <v>3.5</v>
      </c>
      <c r="H17" s="264">
        <v>104.1</v>
      </c>
      <c r="I17" s="265">
        <v>3.6</v>
      </c>
      <c r="J17" s="270">
        <v>100.5</v>
      </c>
      <c r="K17" s="266">
        <v>3.5</v>
      </c>
      <c r="L17" s="264">
        <v>102.4</v>
      </c>
      <c r="M17" s="266">
        <v>2.8</v>
      </c>
      <c r="N17" s="264">
        <v>103.6</v>
      </c>
      <c r="O17" s="265">
        <v>0.1</v>
      </c>
    </row>
    <row r="18" spans="1:15" ht="10.5" customHeight="1">
      <c r="A18" s="256" t="s">
        <v>561</v>
      </c>
      <c r="B18" s="251" t="s">
        <v>70</v>
      </c>
      <c r="C18" s="252"/>
      <c r="D18" s="264">
        <v>93</v>
      </c>
      <c r="E18" s="265">
        <v>5.9</v>
      </c>
      <c r="F18" s="270">
        <v>90</v>
      </c>
      <c r="G18" s="266">
        <v>5.6</v>
      </c>
      <c r="H18" s="264">
        <v>104.6</v>
      </c>
      <c r="I18" s="265">
        <v>6.8</v>
      </c>
      <c r="J18" s="270">
        <v>101.3</v>
      </c>
      <c r="K18" s="266">
        <v>6.6</v>
      </c>
      <c r="L18" s="264">
        <v>103.3</v>
      </c>
      <c r="M18" s="266">
        <v>7</v>
      </c>
      <c r="N18" s="264">
        <v>103.3</v>
      </c>
      <c r="O18" s="265">
        <v>0.3</v>
      </c>
    </row>
    <row r="19" spans="1:15" ht="10.5" customHeight="1">
      <c r="A19" s="250"/>
      <c r="B19" s="254" t="s">
        <v>71</v>
      </c>
      <c r="C19" s="252"/>
      <c r="D19" s="264">
        <v>92.3</v>
      </c>
      <c r="E19" s="265">
        <v>6.7</v>
      </c>
      <c r="F19" s="270">
        <v>88.8</v>
      </c>
      <c r="G19" s="266">
        <v>5.6</v>
      </c>
      <c r="H19" s="264">
        <v>104.6</v>
      </c>
      <c r="I19" s="265">
        <v>6.8</v>
      </c>
      <c r="J19" s="270">
        <v>100.7</v>
      </c>
      <c r="K19" s="266">
        <v>5.9</v>
      </c>
      <c r="L19" s="264">
        <v>103.2</v>
      </c>
      <c r="M19" s="266">
        <v>6.9</v>
      </c>
      <c r="N19" s="264">
        <v>103.9</v>
      </c>
      <c r="O19" s="265">
        <v>1</v>
      </c>
    </row>
    <row r="20" spans="1:15" ht="10.5" customHeight="1">
      <c r="A20" s="253"/>
      <c r="B20" s="254" t="s">
        <v>72</v>
      </c>
      <c r="C20" s="252"/>
      <c r="D20" s="264">
        <v>98.3</v>
      </c>
      <c r="E20" s="265">
        <v>5.9</v>
      </c>
      <c r="F20" s="270">
        <v>94.7</v>
      </c>
      <c r="G20" s="266">
        <v>5.2</v>
      </c>
      <c r="H20" s="264">
        <v>106.5</v>
      </c>
      <c r="I20" s="265">
        <v>4.3</v>
      </c>
      <c r="J20" s="270">
        <v>102.6</v>
      </c>
      <c r="K20" s="266">
        <v>3.6</v>
      </c>
      <c r="L20" s="264">
        <v>105.5</v>
      </c>
      <c r="M20" s="266">
        <v>4.6</v>
      </c>
      <c r="N20" s="264">
        <v>103.8</v>
      </c>
      <c r="O20" s="265">
        <v>0.7</v>
      </c>
    </row>
    <row r="21" spans="1:15" ht="10.5" customHeight="1">
      <c r="A21" s="250"/>
      <c r="B21" s="251" t="s">
        <v>73</v>
      </c>
      <c r="C21" s="255"/>
      <c r="D21" s="264">
        <v>95.5</v>
      </c>
      <c r="E21" s="265">
        <v>3.6</v>
      </c>
      <c r="F21" s="270">
        <v>92</v>
      </c>
      <c r="G21" s="266">
        <v>3.1</v>
      </c>
      <c r="H21" s="264">
        <v>106.6</v>
      </c>
      <c r="I21" s="265">
        <v>2.8</v>
      </c>
      <c r="J21" s="270">
        <v>102.7</v>
      </c>
      <c r="K21" s="266">
        <v>2.4</v>
      </c>
      <c r="L21" s="264">
        <v>105.4</v>
      </c>
      <c r="M21" s="266">
        <v>3.4</v>
      </c>
      <c r="N21" s="264">
        <v>103.8</v>
      </c>
      <c r="O21" s="265">
        <v>0.4</v>
      </c>
    </row>
    <row r="22" spans="1:15" ht="10.5" customHeight="1">
      <c r="A22" s="250"/>
      <c r="B22" s="251" t="s">
        <v>74</v>
      </c>
      <c r="C22" s="252"/>
      <c r="D22" s="270">
        <v>94.3</v>
      </c>
      <c r="E22" s="265">
        <v>2.6</v>
      </c>
      <c r="F22" s="270">
        <v>91</v>
      </c>
      <c r="G22" s="271">
        <v>2.7</v>
      </c>
      <c r="H22" s="270">
        <v>104.7</v>
      </c>
      <c r="I22" s="272">
        <v>3.1</v>
      </c>
      <c r="J22" s="270">
        <v>101.1</v>
      </c>
      <c r="K22" s="273">
        <v>3.2</v>
      </c>
      <c r="L22" s="270">
        <v>103.8</v>
      </c>
      <c r="M22" s="273">
        <v>3.4</v>
      </c>
      <c r="N22" s="270">
        <v>103.6</v>
      </c>
      <c r="O22" s="272">
        <v>-0.1</v>
      </c>
    </row>
    <row r="23" spans="1:15" ht="10.5" customHeight="1">
      <c r="A23" s="250"/>
      <c r="B23" s="251" t="s">
        <v>75</v>
      </c>
      <c r="C23" s="255"/>
      <c r="D23" s="270">
        <v>140.5</v>
      </c>
      <c r="E23" s="272">
        <v>7.1</v>
      </c>
      <c r="F23" s="270">
        <v>135.7</v>
      </c>
      <c r="G23" s="273">
        <v>7.3</v>
      </c>
      <c r="H23" s="270">
        <v>105</v>
      </c>
      <c r="I23" s="273">
        <v>2.7</v>
      </c>
      <c r="J23" s="270">
        <v>101.4</v>
      </c>
      <c r="K23" s="273">
        <v>2.8</v>
      </c>
      <c r="L23" s="270">
        <v>103.8</v>
      </c>
      <c r="M23" s="273">
        <v>3.1</v>
      </c>
      <c r="N23" s="270">
        <v>103.5</v>
      </c>
      <c r="O23" s="272">
        <v>-0.2</v>
      </c>
    </row>
    <row r="24" spans="1:15" ht="10.5" customHeight="1">
      <c r="A24" s="250"/>
      <c r="B24" s="251" t="s">
        <v>76</v>
      </c>
      <c r="C24" s="255"/>
      <c r="D24" s="270">
        <v>114.3</v>
      </c>
      <c r="E24" s="272">
        <v>10</v>
      </c>
      <c r="F24" s="270">
        <v>110.2</v>
      </c>
      <c r="G24" s="272">
        <v>10.3</v>
      </c>
      <c r="H24" s="270">
        <v>105.1</v>
      </c>
      <c r="I24" s="272">
        <v>1.7</v>
      </c>
      <c r="J24" s="270">
        <v>101.4</v>
      </c>
      <c r="K24" s="272">
        <v>2.1</v>
      </c>
      <c r="L24" s="270">
        <v>104.2</v>
      </c>
      <c r="M24" s="272">
        <v>2.4</v>
      </c>
      <c r="N24" s="270">
        <v>103.7</v>
      </c>
      <c r="O24" s="272">
        <v>-0.3</v>
      </c>
    </row>
    <row r="25" spans="1:15" ht="10.5" customHeight="1">
      <c r="A25" s="250"/>
      <c r="B25" s="251" t="s">
        <v>77</v>
      </c>
      <c r="C25" s="255"/>
      <c r="D25" s="270">
        <v>101.6</v>
      </c>
      <c r="E25" s="272">
        <v>2.9</v>
      </c>
      <c r="F25" s="270">
        <v>97.7</v>
      </c>
      <c r="G25" s="272">
        <v>3.3</v>
      </c>
      <c r="H25" s="270">
        <v>105</v>
      </c>
      <c r="I25" s="272">
        <v>2.3</v>
      </c>
      <c r="J25" s="270">
        <v>101</v>
      </c>
      <c r="K25" s="272">
        <v>2.6</v>
      </c>
      <c r="L25" s="270">
        <v>104.1</v>
      </c>
      <c r="M25" s="272">
        <v>3.3</v>
      </c>
      <c r="N25" s="270">
        <v>104</v>
      </c>
      <c r="O25" s="272">
        <v>-0.3</v>
      </c>
    </row>
    <row r="26" spans="1:15" ht="10.5" customHeight="1">
      <c r="A26" s="250"/>
      <c r="B26" s="251" t="s">
        <v>78</v>
      </c>
      <c r="C26" s="255"/>
      <c r="D26" s="270">
        <v>92.7</v>
      </c>
      <c r="E26" s="273">
        <v>-0.1</v>
      </c>
      <c r="F26" s="270">
        <v>89</v>
      </c>
      <c r="G26" s="273">
        <v>0.1</v>
      </c>
      <c r="H26" s="270">
        <v>104.2</v>
      </c>
      <c r="I26" s="273">
        <v>0.8</v>
      </c>
      <c r="J26" s="270">
        <v>100.1</v>
      </c>
      <c r="K26" s="273">
        <v>1.1</v>
      </c>
      <c r="L26" s="270">
        <v>103.4</v>
      </c>
      <c r="M26" s="273">
        <v>1.5</v>
      </c>
      <c r="N26" s="270">
        <v>104.1</v>
      </c>
      <c r="O26" s="272">
        <v>-0.3</v>
      </c>
    </row>
    <row r="27" spans="1:15" ht="10.5" customHeight="1">
      <c r="A27" s="256"/>
      <c r="B27" s="254"/>
      <c r="C27" s="255"/>
      <c r="D27" s="274"/>
      <c r="E27" s="271"/>
      <c r="F27" s="274"/>
      <c r="G27" s="275"/>
      <c r="H27" s="274"/>
      <c r="I27" s="271"/>
      <c r="J27" s="274"/>
      <c r="K27" s="271"/>
      <c r="L27" s="274"/>
      <c r="M27" s="271"/>
      <c r="N27" s="274"/>
      <c r="O27" s="271"/>
    </row>
    <row r="28" spans="1:15" ht="10.5" customHeight="1">
      <c r="A28" s="329" t="s">
        <v>19</v>
      </c>
      <c r="B28" s="762"/>
      <c r="C28" s="763"/>
      <c r="D28" s="276">
        <v>-8.8</v>
      </c>
      <c r="E28" s="277"/>
      <c r="F28" s="276">
        <v>-8.9</v>
      </c>
      <c r="G28" s="278"/>
      <c r="H28" s="276">
        <v>-0.8</v>
      </c>
      <c r="I28" s="277"/>
      <c r="J28" s="276">
        <v>-0.9</v>
      </c>
      <c r="K28" s="277"/>
      <c r="L28" s="276">
        <v>-0.7</v>
      </c>
      <c r="M28" s="277"/>
      <c r="N28" s="276">
        <v>0.1</v>
      </c>
      <c r="O28" s="277"/>
    </row>
    <row r="29" ht="15.75" customHeight="1">
      <c r="A29" s="213" t="s">
        <v>393</v>
      </c>
    </row>
    <row r="30" spans="1:12" ht="12">
      <c r="A30" s="260" t="s">
        <v>148</v>
      </c>
      <c r="L30" s="261"/>
    </row>
    <row r="31" ht="12">
      <c r="A31" s="214"/>
    </row>
    <row r="32" ht="12"/>
    <row r="33" ht="12"/>
    <row r="34" ht="12"/>
    <row r="35" ht="12">
      <c r="N35" s="262"/>
    </row>
    <row r="36" ht="12"/>
    <row r="37" ht="12"/>
    <row r="38" ht="12"/>
    <row r="39" s="212" customFormat="1" ht="13.5" customHeight="1">
      <c r="A39" s="212" t="s">
        <v>143</v>
      </c>
    </row>
    <row r="40" spans="7:15" ht="12">
      <c r="G40" s="214"/>
      <c r="I40" s="214"/>
      <c r="K40" s="215"/>
      <c r="L40" s="215"/>
      <c r="M40" s="263" t="s">
        <v>379</v>
      </c>
      <c r="N40" s="214"/>
      <c r="O40" s="216">
        <v>9</v>
      </c>
    </row>
    <row r="41" spans="1:15" ht="18" customHeight="1">
      <c r="A41" s="217"/>
      <c r="B41" s="218"/>
      <c r="C41" s="218"/>
      <c r="D41" s="219" t="s">
        <v>355</v>
      </c>
      <c r="E41" s="220"/>
      <c r="F41" s="220"/>
      <c r="G41" s="220"/>
      <c r="H41" s="219" t="s">
        <v>356</v>
      </c>
      <c r="I41" s="220"/>
      <c r="J41" s="220"/>
      <c r="K41" s="220"/>
      <c r="L41" s="221" t="s">
        <v>357</v>
      </c>
      <c r="M41" s="222"/>
      <c r="N41" s="221" t="s">
        <v>358</v>
      </c>
      <c r="O41" s="223"/>
    </row>
    <row r="42" spans="1:15" ht="17.25" customHeight="1">
      <c r="A42" s="224" t="s">
        <v>15</v>
      </c>
      <c r="B42" s="225"/>
      <c r="C42" s="225"/>
      <c r="D42" s="219" t="s">
        <v>369</v>
      </c>
      <c r="E42" s="226"/>
      <c r="F42" s="219" t="s">
        <v>370</v>
      </c>
      <c r="G42" s="226"/>
      <c r="H42" s="219" t="s">
        <v>377</v>
      </c>
      <c r="I42" s="226"/>
      <c r="J42" s="219" t="s">
        <v>378</v>
      </c>
      <c r="K42" s="226"/>
      <c r="L42" s="227" t="s">
        <v>144</v>
      </c>
      <c r="M42" s="228" t="s">
        <v>145</v>
      </c>
      <c r="N42" s="229"/>
      <c r="O42" s="230"/>
    </row>
    <row r="43" spans="1:15" ht="12">
      <c r="A43" s="231"/>
      <c r="B43" s="232"/>
      <c r="C43" s="232"/>
      <c r="D43" s="233" t="s">
        <v>146</v>
      </c>
      <c r="E43" s="234" t="s">
        <v>4</v>
      </c>
      <c r="F43" s="233" t="s">
        <v>146</v>
      </c>
      <c r="G43" s="234" t="s">
        <v>4</v>
      </c>
      <c r="H43" s="233" t="s">
        <v>146</v>
      </c>
      <c r="I43" s="234" t="s">
        <v>4</v>
      </c>
      <c r="J43" s="233" t="s">
        <v>146</v>
      </c>
      <c r="K43" s="234" t="s">
        <v>4</v>
      </c>
      <c r="L43" s="233" t="s">
        <v>146</v>
      </c>
      <c r="M43" s="234" t="s">
        <v>4</v>
      </c>
      <c r="N43" s="233" t="s">
        <v>146</v>
      </c>
      <c r="O43" s="234" t="s">
        <v>4</v>
      </c>
    </row>
    <row r="44" spans="1:15" ht="12">
      <c r="A44" s="235"/>
      <c r="B44" s="236"/>
      <c r="C44" s="236"/>
      <c r="D44" s="235"/>
      <c r="E44" s="237" t="s">
        <v>9</v>
      </c>
      <c r="F44" s="238" t="s">
        <v>16</v>
      </c>
      <c r="G44" s="237" t="s">
        <v>9</v>
      </c>
      <c r="H44" s="235"/>
      <c r="I44" s="237" t="s">
        <v>9</v>
      </c>
      <c r="J44" s="238" t="s">
        <v>17</v>
      </c>
      <c r="K44" s="237" t="s">
        <v>9</v>
      </c>
      <c r="L44" s="238" t="s">
        <v>18</v>
      </c>
      <c r="M44" s="237" t="s">
        <v>9</v>
      </c>
      <c r="N44" s="235"/>
      <c r="O44" s="237" t="s">
        <v>9</v>
      </c>
    </row>
    <row r="45" spans="1:15" ht="12">
      <c r="A45" s="239"/>
      <c r="B45" s="240"/>
      <c r="C45" s="241"/>
      <c r="D45" s="242"/>
      <c r="E45" s="243" t="s">
        <v>121</v>
      </c>
      <c r="F45" s="244"/>
      <c r="G45" s="245" t="s">
        <v>121</v>
      </c>
      <c r="H45" s="244"/>
      <c r="I45" s="243" t="s">
        <v>121</v>
      </c>
      <c r="J45" s="242"/>
      <c r="K45" s="243" t="s">
        <v>121</v>
      </c>
      <c r="L45" s="244"/>
      <c r="M45" s="243" t="s">
        <v>121</v>
      </c>
      <c r="N45" s="244"/>
      <c r="O45" s="246" t="s">
        <v>121</v>
      </c>
    </row>
    <row r="46" spans="1:15" s="247" customFormat="1" ht="12.75" customHeight="1">
      <c r="A46" s="817" t="s">
        <v>340</v>
      </c>
      <c r="B46" s="818"/>
      <c r="C46" s="819"/>
      <c r="D46" s="264">
        <v>99.5</v>
      </c>
      <c r="E46" s="265">
        <v>-0.4</v>
      </c>
      <c r="F46" s="264">
        <v>99.5</v>
      </c>
      <c r="G46" s="266">
        <v>-0.5</v>
      </c>
      <c r="H46" s="264">
        <v>98.8</v>
      </c>
      <c r="I46" s="265">
        <v>-1.2</v>
      </c>
      <c r="J46" s="264">
        <v>98.8</v>
      </c>
      <c r="K46" s="265">
        <v>-1.2</v>
      </c>
      <c r="L46" s="264">
        <v>98.7</v>
      </c>
      <c r="M46" s="265">
        <v>-1.3</v>
      </c>
      <c r="N46" s="264">
        <v>100</v>
      </c>
      <c r="O46" s="265">
        <v>0</v>
      </c>
    </row>
    <row r="47" spans="1:15" s="247" customFormat="1" ht="12.75" customHeight="1">
      <c r="A47" s="817" t="s">
        <v>374</v>
      </c>
      <c r="B47" s="818"/>
      <c r="C47" s="819"/>
      <c r="D47" s="264">
        <v>99</v>
      </c>
      <c r="E47" s="265">
        <v>-0.5</v>
      </c>
      <c r="F47" s="264">
        <v>99.3</v>
      </c>
      <c r="G47" s="266">
        <v>-0.2</v>
      </c>
      <c r="H47" s="264">
        <v>98.5</v>
      </c>
      <c r="I47" s="265">
        <v>-0.3</v>
      </c>
      <c r="J47" s="264">
        <v>98.8</v>
      </c>
      <c r="K47" s="265">
        <v>0</v>
      </c>
      <c r="L47" s="264">
        <v>98.5</v>
      </c>
      <c r="M47" s="265">
        <v>-0.2</v>
      </c>
      <c r="N47" s="264">
        <v>99.7</v>
      </c>
      <c r="O47" s="265">
        <v>-0.29999999999999716</v>
      </c>
    </row>
    <row r="48" spans="1:15" s="247" customFormat="1" ht="12.75" customHeight="1">
      <c r="A48" s="817" t="s">
        <v>382</v>
      </c>
      <c r="B48" s="818"/>
      <c r="C48" s="819"/>
      <c r="D48" s="264">
        <v>98.9</v>
      </c>
      <c r="E48" s="265">
        <v>-0.1</v>
      </c>
      <c r="F48" s="264">
        <v>98.8</v>
      </c>
      <c r="G48" s="266">
        <v>-0.5</v>
      </c>
      <c r="H48" s="264">
        <v>99.2</v>
      </c>
      <c r="I48" s="265">
        <v>0.7</v>
      </c>
      <c r="J48" s="264">
        <v>99.1</v>
      </c>
      <c r="K48" s="265">
        <v>0.3</v>
      </c>
      <c r="L48" s="264">
        <v>99.1</v>
      </c>
      <c r="M48" s="265">
        <v>0.6</v>
      </c>
      <c r="N48" s="264">
        <v>100.1</v>
      </c>
      <c r="O48" s="265">
        <v>0.4</v>
      </c>
    </row>
    <row r="49" spans="1:15" s="247" customFormat="1" ht="12.75" customHeight="1">
      <c r="A49" s="817" t="s">
        <v>411</v>
      </c>
      <c r="B49" s="818"/>
      <c r="C49" s="819"/>
      <c r="D49" s="264">
        <v>100.2</v>
      </c>
      <c r="E49" s="265">
        <v>1.3</v>
      </c>
      <c r="F49" s="264">
        <v>97.4</v>
      </c>
      <c r="G49" s="266">
        <v>-1.4</v>
      </c>
      <c r="H49" s="264">
        <v>100.5</v>
      </c>
      <c r="I49" s="265">
        <v>1.3</v>
      </c>
      <c r="J49" s="264">
        <v>97.7</v>
      </c>
      <c r="K49" s="265">
        <v>-1.4</v>
      </c>
      <c r="L49" s="264">
        <v>100</v>
      </c>
      <c r="M49" s="265">
        <v>0.9</v>
      </c>
      <c r="N49" s="264">
        <v>102.9</v>
      </c>
      <c r="O49" s="265">
        <v>2.8000000000000114</v>
      </c>
    </row>
    <row r="50" spans="1:15" s="247" customFormat="1" ht="12.75" customHeight="1">
      <c r="A50" s="820" t="s">
        <v>562</v>
      </c>
      <c r="B50" s="821"/>
      <c r="C50" s="822"/>
      <c r="D50" s="267">
        <v>102</v>
      </c>
      <c r="E50" s="268">
        <v>1.8</v>
      </c>
      <c r="F50" s="267">
        <v>98.4</v>
      </c>
      <c r="G50" s="269">
        <v>1</v>
      </c>
      <c r="H50" s="267">
        <v>103.3</v>
      </c>
      <c r="I50" s="268">
        <v>2.8</v>
      </c>
      <c r="J50" s="267">
        <v>99.6</v>
      </c>
      <c r="K50" s="268">
        <v>1.9</v>
      </c>
      <c r="L50" s="267">
        <v>102.8</v>
      </c>
      <c r="M50" s="268">
        <v>2.8</v>
      </c>
      <c r="N50" s="267">
        <v>103.7</v>
      </c>
      <c r="O50" s="268">
        <v>0.8</v>
      </c>
    </row>
    <row r="51" spans="1:15" s="247" customFormat="1" ht="10.5" customHeight="1">
      <c r="A51" s="248"/>
      <c r="B51" s="249"/>
      <c r="C51" s="230"/>
      <c r="D51" s="264"/>
      <c r="E51" s="265"/>
      <c r="F51" s="264"/>
      <c r="G51" s="266"/>
      <c r="H51" s="264"/>
      <c r="I51" s="265"/>
      <c r="J51" s="264"/>
      <c r="K51" s="265"/>
      <c r="L51" s="264"/>
      <c r="M51" s="265"/>
      <c r="N51" s="264"/>
      <c r="O51" s="265"/>
    </row>
    <row r="52" spans="1:15" ht="10.5" customHeight="1">
      <c r="A52" s="250" t="s">
        <v>628</v>
      </c>
      <c r="B52" s="251" t="s">
        <v>78</v>
      </c>
      <c r="C52" s="252"/>
      <c r="D52" s="264">
        <v>90</v>
      </c>
      <c r="E52" s="265">
        <v>5.1</v>
      </c>
      <c r="F52" s="270">
        <v>86.2</v>
      </c>
      <c r="G52" s="266">
        <v>5.3</v>
      </c>
      <c r="H52" s="264">
        <v>103.5</v>
      </c>
      <c r="I52" s="265">
        <v>3.7</v>
      </c>
      <c r="J52" s="270">
        <v>99.1</v>
      </c>
      <c r="K52" s="265">
        <v>3.8</v>
      </c>
      <c r="L52" s="264">
        <v>103.4</v>
      </c>
      <c r="M52" s="265">
        <v>3.6</v>
      </c>
      <c r="N52" s="264">
        <v>104.4</v>
      </c>
      <c r="O52" s="265">
        <v>-0.1</v>
      </c>
    </row>
    <row r="53" spans="1:15" ht="10.5" customHeight="1">
      <c r="A53" s="250"/>
      <c r="B53" s="251" t="s">
        <v>79</v>
      </c>
      <c r="C53" s="252"/>
      <c r="D53" s="264">
        <v>88.7</v>
      </c>
      <c r="E53" s="265">
        <v>1.7</v>
      </c>
      <c r="F53" s="270">
        <v>84.9</v>
      </c>
      <c r="G53" s="266">
        <v>1.6</v>
      </c>
      <c r="H53" s="264">
        <v>103.1</v>
      </c>
      <c r="I53" s="265">
        <v>1.8</v>
      </c>
      <c r="J53" s="270">
        <v>98.7</v>
      </c>
      <c r="K53" s="265">
        <v>1.6</v>
      </c>
      <c r="L53" s="264">
        <v>102.6</v>
      </c>
      <c r="M53" s="265">
        <v>1.2</v>
      </c>
      <c r="N53" s="264">
        <v>104.5</v>
      </c>
      <c r="O53" s="265">
        <v>0.2</v>
      </c>
    </row>
    <row r="54" spans="1:15" ht="10.5" customHeight="1">
      <c r="A54" s="250"/>
      <c r="B54" s="251" t="s">
        <v>80</v>
      </c>
      <c r="C54" s="252"/>
      <c r="D54" s="264">
        <v>93.9</v>
      </c>
      <c r="E54" s="265">
        <v>7.1</v>
      </c>
      <c r="F54" s="270">
        <v>90.4</v>
      </c>
      <c r="G54" s="266">
        <v>6.9</v>
      </c>
      <c r="H54" s="264">
        <v>103.4</v>
      </c>
      <c r="I54" s="265">
        <v>2.4</v>
      </c>
      <c r="J54" s="270">
        <v>99.5</v>
      </c>
      <c r="K54" s="266">
        <v>2.2</v>
      </c>
      <c r="L54" s="264">
        <v>102.7</v>
      </c>
      <c r="M54" s="266">
        <v>2.3</v>
      </c>
      <c r="N54" s="264">
        <v>103.9</v>
      </c>
      <c r="O54" s="265">
        <v>0.2</v>
      </c>
    </row>
    <row r="55" spans="1:15" ht="10.5" customHeight="1">
      <c r="A55" s="250"/>
      <c r="B55" s="251" t="s">
        <v>81</v>
      </c>
      <c r="C55" s="252"/>
      <c r="D55" s="264">
        <v>169.2</v>
      </c>
      <c r="E55" s="265">
        <v>2.7</v>
      </c>
      <c r="F55" s="270">
        <v>163.3</v>
      </c>
      <c r="G55" s="266">
        <v>2.6</v>
      </c>
      <c r="H55" s="264">
        <v>104.4</v>
      </c>
      <c r="I55" s="265">
        <v>3.3</v>
      </c>
      <c r="J55" s="270">
        <v>100.8</v>
      </c>
      <c r="K55" s="266">
        <v>3.2</v>
      </c>
      <c r="L55" s="264">
        <v>104.1</v>
      </c>
      <c r="M55" s="266">
        <v>3.6</v>
      </c>
      <c r="N55" s="264">
        <v>103.6</v>
      </c>
      <c r="O55" s="265">
        <v>0.1</v>
      </c>
    </row>
    <row r="56" spans="1:15" ht="10.5" customHeight="1">
      <c r="A56" s="250" t="s">
        <v>561</v>
      </c>
      <c r="B56" s="251" t="s">
        <v>70</v>
      </c>
      <c r="C56" s="252"/>
      <c r="D56" s="264">
        <v>90</v>
      </c>
      <c r="E56" s="265">
        <v>4.5</v>
      </c>
      <c r="F56" s="270">
        <v>87.1</v>
      </c>
      <c r="G56" s="266">
        <v>4.2</v>
      </c>
      <c r="H56" s="264">
        <v>104.5</v>
      </c>
      <c r="I56" s="265">
        <v>4.6</v>
      </c>
      <c r="J56" s="270">
        <v>101.2</v>
      </c>
      <c r="K56" s="266">
        <v>4.3</v>
      </c>
      <c r="L56" s="264">
        <v>104</v>
      </c>
      <c r="M56" s="266">
        <v>4.7</v>
      </c>
      <c r="N56" s="264">
        <v>103.3</v>
      </c>
      <c r="O56" s="265">
        <v>0.3</v>
      </c>
    </row>
    <row r="57" spans="1:15" ht="10.5" customHeight="1">
      <c r="A57" s="250"/>
      <c r="B57" s="254" t="s">
        <v>71</v>
      </c>
      <c r="C57" s="252"/>
      <c r="D57" s="264">
        <v>89.4</v>
      </c>
      <c r="E57" s="265">
        <v>4</v>
      </c>
      <c r="F57" s="270">
        <v>86</v>
      </c>
      <c r="G57" s="266">
        <v>2.9</v>
      </c>
      <c r="H57" s="264">
        <v>104.1</v>
      </c>
      <c r="I57" s="265">
        <v>4.5</v>
      </c>
      <c r="J57" s="270">
        <v>100.2</v>
      </c>
      <c r="K57" s="266">
        <v>3.5</v>
      </c>
      <c r="L57" s="264">
        <v>103.2</v>
      </c>
      <c r="M57" s="266">
        <v>4.7</v>
      </c>
      <c r="N57" s="264">
        <v>103.9</v>
      </c>
      <c r="O57" s="265">
        <v>1</v>
      </c>
    </row>
    <row r="58" spans="1:15" ht="10.5" customHeight="1">
      <c r="A58" s="250"/>
      <c r="B58" s="254" t="s">
        <v>72</v>
      </c>
      <c r="C58" s="252"/>
      <c r="D58" s="264">
        <v>96.4</v>
      </c>
      <c r="E58" s="265">
        <v>4.4</v>
      </c>
      <c r="F58" s="270">
        <v>92.9</v>
      </c>
      <c r="G58" s="266">
        <v>3.8</v>
      </c>
      <c r="H58" s="264">
        <v>106.6</v>
      </c>
      <c r="I58" s="265">
        <v>2</v>
      </c>
      <c r="J58" s="270">
        <v>102.7</v>
      </c>
      <c r="K58" s="266">
        <v>1.3</v>
      </c>
      <c r="L58" s="264">
        <v>106.1</v>
      </c>
      <c r="M58" s="266">
        <v>1.5</v>
      </c>
      <c r="N58" s="264">
        <v>103.8</v>
      </c>
      <c r="O58" s="265">
        <v>0.7</v>
      </c>
    </row>
    <row r="59" spans="1:15" ht="10.5" customHeight="1">
      <c r="A59" s="250"/>
      <c r="B59" s="251" t="s">
        <v>73</v>
      </c>
      <c r="C59" s="255"/>
      <c r="D59" s="264">
        <v>91.7</v>
      </c>
      <c r="E59" s="265">
        <v>-0.4</v>
      </c>
      <c r="F59" s="270">
        <v>88.3</v>
      </c>
      <c r="G59" s="266">
        <v>-0.9</v>
      </c>
      <c r="H59" s="264">
        <v>106.3</v>
      </c>
      <c r="I59" s="265">
        <v>0</v>
      </c>
      <c r="J59" s="270">
        <v>102.4</v>
      </c>
      <c r="K59" s="266">
        <v>-0.4</v>
      </c>
      <c r="L59" s="264">
        <v>105.8</v>
      </c>
      <c r="M59" s="266">
        <v>0.6</v>
      </c>
      <c r="N59" s="264">
        <v>103.8</v>
      </c>
      <c r="O59" s="265">
        <v>0.4</v>
      </c>
    </row>
    <row r="60" spans="1:15" ht="10.5" customHeight="1">
      <c r="A60" s="250"/>
      <c r="B60" s="251" t="s">
        <v>74</v>
      </c>
      <c r="C60" s="252"/>
      <c r="D60" s="270">
        <v>92.1</v>
      </c>
      <c r="E60" s="265">
        <v>0</v>
      </c>
      <c r="F60" s="270">
        <v>88.9</v>
      </c>
      <c r="G60" s="271">
        <v>0.1</v>
      </c>
      <c r="H60" s="270">
        <v>104.3</v>
      </c>
      <c r="I60" s="272">
        <v>1.3</v>
      </c>
      <c r="J60" s="270">
        <v>100.7</v>
      </c>
      <c r="K60" s="273">
        <v>1.4</v>
      </c>
      <c r="L60" s="270">
        <v>104.2</v>
      </c>
      <c r="M60" s="273">
        <v>1.4</v>
      </c>
      <c r="N60" s="270">
        <v>103.6</v>
      </c>
      <c r="O60" s="272">
        <v>-0.1</v>
      </c>
    </row>
    <row r="61" spans="1:15" ht="10.5" customHeight="1">
      <c r="A61" s="250"/>
      <c r="B61" s="251" t="s">
        <v>75</v>
      </c>
      <c r="C61" s="255"/>
      <c r="D61" s="270">
        <v>145.9</v>
      </c>
      <c r="E61" s="272">
        <v>7.4</v>
      </c>
      <c r="F61" s="270">
        <v>141</v>
      </c>
      <c r="G61" s="273">
        <v>7.6</v>
      </c>
      <c r="H61" s="270">
        <v>104.5</v>
      </c>
      <c r="I61" s="273">
        <v>1</v>
      </c>
      <c r="J61" s="270">
        <v>101</v>
      </c>
      <c r="K61" s="273">
        <v>1.2</v>
      </c>
      <c r="L61" s="270">
        <v>104.2</v>
      </c>
      <c r="M61" s="273">
        <v>1.1</v>
      </c>
      <c r="N61" s="270">
        <v>103.5</v>
      </c>
      <c r="O61" s="272">
        <v>-0.2</v>
      </c>
    </row>
    <row r="62" spans="1:15" ht="10.5" customHeight="1">
      <c r="A62" s="256"/>
      <c r="B62" s="251" t="s">
        <v>76</v>
      </c>
      <c r="C62" s="255"/>
      <c r="D62" s="270">
        <v>116.5</v>
      </c>
      <c r="E62" s="272">
        <v>14.7</v>
      </c>
      <c r="F62" s="270">
        <v>112.3</v>
      </c>
      <c r="G62" s="272">
        <v>14.9</v>
      </c>
      <c r="H62" s="270">
        <v>104.5</v>
      </c>
      <c r="I62" s="272">
        <v>0.3</v>
      </c>
      <c r="J62" s="270">
        <v>100.8</v>
      </c>
      <c r="K62" s="272">
        <v>0.6</v>
      </c>
      <c r="L62" s="270">
        <v>104.3</v>
      </c>
      <c r="M62" s="272">
        <v>0.5</v>
      </c>
      <c r="N62" s="270">
        <v>103.7</v>
      </c>
      <c r="O62" s="272">
        <v>-0.3</v>
      </c>
    </row>
    <row r="63" spans="1:15" ht="10.5" customHeight="1">
      <c r="A63" s="256"/>
      <c r="B63" s="251" t="s">
        <v>77</v>
      </c>
      <c r="C63" s="255"/>
      <c r="D63" s="270">
        <v>93.5</v>
      </c>
      <c r="E63" s="272">
        <v>-2.8</v>
      </c>
      <c r="F63" s="270">
        <v>89.9</v>
      </c>
      <c r="G63" s="272">
        <v>-2.5</v>
      </c>
      <c r="H63" s="270">
        <v>104.3</v>
      </c>
      <c r="I63" s="272">
        <v>0</v>
      </c>
      <c r="J63" s="270">
        <v>100.3</v>
      </c>
      <c r="K63" s="272">
        <v>0.3</v>
      </c>
      <c r="L63" s="270">
        <v>104.3</v>
      </c>
      <c r="M63" s="272">
        <v>1</v>
      </c>
      <c r="N63" s="270">
        <v>104</v>
      </c>
      <c r="O63" s="272">
        <v>-0.3</v>
      </c>
    </row>
    <row r="64" spans="1:15" ht="10.5" customHeight="1">
      <c r="A64" s="256"/>
      <c r="B64" s="251" t="s">
        <v>629</v>
      </c>
      <c r="C64" s="255"/>
      <c r="D64" s="270">
        <v>90.1</v>
      </c>
      <c r="E64" s="273">
        <f>ROUND((D64-D52)/D52*100,1)</f>
        <v>0.1</v>
      </c>
      <c r="F64" s="270">
        <f>ROUND(D64/N64*100,1)</f>
        <v>86.6</v>
      </c>
      <c r="G64" s="273">
        <f>ROUND((F64-F52)/F52*100,1)</f>
        <v>0.5</v>
      </c>
      <c r="H64" s="270">
        <v>103.8</v>
      </c>
      <c r="I64" s="273">
        <f>ROUND((H64-H52)/H52*100,1)</f>
        <v>0.3</v>
      </c>
      <c r="J64" s="270">
        <f>ROUND(H64/N64*100,1)</f>
        <v>99.7</v>
      </c>
      <c r="K64" s="273">
        <f>ROUND((J64-J52)/J52*100,1)</f>
        <v>0.6</v>
      </c>
      <c r="L64" s="270">
        <v>103.8</v>
      </c>
      <c r="M64" s="273">
        <f>ROUND((L64-L52)/L52*100,1)</f>
        <v>0.4</v>
      </c>
      <c r="N64" s="270">
        <v>104.1</v>
      </c>
      <c r="O64" s="272">
        <f>ROUND((N64-N52)/N52*100,1)</f>
        <v>-0.3</v>
      </c>
    </row>
    <row r="65" spans="1:15" ht="10.5" customHeight="1">
      <c r="A65" s="256"/>
      <c r="B65" s="254"/>
      <c r="C65" s="255"/>
      <c r="D65" s="274"/>
      <c r="E65" s="271"/>
      <c r="F65" s="274"/>
      <c r="G65" s="275"/>
      <c r="H65" s="274"/>
      <c r="I65" s="271"/>
      <c r="J65" s="274"/>
      <c r="K65" s="271"/>
      <c r="L65" s="274"/>
      <c r="M65" s="271"/>
      <c r="N65" s="274"/>
      <c r="O65" s="271"/>
    </row>
    <row r="66" spans="1:15" ht="10.5" customHeight="1">
      <c r="A66" s="257" t="s">
        <v>19</v>
      </c>
      <c r="B66" s="258"/>
      <c r="C66" s="259"/>
      <c r="D66" s="276">
        <f>ROUND((D64-D63)/D63*100,1)</f>
        <v>-3.6</v>
      </c>
      <c r="E66" s="277"/>
      <c r="F66" s="276">
        <f>ROUND((F64-F63)/F63*100,1)</f>
        <v>-3.7</v>
      </c>
      <c r="G66" s="278"/>
      <c r="H66" s="276">
        <f>ROUND((H64-H63)/H63*100,1)</f>
        <v>-0.5</v>
      </c>
      <c r="I66" s="277"/>
      <c r="J66" s="276">
        <f>ROUND((J64-J63)/J63*100,1)</f>
        <v>-0.6</v>
      </c>
      <c r="K66" s="277"/>
      <c r="L66" s="276">
        <f>ROUND((L64-L63)/L63*100,1)</f>
        <v>-0.5</v>
      </c>
      <c r="M66" s="277"/>
      <c r="N66" s="276">
        <f>ROUND((N64-N63)/N63*100,1)</f>
        <v>0.1</v>
      </c>
      <c r="O66" s="277"/>
    </row>
    <row r="67" ht="15.75" customHeight="1">
      <c r="A67" s="213" t="s">
        <v>393</v>
      </c>
    </row>
    <row r="68" ht="10.5">
      <c r="A68" s="260" t="s">
        <v>148</v>
      </c>
    </row>
    <row r="69" ht="10.5">
      <c r="A69" s="214"/>
    </row>
  </sheetData>
  <sheetProtection/>
  <mergeCells count="10">
    <mergeCell ref="A46:C46"/>
    <mergeCell ref="A47:C47"/>
    <mergeCell ref="A48:C48"/>
    <mergeCell ref="A49:C49"/>
    <mergeCell ref="A50:C50"/>
    <mergeCell ref="A8:C8"/>
    <mergeCell ref="A9:C9"/>
    <mergeCell ref="A10:C10"/>
    <mergeCell ref="A11:C11"/>
    <mergeCell ref="A12:C12"/>
  </mergeCells>
  <printOptions horizontalCentered="1" verticalCentered="1"/>
  <pageMargins left="0.6299212598425197" right="0.3937007874015748" top="0.984251968503937" bottom="0.7874015748031497" header="0.2362204724409449" footer="0"/>
  <pageSetup horizontalDpi="600" verticalDpi="600" orientation="portrait" paperSize="9" scale="97" r:id="rId3"/>
  <legacyDrawing r:id="rId2"/>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K11" sqref="K11"/>
      <selection pane="topRight" activeCell="K11" sqref="K11"/>
    </sheetView>
  </sheetViews>
  <sheetFormatPr defaultColWidth="9.00390625" defaultRowHeight="13.5"/>
  <cols>
    <col min="1" max="1" width="3.125" style="292" customWidth="1"/>
    <col min="2" max="2" width="15.625" style="292" customWidth="1"/>
    <col min="3" max="14" width="7.375" style="293" customWidth="1"/>
    <col min="15" max="16384" width="9.00390625" style="292" customWidth="1"/>
  </cols>
  <sheetData>
    <row r="1" ht="24" customHeight="1">
      <c r="A1" s="338" t="s">
        <v>27</v>
      </c>
    </row>
    <row r="2" spans="6:14" ht="11.25" customHeight="1">
      <c r="F2" s="294"/>
      <c r="N2" s="154">
        <v>9</v>
      </c>
    </row>
    <row r="3" spans="1:14" ht="15" customHeight="1">
      <c r="A3" s="295"/>
      <c r="B3" s="296"/>
      <c r="C3" s="297" t="s">
        <v>20</v>
      </c>
      <c r="D3" s="298"/>
      <c r="E3" s="299"/>
      <c r="F3" s="297" t="s">
        <v>21</v>
      </c>
      <c r="G3" s="298"/>
      <c r="H3" s="299"/>
      <c r="I3" s="297" t="s">
        <v>22</v>
      </c>
      <c r="J3" s="298"/>
      <c r="K3" s="299"/>
      <c r="L3" s="297" t="s">
        <v>23</v>
      </c>
      <c r="M3" s="298"/>
      <c r="N3" s="299"/>
    </row>
    <row r="4" spans="1:14" ht="15" customHeight="1">
      <c r="A4" s="300" t="s">
        <v>3</v>
      </c>
      <c r="B4" s="301"/>
      <c r="C4" s="302"/>
      <c r="D4" s="303"/>
      <c r="E4" s="303" t="s">
        <v>4</v>
      </c>
      <c r="F4" s="302"/>
      <c r="G4" s="303"/>
      <c r="H4" s="303" t="s">
        <v>4</v>
      </c>
      <c r="I4" s="302"/>
      <c r="J4" s="303"/>
      <c r="K4" s="303" t="s">
        <v>4</v>
      </c>
      <c r="L4" s="302"/>
      <c r="M4" s="303"/>
      <c r="N4" s="304" t="s">
        <v>4</v>
      </c>
    </row>
    <row r="5" spans="1:14" ht="15" customHeight="1">
      <c r="A5" s="305"/>
      <c r="B5" s="306"/>
      <c r="C5" s="307"/>
      <c r="D5" s="308" t="s">
        <v>8</v>
      </c>
      <c r="E5" s="309" t="s">
        <v>9</v>
      </c>
      <c r="F5" s="307"/>
      <c r="G5" s="308" t="s">
        <v>8</v>
      </c>
      <c r="H5" s="309" t="s">
        <v>9</v>
      </c>
      <c r="I5" s="307"/>
      <c r="J5" s="308" t="s">
        <v>8</v>
      </c>
      <c r="K5" s="309" t="s">
        <v>9</v>
      </c>
      <c r="L5" s="307"/>
      <c r="M5" s="308" t="s">
        <v>24</v>
      </c>
      <c r="N5" s="309" t="s">
        <v>67</v>
      </c>
    </row>
    <row r="6" spans="1:14" ht="15" customHeight="1">
      <c r="A6" s="295"/>
      <c r="B6" s="296"/>
      <c r="C6" s="310" t="s">
        <v>25</v>
      </c>
      <c r="D6" s="311" t="s">
        <v>121</v>
      </c>
      <c r="E6" s="189" t="s">
        <v>121</v>
      </c>
      <c r="F6" s="312" t="s">
        <v>25</v>
      </c>
      <c r="G6" s="188" t="s">
        <v>121</v>
      </c>
      <c r="H6" s="189" t="s">
        <v>121</v>
      </c>
      <c r="I6" s="312" t="s">
        <v>25</v>
      </c>
      <c r="J6" s="188" t="s">
        <v>121</v>
      </c>
      <c r="K6" s="188" t="s">
        <v>121</v>
      </c>
      <c r="L6" s="312" t="s">
        <v>26</v>
      </c>
      <c r="M6" s="188" t="s">
        <v>26</v>
      </c>
      <c r="N6" s="189" t="s">
        <v>26</v>
      </c>
    </row>
    <row r="7" spans="1:14" ht="15" customHeight="1">
      <c r="A7" s="560" t="s">
        <v>47</v>
      </c>
      <c r="B7" s="184" t="s">
        <v>66</v>
      </c>
      <c r="C7" s="385">
        <v>148.1</v>
      </c>
      <c r="D7" s="383">
        <v>-0.7</v>
      </c>
      <c r="E7" s="384">
        <v>1.7</v>
      </c>
      <c r="F7" s="385">
        <v>139.2</v>
      </c>
      <c r="G7" s="383">
        <v>-0.8</v>
      </c>
      <c r="H7" s="384">
        <v>1.7</v>
      </c>
      <c r="I7" s="385">
        <v>8.9</v>
      </c>
      <c r="J7" s="383">
        <v>0</v>
      </c>
      <c r="K7" s="384">
        <v>1.2</v>
      </c>
      <c r="L7" s="385">
        <v>19.4</v>
      </c>
      <c r="M7" s="383">
        <v>-0.1</v>
      </c>
      <c r="N7" s="384">
        <v>0.2</v>
      </c>
    </row>
    <row r="8" spans="1:14" ht="15" customHeight="1">
      <c r="A8" s="200" t="s">
        <v>169</v>
      </c>
      <c r="B8" s="185" t="s">
        <v>96</v>
      </c>
      <c r="C8" s="389">
        <v>179.6</v>
      </c>
      <c r="D8" s="387">
        <v>0.1</v>
      </c>
      <c r="E8" s="388">
        <v>0.7</v>
      </c>
      <c r="F8" s="389">
        <v>170.5</v>
      </c>
      <c r="G8" s="387">
        <v>0.5</v>
      </c>
      <c r="H8" s="388">
        <v>1.4</v>
      </c>
      <c r="I8" s="389">
        <v>9.1</v>
      </c>
      <c r="J8" s="387">
        <v>-7.1</v>
      </c>
      <c r="K8" s="388">
        <v>-11.7</v>
      </c>
      <c r="L8" s="389">
        <v>21.7</v>
      </c>
      <c r="M8" s="387">
        <v>0.1</v>
      </c>
      <c r="N8" s="388">
        <v>0.6</v>
      </c>
    </row>
    <row r="9" spans="1:14" ht="15" customHeight="1">
      <c r="A9" s="200" t="s">
        <v>11</v>
      </c>
      <c r="B9" s="185" t="s">
        <v>97</v>
      </c>
      <c r="C9" s="389">
        <v>157.7</v>
      </c>
      <c r="D9" s="387">
        <v>-4.1</v>
      </c>
      <c r="E9" s="388">
        <v>-1.5</v>
      </c>
      <c r="F9" s="389">
        <v>147.1</v>
      </c>
      <c r="G9" s="387">
        <v>-3.6</v>
      </c>
      <c r="H9" s="388">
        <v>-0.4</v>
      </c>
      <c r="I9" s="389">
        <v>10.6</v>
      </c>
      <c r="J9" s="387">
        <v>-10.1</v>
      </c>
      <c r="K9" s="388">
        <v>-13.8</v>
      </c>
      <c r="L9" s="389">
        <v>20.5</v>
      </c>
      <c r="M9" s="387">
        <v>-0.6</v>
      </c>
      <c r="N9" s="388">
        <v>0.3</v>
      </c>
    </row>
    <row r="10" spans="1:14" ht="15" customHeight="1">
      <c r="A10" s="200" t="s">
        <v>12</v>
      </c>
      <c r="B10" s="185" t="s">
        <v>98</v>
      </c>
      <c r="C10" s="389">
        <v>152.7</v>
      </c>
      <c r="D10" s="387">
        <v>-0.9</v>
      </c>
      <c r="E10" s="388">
        <v>1.6</v>
      </c>
      <c r="F10" s="389">
        <v>141.4</v>
      </c>
      <c r="G10" s="387">
        <v>-1</v>
      </c>
      <c r="H10" s="388">
        <v>7.3</v>
      </c>
      <c r="I10" s="389">
        <v>11.3</v>
      </c>
      <c r="J10" s="387">
        <v>0</v>
      </c>
      <c r="K10" s="388">
        <v>-38.9</v>
      </c>
      <c r="L10" s="389">
        <v>18.5</v>
      </c>
      <c r="M10" s="387">
        <v>-0.2</v>
      </c>
      <c r="N10" s="388">
        <v>1.1</v>
      </c>
    </row>
    <row r="11" spans="1:14" s="313" customFormat="1" ht="15" customHeight="1">
      <c r="A11" s="200" t="s">
        <v>13</v>
      </c>
      <c r="B11" s="185" t="s">
        <v>84</v>
      </c>
      <c r="C11" s="389">
        <v>159</v>
      </c>
      <c r="D11" s="387">
        <v>-0.1</v>
      </c>
      <c r="E11" s="388">
        <v>0</v>
      </c>
      <c r="F11" s="389">
        <v>144.8</v>
      </c>
      <c r="G11" s="387">
        <v>-1</v>
      </c>
      <c r="H11" s="388">
        <v>-0.1</v>
      </c>
      <c r="I11" s="389">
        <v>14.2</v>
      </c>
      <c r="J11" s="387">
        <v>10.9</v>
      </c>
      <c r="K11" s="388">
        <v>2.1</v>
      </c>
      <c r="L11" s="389">
        <v>19.2</v>
      </c>
      <c r="M11" s="387">
        <v>0.2</v>
      </c>
      <c r="N11" s="388">
        <v>0.8</v>
      </c>
    </row>
    <row r="12" spans="1:14" ht="15" customHeight="1">
      <c r="A12" s="200" t="s">
        <v>99</v>
      </c>
      <c r="B12" s="185" t="s">
        <v>383</v>
      </c>
      <c r="C12" s="389">
        <v>165.7</v>
      </c>
      <c r="D12" s="387">
        <v>-2.9</v>
      </c>
      <c r="E12" s="388">
        <v>-1.1</v>
      </c>
      <c r="F12" s="389">
        <v>150.2</v>
      </c>
      <c r="G12" s="387">
        <v>-2.3</v>
      </c>
      <c r="H12" s="388">
        <v>-0.1</v>
      </c>
      <c r="I12" s="389">
        <v>15.5</v>
      </c>
      <c r="J12" s="387">
        <v>-7.8</v>
      </c>
      <c r="K12" s="388">
        <v>-10</v>
      </c>
      <c r="L12" s="389">
        <v>20.9</v>
      </c>
      <c r="M12" s="387">
        <v>-0.6</v>
      </c>
      <c r="N12" s="388">
        <v>-0.1</v>
      </c>
    </row>
    <row r="13" spans="1:14" ht="15" customHeight="1">
      <c r="A13" s="200" t="s">
        <v>100</v>
      </c>
      <c r="B13" s="185" t="s">
        <v>384</v>
      </c>
      <c r="C13" s="389">
        <v>151.4</v>
      </c>
      <c r="D13" s="387">
        <v>-2.6</v>
      </c>
      <c r="E13" s="388">
        <v>1.8</v>
      </c>
      <c r="F13" s="389">
        <v>141.4</v>
      </c>
      <c r="G13" s="387">
        <v>-3.4</v>
      </c>
      <c r="H13" s="388">
        <v>0.9</v>
      </c>
      <c r="I13" s="389">
        <v>10</v>
      </c>
      <c r="J13" s="387">
        <v>7.5</v>
      </c>
      <c r="K13" s="388">
        <v>16.2</v>
      </c>
      <c r="L13" s="389">
        <v>20.2</v>
      </c>
      <c r="M13" s="387">
        <v>-0.4</v>
      </c>
      <c r="N13" s="388">
        <v>0.1</v>
      </c>
    </row>
    <row r="14" spans="1:14" ht="15" customHeight="1">
      <c r="A14" s="200" t="s">
        <v>101</v>
      </c>
      <c r="B14" s="185" t="s">
        <v>385</v>
      </c>
      <c r="C14" s="389">
        <v>151.1</v>
      </c>
      <c r="D14" s="387">
        <v>-4.5</v>
      </c>
      <c r="E14" s="388">
        <v>9</v>
      </c>
      <c r="F14" s="389">
        <v>141.6</v>
      </c>
      <c r="G14" s="387">
        <v>-3.7</v>
      </c>
      <c r="H14" s="388">
        <v>8.2</v>
      </c>
      <c r="I14" s="389">
        <v>9.5</v>
      </c>
      <c r="J14" s="387">
        <v>-14.4</v>
      </c>
      <c r="K14" s="388">
        <v>23.4</v>
      </c>
      <c r="L14" s="389">
        <v>19.4</v>
      </c>
      <c r="M14" s="387">
        <v>-0.7</v>
      </c>
      <c r="N14" s="388">
        <v>1.5</v>
      </c>
    </row>
    <row r="15" spans="1:14" ht="15" customHeight="1">
      <c r="A15" s="200" t="s">
        <v>102</v>
      </c>
      <c r="B15" s="367" t="s">
        <v>386</v>
      </c>
      <c r="C15" s="389">
        <v>170.9</v>
      </c>
      <c r="D15" s="387">
        <v>-3.3</v>
      </c>
      <c r="E15" s="388">
        <v>7.9</v>
      </c>
      <c r="F15" s="389">
        <v>152.3</v>
      </c>
      <c r="G15" s="387">
        <v>-3.5</v>
      </c>
      <c r="H15" s="388">
        <v>4.6</v>
      </c>
      <c r="I15" s="389">
        <v>18.6</v>
      </c>
      <c r="J15" s="387">
        <v>-2.1</v>
      </c>
      <c r="K15" s="388">
        <v>44.2</v>
      </c>
      <c r="L15" s="389">
        <v>20.7</v>
      </c>
      <c r="M15" s="387">
        <v>-0.7</v>
      </c>
      <c r="N15" s="388">
        <v>1.1</v>
      </c>
    </row>
    <row r="16" spans="1:14" ht="15" customHeight="1">
      <c r="A16" s="200" t="s">
        <v>50</v>
      </c>
      <c r="B16" s="185" t="s">
        <v>387</v>
      </c>
      <c r="C16" s="389">
        <v>170.1</v>
      </c>
      <c r="D16" s="387">
        <v>-2.6</v>
      </c>
      <c r="E16" s="388">
        <v>7.6</v>
      </c>
      <c r="F16" s="389">
        <v>150.8</v>
      </c>
      <c r="G16" s="387">
        <v>-2.8</v>
      </c>
      <c r="H16" s="388">
        <v>3.2</v>
      </c>
      <c r="I16" s="389">
        <v>19.3</v>
      </c>
      <c r="J16" s="387">
        <v>-0.5</v>
      </c>
      <c r="K16" s="388">
        <v>62.2</v>
      </c>
      <c r="L16" s="389">
        <v>20.2</v>
      </c>
      <c r="M16" s="387">
        <v>-0.5</v>
      </c>
      <c r="N16" s="388">
        <v>1.3</v>
      </c>
    </row>
    <row r="17" spans="1:14" ht="15" customHeight="1">
      <c r="A17" s="200" t="s">
        <v>103</v>
      </c>
      <c r="B17" s="185" t="s">
        <v>388</v>
      </c>
      <c r="C17" s="389">
        <v>126.4</v>
      </c>
      <c r="D17" s="387">
        <v>-0.7</v>
      </c>
      <c r="E17" s="388">
        <v>10.8</v>
      </c>
      <c r="F17" s="389">
        <v>118.5</v>
      </c>
      <c r="G17" s="387">
        <v>-0.3</v>
      </c>
      <c r="H17" s="388">
        <v>11</v>
      </c>
      <c r="I17" s="389">
        <v>7.9</v>
      </c>
      <c r="J17" s="387">
        <v>-5.9</v>
      </c>
      <c r="K17" s="388">
        <v>8.2</v>
      </c>
      <c r="L17" s="389">
        <v>18.1</v>
      </c>
      <c r="M17" s="387">
        <v>0.1</v>
      </c>
      <c r="N17" s="388">
        <v>1</v>
      </c>
    </row>
    <row r="18" spans="1:14" ht="15" customHeight="1">
      <c r="A18" s="200" t="s">
        <v>104</v>
      </c>
      <c r="B18" s="367" t="s">
        <v>171</v>
      </c>
      <c r="C18" s="389">
        <v>139.4</v>
      </c>
      <c r="D18" s="387">
        <v>2.9</v>
      </c>
      <c r="E18" s="388">
        <v>-3.7</v>
      </c>
      <c r="F18" s="389">
        <v>132.1</v>
      </c>
      <c r="G18" s="387">
        <v>2.1</v>
      </c>
      <c r="H18" s="388">
        <v>-2.2</v>
      </c>
      <c r="I18" s="389">
        <v>7.3</v>
      </c>
      <c r="J18" s="387">
        <v>21.7</v>
      </c>
      <c r="K18" s="388">
        <v>-24</v>
      </c>
      <c r="L18" s="389">
        <v>19</v>
      </c>
      <c r="M18" s="387">
        <v>0.4</v>
      </c>
      <c r="N18" s="388">
        <v>-0.6</v>
      </c>
    </row>
    <row r="19" spans="1:14" ht="15" customHeight="1">
      <c r="A19" s="200" t="s">
        <v>105</v>
      </c>
      <c r="B19" s="185" t="s">
        <v>106</v>
      </c>
      <c r="C19" s="389">
        <v>136.4</v>
      </c>
      <c r="D19" s="387">
        <v>19.5</v>
      </c>
      <c r="E19" s="388">
        <v>3.7</v>
      </c>
      <c r="F19" s="389">
        <v>131.1</v>
      </c>
      <c r="G19" s="387">
        <v>20.2</v>
      </c>
      <c r="H19" s="388">
        <v>5.5</v>
      </c>
      <c r="I19" s="389">
        <v>5.3</v>
      </c>
      <c r="J19" s="387">
        <v>3.9</v>
      </c>
      <c r="K19" s="388">
        <v>-28.4</v>
      </c>
      <c r="L19" s="389">
        <v>18.1</v>
      </c>
      <c r="M19" s="387">
        <v>2.9</v>
      </c>
      <c r="N19" s="388">
        <v>0</v>
      </c>
    </row>
    <row r="20" spans="1:14" ht="15" customHeight="1">
      <c r="A20" s="200" t="s">
        <v>107</v>
      </c>
      <c r="B20" s="190" t="s">
        <v>389</v>
      </c>
      <c r="C20" s="389">
        <v>142.6</v>
      </c>
      <c r="D20" s="387">
        <v>-3.4</v>
      </c>
      <c r="E20" s="388">
        <v>-2.1</v>
      </c>
      <c r="F20" s="389">
        <v>137.9</v>
      </c>
      <c r="G20" s="387">
        <v>-3.5</v>
      </c>
      <c r="H20" s="388">
        <v>-2.2</v>
      </c>
      <c r="I20" s="389">
        <v>4.7</v>
      </c>
      <c r="J20" s="387">
        <v>2.2</v>
      </c>
      <c r="K20" s="388">
        <v>2.2</v>
      </c>
      <c r="L20" s="389">
        <v>18.7</v>
      </c>
      <c r="M20" s="387">
        <v>-0.8</v>
      </c>
      <c r="N20" s="388">
        <v>-0.1</v>
      </c>
    </row>
    <row r="21" spans="1:14" ht="15" customHeight="1">
      <c r="A21" s="200" t="s">
        <v>108</v>
      </c>
      <c r="B21" s="185" t="s">
        <v>86</v>
      </c>
      <c r="C21" s="389" t="s">
        <v>251</v>
      </c>
      <c r="D21" s="387" t="s">
        <v>251</v>
      </c>
      <c r="E21" s="388" t="s">
        <v>251</v>
      </c>
      <c r="F21" s="389" t="s">
        <v>251</v>
      </c>
      <c r="G21" s="387" t="s">
        <v>251</v>
      </c>
      <c r="H21" s="388" t="s">
        <v>251</v>
      </c>
      <c r="I21" s="389" t="s">
        <v>251</v>
      </c>
      <c r="J21" s="387" t="s">
        <v>251</v>
      </c>
      <c r="K21" s="388" t="s">
        <v>251</v>
      </c>
      <c r="L21" s="389" t="s">
        <v>251</v>
      </c>
      <c r="M21" s="387" t="s">
        <v>251</v>
      </c>
      <c r="N21" s="388" t="s">
        <v>251</v>
      </c>
    </row>
    <row r="22" spans="1:14" ht="15" customHeight="1">
      <c r="A22" s="201" t="s">
        <v>172</v>
      </c>
      <c r="B22" s="585" t="s">
        <v>390</v>
      </c>
      <c r="C22" s="397">
        <v>140.4</v>
      </c>
      <c r="D22" s="395">
        <v>-3.2</v>
      </c>
      <c r="E22" s="396">
        <v>1.3</v>
      </c>
      <c r="F22" s="397">
        <v>131.3</v>
      </c>
      <c r="G22" s="395">
        <v>-3.8</v>
      </c>
      <c r="H22" s="396">
        <v>0.4</v>
      </c>
      <c r="I22" s="397">
        <v>9.1</v>
      </c>
      <c r="J22" s="395">
        <v>7</v>
      </c>
      <c r="K22" s="396">
        <v>15.2</v>
      </c>
      <c r="L22" s="397">
        <v>19.1</v>
      </c>
      <c r="M22" s="395">
        <v>-0.7</v>
      </c>
      <c r="N22" s="396">
        <v>0.2</v>
      </c>
    </row>
    <row r="23" spans="1:14" ht="24.75" customHeight="1">
      <c r="A23" s="314"/>
      <c r="B23" s="315" t="s">
        <v>250</v>
      </c>
      <c r="C23" s="472">
        <v>144.1</v>
      </c>
      <c r="D23" s="586">
        <v>2.7</v>
      </c>
      <c r="E23" s="587">
        <v>0.4</v>
      </c>
      <c r="F23" s="472">
        <v>133.4</v>
      </c>
      <c r="G23" s="586">
        <v>2.5</v>
      </c>
      <c r="H23" s="587">
        <v>0.5</v>
      </c>
      <c r="I23" s="472">
        <v>10.7</v>
      </c>
      <c r="J23" s="586">
        <v>4.9</v>
      </c>
      <c r="K23" s="588">
        <v>-0.9</v>
      </c>
      <c r="L23" s="472">
        <v>18.7</v>
      </c>
      <c r="M23" s="586">
        <v>0.5</v>
      </c>
      <c r="N23" s="587">
        <v>0.09999999999999787</v>
      </c>
    </row>
    <row r="24" ht="13.5" customHeight="1">
      <c r="A24" s="316" t="s">
        <v>394</v>
      </c>
    </row>
    <row r="25" ht="12" customHeight="1">
      <c r="A25" s="151" t="s">
        <v>395</v>
      </c>
    </row>
    <row r="26" ht="24" customHeight="1">
      <c r="A26" s="324" t="s">
        <v>142</v>
      </c>
    </row>
    <row r="27" spans="6:14" ht="11.25">
      <c r="F27" s="294"/>
      <c r="N27" s="154">
        <v>9</v>
      </c>
    </row>
    <row r="28" spans="1:14" ht="15" customHeight="1">
      <c r="A28" s="295"/>
      <c r="B28" s="296"/>
      <c r="C28" s="297" t="s">
        <v>20</v>
      </c>
      <c r="D28" s="298"/>
      <c r="E28" s="299"/>
      <c r="F28" s="297" t="s">
        <v>21</v>
      </c>
      <c r="G28" s="298"/>
      <c r="H28" s="299"/>
      <c r="I28" s="297" t="s">
        <v>22</v>
      </c>
      <c r="J28" s="298"/>
      <c r="K28" s="299"/>
      <c r="L28" s="297" t="s">
        <v>23</v>
      </c>
      <c r="M28" s="298"/>
      <c r="N28" s="299"/>
    </row>
    <row r="29" spans="1:14" ht="15" customHeight="1">
      <c r="A29" s="300" t="s">
        <v>3</v>
      </c>
      <c r="B29" s="301"/>
      <c r="C29" s="302"/>
      <c r="D29" s="303"/>
      <c r="E29" s="303" t="s">
        <v>4</v>
      </c>
      <c r="F29" s="302"/>
      <c r="G29" s="303"/>
      <c r="H29" s="303" t="s">
        <v>4</v>
      </c>
      <c r="I29" s="302"/>
      <c r="J29" s="303"/>
      <c r="K29" s="303" t="s">
        <v>4</v>
      </c>
      <c r="L29" s="302"/>
      <c r="M29" s="303"/>
      <c r="N29" s="304" t="s">
        <v>4</v>
      </c>
    </row>
    <row r="30" spans="1:18" ht="15" customHeight="1">
      <c r="A30" s="305"/>
      <c r="B30" s="306"/>
      <c r="C30" s="307"/>
      <c r="D30" s="308" t="s">
        <v>8</v>
      </c>
      <c r="E30" s="309" t="s">
        <v>9</v>
      </c>
      <c r="F30" s="307"/>
      <c r="G30" s="308" t="s">
        <v>8</v>
      </c>
      <c r="H30" s="309" t="s">
        <v>9</v>
      </c>
      <c r="I30" s="307"/>
      <c r="J30" s="308" t="s">
        <v>8</v>
      </c>
      <c r="K30" s="309" t="s">
        <v>9</v>
      </c>
      <c r="L30" s="307"/>
      <c r="M30" s="308" t="s">
        <v>24</v>
      </c>
      <c r="N30" s="309" t="s">
        <v>67</v>
      </c>
      <c r="P30" s="317"/>
      <c r="Q30" s="317"/>
      <c r="R30" s="318"/>
    </row>
    <row r="31" spans="1:18" ht="15" customHeight="1">
      <c r="A31" s="295"/>
      <c r="B31" s="296"/>
      <c r="C31" s="310" t="s">
        <v>25</v>
      </c>
      <c r="D31" s="311" t="s">
        <v>121</v>
      </c>
      <c r="E31" s="189" t="s">
        <v>121</v>
      </c>
      <c r="F31" s="312" t="s">
        <v>25</v>
      </c>
      <c r="G31" s="188" t="s">
        <v>121</v>
      </c>
      <c r="H31" s="189" t="s">
        <v>121</v>
      </c>
      <c r="I31" s="312" t="s">
        <v>25</v>
      </c>
      <c r="J31" s="188" t="s">
        <v>121</v>
      </c>
      <c r="K31" s="188" t="s">
        <v>121</v>
      </c>
      <c r="L31" s="312" t="s">
        <v>26</v>
      </c>
      <c r="M31" s="188" t="s">
        <v>26</v>
      </c>
      <c r="N31" s="189" t="s">
        <v>26</v>
      </c>
      <c r="P31" s="317"/>
      <c r="Q31" s="317"/>
      <c r="R31" s="318"/>
    </row>
    <row r="32" spans="1:17" ht="15" customHeight="1">
      <c r="A32" s="560" t="s">
        <v>47</v>
      </c>
      <c r="B32" s="184" t="s">
        <v>66</v>
      </c>
      <c r="C32" s="385">
        <v>149.1</v>
      </c>
      <c r="D32" s="383">
        <v>-0.6</v>
      </c>
      <c r="E32" s="384">
        <v>0.6</v>
      </c>
      <c r="F32" s="385">
        <v>139.6</v>
      </c>
      <c r="G32" s="383">
        <v>-0.4</v>
      </c>
      <c r="H32" s="384">
        <v>0.8</v>
      </c>
      <c r="I32" s="385">
        <v>9.5</v>
      </c>
      <c r="J32" s="383">
        <v>-2</v>
      </c>
      <c r="K32" s="384">
        <v>-1</v>
      </c>
      <c r="L32" s="385">
        <v>19.3</v>
      </c>
      <c r="M32" s="383">
        <v>-0.1</v>
      </c>
      <c r="N32" s="384">
        <v>0.2</v>
      </c>
      <c r="P32" s="319"/>
      <c r="Q32" s="319"/>
    </row>
    <row r="33" spans="1:18" ht="15" customHeight="1">
      <c r="A33" s="200" t="s">
        <v>169</v>
      </c>
      <c r="B33" s="185" t="s">
        <v>96</v>
      </c>
      <c r="C33" s="389">
        <v>179.7</v>
      </c>
      <c r="D33" s="387">
        <v>-0.5</v>
      </c>
      <c r="E33" s="388">
        <v>-2</v>
      </c>
      <c r="F33" s="389">
        <v>167.1</v>
      </c>
      <c r="G33" s="387">
        <v>-0.4</v>
      </c>
      <c r="H33" s="388">
        <v>-1.4</v>
      </c>
      <c r="I33" s="389">
        <v>12.6</v>
      </c>
      <c r="J33" s="387">
        <v>-2.2</v>
      </c>
      <c r="K33" s="388">
        <v>-10.7</v>
      </c>
      <c r="L33" s="389">
        <v>21.3</v>
      </c>
      <c r="M33" s="387">
        <v>0</v>
      </c>
      <c r="N33" s="388">
        <v>-0.4</v>
      </c>
      <c r="P33" s="320"/>
      <c r="Q33" s="320"/>
      <c r="R33" s="321"/>
    </row>
    <row r="34" spans="1:18" ht="15" customHeight="1">
      <c r="A34" s="200" t="s">
        <v>11</v>
      </c>
      <c r="B34" s="185" t="s">
        <v>97</v>
      </c>
      <c r="C34" s="389">
        <v>157.4</v>
      </c>
      <c r="D34" s="387">
        <v>-5.3</v>
      </c>
      <c r="E34" s="388">
        <v>0.2</v>
      </c>
      <c r="F34" s="389">
        <v>145.6</v>
      </c>
      <c r="G34" s="387">
        <v>-4.4</v>
      </c>
      <c r="H34" s="388">
        <v>1.3</v>
      </c>
      <c r="I34" s="389">
        <v>11.8</v>
      </c>
      <c r="J34" s="387">
        <v>-15.1</v>
      </c>
      <c r="K34" s="388">
        <v>-10.6</v>
      </c>
      <c r="L34" s="389">
        <v>19.9</v>
      </c>
      <c r="M34" s="387">
        <v>-0.9</v>
      </c>
      <c r="N34" s="388">
        <v>0.4</v>
      </c>
      <c r="P34" s="320"/>
      <c r="Q34" s="320"/>
      <c r="R34" s="321"/>
    </row>
    <row r="35" spans="1:18" ht="15" customHeight="1">
      <c r="A35" s="200" t="s">
        <v>12</v>
      </c>
      <c r="B35" s="185" t="s">
        <v>98</v>
      </c>
      <c r="C35" s="389">
        <v>151.2</v>
      </c>
      <c r="D35" s="387">
        <v>-0.4</v>
      </c>
      <c r="E35" s="388">
        <v>0.7</v>
      </c>
      <c r="F35" s="389">
        <v>138.6</v>
      </c>
      <c r="G35" s="387">
        <v>-0.6</v>
      </c>
      <c r="H35" s="388">
        <v>5.1</v>
      </c>
      <c r="I35" s="389">
        <v>12.6</v>
      </c>
      <c r="J35" s="387">
        <v>0.8</v>
      </c>
      <c r="K35" s="388">
        <v>-31.9</v>
      </c>
      <c r="L35" s="389">
        <v>18.3</v>
      </c>
      <c r="M35" s="387">
        <v>-0.1</v>
      </c>
      <c r="N35" s="388">
        <v>0.9</v>
      </c>
      <c r="P35" s="320"/>
      <c r="Q35" s="320"/>
      <c r="R35" s="321"/>
    </row>
    <row r="36" spans="1:18" s="313" customFormat="1" ht="15" customHeight="1">
      <c r="A36" s="200" t="s">
        <v>13</v>
      </c>
      <c r="B36" s="185" t="s">
        <v>84</v>
      </c>
      <c r="C36" s="389">
        <v>156.8</v>
      </c>
      <c r="D36" s="387">
        <v>1.7</v>
      </c>
      <c r="E36" s="388">
        <v>-0.8</v>
      </c>
      <c r="F36" s="389">
        <v>145.4</v>
      </c>
      <c r="G36" s="387">
        <v>1.5</v>
      </c>
      <c r="H36" s="388">
        <v>0</v>
      </c>
      <c r="I36" s="389">
        <v>11.4</v>
      </c>
      <c r="J36" s="387">
        <v>4.6</v>
      </c>
      <c r="K36" s="388">
        <v>-9.5</v>
      </c>
      <c r="L36" s="389">
        <v>19.3</v>
      </c>
      <c r="M36" s="387">
        <v>0.2</v>
      </c>
      <c r="N36" s="388">
        <v>0.4</v>
      </c>
      <c r="P36" s="322"/>
      <c r="Q36" s="322"/>
      <c r="R36" s="323"/>
    </row>
    <row r="37" spans="1:18" ht="15" customHeight="1">
      <c r="A37" s="200" t="s">
        <v>99</v>
      </c>
      <c r="B37" s="185" t="s">
        <v>383</v>
      </c>
      <c r="C37" s="389">
        <v>167.6</v>
      </c>
      <c r="D37" s="387">
        <v>-3.4</v>
      </c>
      <c r="E37" s="388">
        <v>-0.7</v>
      </c>
      <c r="F37" s="389">
        <v>151.3</v>
      </c>
      <c r="G37" s="387">
        <v>-2.3</v>
      </c>
      <c r="H37" s="388">
        <v>0.5</v>
      </c>
      <c r="I37" s="389">
        <v>16.3</v>
      </c>
      <c r="J37" s="387">
        <v>-12.4</v>
      </c>
      <c r="K37" s="388">
        <v>-10.4</v>
      </c>
      <c r="L37" s="389">
        <v>21.2</v>
      </c>
      <c r="M37" s="387">
        <v>-0.5</v>
      </c>
      <c r="N37" s="388">
        <v>0</v>
      </c>
      <c r="P37" s="320"/>
      <c r="Q37" s="320"/>
      <c r="R37" s="321"/>
    </row>
    <row r="38" spans="1:17" ht="15" customHeight="1">
      <c r="A38" s="200" t="s">
        <v>100</v>
      </c>
      <c r="B38" s="185" t="s">
        <v>384</v>
      </c>
      <c r="C38" s="389">
        <v>148.2</v>
      </c>
      <c r="D38" s="387">
        <v>-1.1</v>
      </c>
      <c r="E38" s="388">
        <v>1.2</v>
      </c>
      <c r="F38" s="389">
        <v>139.4</v>
      </c>
      <c r="G38" s="387">
        <v>-1.5</v>
      </c>
      <c r="H38" s="388">
        <v>-0.4</v>
      </c>
      <c r="I38" s="389">
        <v>8.8</v>
      </c>
      <c r="J38" s="387">
        <v>6</v>
      </c>
      <c r="K38" s="388">
        <v>33.3</v>
      </c>
      <c r="L38" s="389">
        <v>19.9</v>
      </c>
      <c r="M38" s="387">
        <v>-0.3</v>
      </c>
      <c r="N38" s="388">
        <v>-0.1</v>
      </c>
      <c r="P38" s="319"/>
      <c r="Q38" s="319"/>
    </row>
    <row r="39" spans="1:18" ht="15" customHeight="1">
      <c r="A39" s="200" t="s">
        <v>101</v>
      </c>
      <c r="B39" s="185" t="s">
        <v>385</v>
      </c>
      <c r="C39" s="589">
        <v>151.4</v>
      </c>
      <c r="D39" s="387">
        <v>-6.7</v>
      </c>
      <c r="E39" s="388">
        <v>7.6</v>
      </c>
      <c r="F39" s="389">
        <v>141.1</v>
      </c>
      <c r="G39" s="387">
        <v>-7.1</v>
      </c>
      <c r="H39" s="388">
        <v>8.3</v>
      </c>
      <c r="I39" s="389">
        <v>10.3</v>
      </c>
      <c r="J39" s="387">
        <v>0</v>
      </c>
      <c r="K39" s="388">
        <v>-0.9</v>
      </c>
      <c r="L39" s="389">
        <v>19.2</v>
      </c>
      <c r="M39" s="387">
        <v>-1.4</v>
      </c>
      <c r="N39" s="388">
        <v>1.5</v>
      </c>
      <c r="P39" s="320"/>
      <c r="Q39" s="320"/>
      <c r="R39" s="321"/>
    </row>
    <row r="40" spans="1:18" ht="15" customHeight="1">
      <c r="A40" s="200" t="s">
        <v>102</v>
      </c>
      <c r="B40" s="367" t="s">
        <v>386</v>
      </c>
      <c r="C40" s="589">
        <v>163.3</v>
      </c>
      <c r="D40" s="387">
        <v>0</v>
      </c>
      <c r="E40" s="388">
        <v>-1.1</v>
      </c>
      <c r="F40" s="389">
        <v>137.2</v>
      </c>
      <c r="G40" s="387">
        <v>-2</v>
      </c>
      <c r="H40" s="388">
        <v>-1.5</v>
      </c>
      <c r="I40" s="389">
        <v>26.1</v>
      </c>
      <c r="J40" s="387">
        <v>12</v>
      </c>
      <c r="K40" s="388">
        <v>1.5</v>
      </c>
      <c r="L40" s="389">
        <v>19.8</v>
      </c>
      <c r="M40" s="387">
        <v>-0.3</v>
      </c>
      <c r="N40" s="388">
        <v>-0.1</v>
      </c>
      <c r="P40" s="320"/>
      <c r="Q40" s="320"/>
      <c r="R40" s="321"/>
    </row>
    <row r="41" spans="1:18" ht="15" customHeight="1">
      <c r="A41" s="200" t="s">
        <v>50</v>
      </c>
      <c r="B41" s="185" t="s">
        <v>387</v>
      </c>
      <c r="C41" s="589">
        <v>156.4</v>
      </c>
      <c r="D41" s="387">
        <v>-0.5</v>
      </c>
      <c r="E41" s="388">
        <v>1.9</v>
      </c>
      <c r="F41" s="389">
        <v>142.3</v>
      </c>
      <c r="G41" s="387">
        <v>-1.2</v>
      </c>
      <c r="H41" s="388">
        <v>2.6</v>
      </c>
      <c r="I41" s="389">
        <v>14.1</v>
      </c>
      <c r="J41" s="387">
        <v>8.4</v>
      </c>
      <c r="K41" s="388">
        <v>-4.1</v>
      </c>
      <c r="L41" s="389">
        <v>18.6</v>
      </c>
      <c r="M41" s="387">
        <v>-0.1</v>
      </c>
      <c r="N41" s="388">
        <v>0.4</v>
      </c>
      <c r="P41" s="320"/>
      <c r="Q41" s="320"/>
      <c r="R41" s="321"/>
    </row>
    <row r="42" spans="1:18" ht="15" customHeight="1">
      <c r="A42" s="200" t="s">
        <v>103</v>
      </c>
      <c r="B42" s="185" t="s">
        <v>388</v>
      </c>
      <c r="C42" s="589">
        <v>139.5</v>
      </c>
      <c r="D42" s="387">
        <v>-4</v>
      </c>
      <c r="E42" s="388">
        <v>-1.2</v>
      </c>
      <c r="F42" s="389">
        <v>128.6</v>
      </c>
      <c r="G42" s="387">
        <v>-3.7</v>
      </c>
      <c r="H42" s="388">
        <v>-1.7</v>
      </c>
      <c r="I42" s="389">
        <v>10.9</v>
      </c>
      <c r="J42" s="387">
        <v>-7.6</v>
      </c>
      <c r="K42" s="388">
        <v>5.8</v>
      </c>
      <c r="L42" s="389">
        <v>18.7</v>
      </c>
      <c r="M42" s="387">
        <v>-0.5</v>
      </c>
      <c r="N42" s="388">
        <v>-0.1</v>
      </c>
      <c r="P42" s="320"/>
      <c r="Q42" s="320"/>
      <c r="R42" s="321"/>
    </row>
    <row r="43" spans="1:18" ht="15" customHeight="1">
      <c r="A43" s="200" t="s">
        <v>104</v>
      </c>
      <c r="B43" s="367" t="s">
        <v>171</v>
      </c>
      <c r="C43" s="589">
        <v>155.6</v>
      </c>
      <c r="D43" s="387">
        <v>3.9</v>
      </c>
      <c r="E43" s="388">
        <v>0</v>
      </c>
      <c r="F43" s="389">
        <v>145.7</v>
      </c>
      <c r="G43" s="387">
        <v>3</v>
      </c>
      <c r="H43" s="388">
        <v>-0.3</v>
      </c>
      <c r="I43" s="389">
        <v>9.9</v>
      </c>
      <c r="J43" s="387">
        <v>20.7</v>
      </c>
      <c r="K43" s="388">
        <v>4.2</v>
      </c>
      <c r="L43" s="389">
        <v>20.5</v>
      </c>
      <c r="M43" s="387">
        <v>0.4</v>
      </c>
      <c r="N43" s="388">
        <v>0.5</v>
      </c>
      <c r="P43" s="320"/>
      <c r="Q43" s="320"/>
      <c r="R43" s="321"/>
    </row>
    <row r="44" spans="1:18" ht="15" customHeight="1">
      <c r="A44" s="200" t="s">
        <v>105</v>
      </c>
      <c r="B44" s="185" t="s">
        <v>106</v>
      </c>
      <c r="C44" s="589">
        <v>136.6</v>
      </c>
      <c r="D44" s="387">
        <v>24.1</v>
      </c>
      <c r="E44" s="388">
        <v>0.4</v>
      </c>
      <c r="F44" s="389">
        <v>129.2</v>
      </c>
      <c r="G44" s="387">
        <v>25.5</v>
      </c>
      <c r="H44" s="388">
        <v>2.2</v>
      </c>
      <c r="I44" s="389">
        <v>7.4</v>
      </c>
      <c r="J44" s="387">
        <v>5.7</v>
      </c>
      <c r="K44" s="388">
        <v>-23.7</v>
      </c>
      <c r="L44" s="389">
        <v>17.4</v>
      </c>
      <c r="M44" s="387">
        <v>3.3</v>
      </c>
      <c r="N44" s="388">
        <v>0.2</v>
      </c>
      <c r="P44" s="320"/>
      <c r="Q44" s="320"/>
      <c r="R44" s="321"/>
    </row>
    <row r="45" spans="1:18" ht="15" customHeight="1">
      <c r="A45" s="200" t="s">
        <v>107</v>
      </c>
      <c r="B45" s="190" t="s">
        <v>389</v>
      </c>
      <c r="C45" s="589">
        <v>148.3</v>
      </c>
      <c r="D45" s="387">
        <v>-3.3</v>
      </c>
      <c r="E45" s="388">
        <v>1.7</v>
      </c>
      <c r="F45" s="389">
        <v>142.4</v>
      </c>
      <c r="G45" s="387">
        <v>-3.4</v>
      </c>
      <c r="H45" s="388">
        <v>1.3</v>
      </c>
      <c r="I45" s="389">
        <v>5.9</v>
      </c>
      <c r="J45" s="387">
        <v>0</v>
      </c>
      <c r="K45" s="388">
        <v>9.3</v>
      </c>
      <c r="L45" s="389">
        <v>18.9</v>
      </c>
      <c r="M45" s="387">
        <v>-0.7</v>
      </c>
      <c r="N45" s="388">
        <v>0.3</v>
      </c>
      <c r="P45" s="320"/>
      <c r="Q45" s="320"/>
      <c r="R45" s="321"/>
    </row>
    <row r="46" spans="1:18" ht="15" customHeight="1">
      <c r="A46" s="200" t="s">
        <v>108</v>
      </c>
      <c r="B46" s="185" t="s">
        <v>86</v>
      </c>
      <c r="C46" s="589" t="s">
        <v>251</v>
      </c>
      <c r="D46" s="387" t="s">
        <v>251</v>
      </c>
      <c r="E46" s="388" t="s">
        <v>251</v>
      </c>
      <c r="F46" s="389" t="s">
        <v>251</v>
      </c>
      <c r="G46" s="387" t="s">
        <v>251</v>
      </c>
      <c r="H46" s="388" t="s">
        <v>251</v>
      </c>
      <c r="I46" s="389" t="s">
        <v>251</v>
      </c>
      <c r="J46" s="387" t="s">
        <v>251</v>
      </c>
      <c r="K46" s="388" t="s">
        <v>251</v>
      </c>
      <c r="L46" s="389" t="s">
        <v>251</v>
      </c>
      <c r="M46" s="387" t="s">
        <v>251</v>
      </c>
      <c r="N46" s="388" t="s">
        <v>251</v>
      </c>
      <c r="P46" s="320"/>
      <c r="Q46" s="320"/>
      <c r="R46" s="321"/>
    </row>
    <row r="47" spans="1:18" ht="15" customHeight="1">
      <c r="A47" s="201" t="s">
        <v>172</v>
      </c>
      <c r="B47" s="585" t="s">
        <v>390</v>
      </c>
      <c r="C47" s="590">
        <v>133.6</v>
      </c>
      <c r="D47" s="395">
        <v>-4.6</v>
      </c>
      <c r="E47" s="396">
        <v>0.7</v>
      </c>
      <c r="F47" s="397">
        <v>125.2</v>
      </c>
      <c r="G47" s="395">
        <v>-5</v>
      </c>
      <c r="H47" s="396">
        <v>0.7</v>
      </c>
      <c r="I47" s="397">
        <v>8.4</v>
      </c>
      <c r="J47" s="395">
        <v>2.4</v>
      </c>
      <c r="K47" s="396">
        <v>0</v>
      </c>
      <c r="L47" s="397">
        <v>18.6</v>
      </c>
      <c r="M47" s="395">
        <v>-1</v>
      </c>
      <c r="N47" s="396">
        <v>0.2</v>
      </c>
      <c r="P47" s="320"/>
      <c r="Q47" s="320"/>
      <c r="R47" s="321"/>
    </row>
    <row r="48" spans="1:14" ht="26.25" customHeight="1">
      <c r="A48" s="314"/>
      <c r="B48" s="315" t="s">
        <v>249</v>
      </c>
      <c r="C48" s="472">
        <v>148.8</v>
      </c>
      <c r="D48" s="586">
        <v>2.6</v>
      </c>
      <c r="E48" s="587">
        <v>1.2</v>
      </c>
      <c r="F48" s="472">
        <v>136.3</v>
      </c>
      <c r="G48" s="586">
        <v>2.4</v>
      </c>
      <c r="H48" s="587">
        <v>1.4</v>
      </c>
      <c r="I48" s="472">
        <v>12.5</v>
      </c>
      <c r="J48" s="586">
        <v>5.1</v>
      </c>
      <c r="K48" s="588">
        <v>-1.6</v>
      </c>
      <c r="L48" s="472">
        <v>18.8</v>
      </c>
      <c r="M48" s="586">
        <v>0.40000000000000213</v>
      </c>
      <c r="N48" s="587">
        <v>0.1999999999999993</v>
      </c>
    </row>
    <row r="49" ht="13.5" customHeight="1">
      <c r="A49" s="316" t="s">
        <v>394</v>
      </c>
    </row>
    <row r="50" ht="12" customHeight="1">
      <c r="A50" s="151" t="s">
        <v>395</v>
      </c>
    </row>
  </sheetData>
  <sheetProtection/>
  <printOptions horizontalCentered="1"/>
  <pageMargins left="0.3937007874015748" right="0" top="1.2598425196850394" bottom="0.5118110236220472" header="0.4724409448818898" footer="0.5118110236220472"/>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28">
      <selection activeCell="A45" sqref="A45:I59"/>
    </sheetView>
  </sheetViews>
  <sheetFormatPr defaultColWidth="9.00390625" defaultRowHeight="13.5"/>
  <cols>
    <col min="1" max="1" width="9.00390625" style="213" customWidth="1"/>
    <col min="2" max="2" width="4.25390625" style="213" customWidth="1"/>
    <col min="3" max="3" width="2.75390625" style="213" customWidth="1"/>
    <col min="4" max="16384" width="9.00390625" style="213" customWidth="1"/>
  </cols>
  <sheetData>
    <row r="1" ht="12" customHeight="1">
      <c r="A1" s="524" t="s">
        <v>31</v>
      </c>
    </row>
    <row r="2" spans="6:9" ht="10.5">
      <c r="F2" s="263"/>
      <c r="H2" s="263" t="s">
        <v>380</v>
      </c>
      <c r="I2" s="216">
        <v>9</v>
      </c>
    </row>
    <row r="3" spans="1:9" ht="18" customHeight="1">
      <c r="A3" s="221"/>
      <c r="B3" s="222"/>
      <c r="C3" s="223"/>
      <c r="D3" s="219" t="s">
        <v>359</v>
      </c>
      <c r="E3" s="226"/>
      <c r="F3" s="219" t="s">
        <v>94</v>
      </c>
      <c r="G3" s="226"/>
      <c r="H3" s="219" t="s">
        <v>95</v>
      </c>
      <c r="I3" s="226"/>
    </row>
    <row r="4" spans="1:9" ht="12" customHeight="1">
      <c r="A4" s="325" t="s">
        <v>15</v>
      </c>
      <c r="B4" s="225"/>
      <c r="C4" s="326"/>
      <c r="D4" s="233" t="s">
        <v>28</v>
      </c>
      <c r="E4" s="327" t="s">
        <v>29</v>
      </c>
      <c r="F4" s="233" t="s">
        <v>28</v>
      </c>
      <c r="G4" s="327" t="s">
        <v>29</v>
      </c>
      <c r="H4" s="233" t="s">
        <v>28</v>
      </c>
      <c r="I4" s="327" t="s">
        <v>29</v>
      </c>
    </row>
    <row r="5" spans="1:9" ht="12" customHeight="1">
      <c r="A5" s="235"/>
      <c r="B5" s="236"/>
      <c r="C5" s="328"/>
      <c r="D5" s="329"/>
      <c r="E5" s="330" t="s">
        <v>30</v>
      </c>
      <c r="F5" s="329"/>
      <c r="G5" s="330" t="s">
        <v>30</v>
      </c>
      <c r="H5" s="329"/>
      <c r="I5" s="330" t="s">
        <v>30</v>
      </c>
    </row>
    <row r="6" spans="1:10" ht="10.5">
      <c r="A6" s="217"/>
      <c r="B6" s="218"/>
      <c r="C6" s="241"/>
      <c r="D6" s="242"/>
      <c r="E6" s="331" t="s">
        <v>121</v>
      </c>
      <c r="F6" s="242"/>
      <c r="G6" s="331" t="s">
        <v>121</v>
      </c>
      <c r="H6" s="242"/>
      <c r="I6" s="331" t="s">
        <v>121</v>
      </c>
      <c r="J6" s="253"/>
    </row>
    <row r="7" spans="1:10" s="247" customFormat="1" ht="12.75" customHeight="1">
      <c r="A7" s="817" t="s">
        <v>340</v>
      </c>
      <c r="B7" s="818"/>
      <c r="C7" s="819"/>
      <c r="D7" s="334">
        <v>99.1</v>
      </c>
      <c r="E7" s="334">
        <v>-0.8</v>
      </c>
      <c r="F7" s="334">
        <v>98.6</v>
      </c>
      <c r="G7" s="334">
        <v>-1.4</v>
      </c>
      <c r="H7" s="334">
        <v>110.5</v>
      </c>
      <c r="I7" s="334">
        <v>10.5</v>
      </c>
      <c r="J7" s="332"/>
    </row>
    <row r="8" spans="1:10" s="247" customFormat="1" ht="12.75" customHeight="1">
      <c r="A8" s="817" t="s">
        <v>374</v>
      </c>
      <c r="B8" s="818"/>
      <c r="C8" s="819"/>
      <c r="D8" s="334">
        <v>99.7</v>
      </c>
      <c r="E8" s="334">
        <v>0.6</v>
      </c>
      <c r="F8" s="334">
        <v>99.1</v>
      </c>
      <c r="G8" s="334">
        <v>0.5</v>
      </c>
      <c r="H8" s="334">
        <v>111.9</v>
      </c>
      <c r="I8" s="334">
        <v>1.3</v>
      </c>
      <c r="J8" s="332"/>
    </row>
    <row r="9" spans="1:10" s="247" customFormat="1" ht="12.75" customHeight="1">
      <c r="A9" s="817" t="s">
        <v>382</v>
      </c>
      <c r="B9" s="818"/>
      <c r="C9" s="819"/>
      <c r="D9" s="334">
        <v>99.2</v>
      </c>
      <c r="E9" s="334">
        <v>-0.5</v>
      </c>
      <c r="F9" s="334">
        <v>98.5</v>
      </c>
      <c r="G9" s="334">
        <v>-0.6</v>
      </c>
      <c r="H9" s="334">
        <v>113.3</v>
      </c>
      <c r="I9" s="334">
        <v>1.3</v>
      </c>
      <c r="J9" s="332"/>
    </row>
    <row r="10" spans="1:10" s="247" customFormat="1" ht="12.75" customHeight="1">
      <c r="A10" s="817" t="s">
        <v>411</v>
      </c>
      <c r="B10" s="818"/>
      <c r="C10" s="819"/>
      <c r="D10" s="334">
        <v>97.1</v>
      </c>
      <c r="E10" s="334">
        <v>-2.1</v>
      </c>
      <c r="F10" s="334">
        <v>96.4</v>
      </c>
      <c r="G10" s="334">
        <v>-2.1</v>
      </c>
      <c r="H10" s="334">
        <v>112.4</v>
      </c>
      <c r="I10" s="334">
        <v>-0.8</v>
      </c>
      <c r="J10" s="332"/>
    </row>
    <row r="11" spans="1:10" s="247" customFormat="1" ht="12.75" customHeight="1">
      <c r="A11" s="820" t="s">
        <v>562</v>
      </c>
      <c r="B11" s="821"/>
      <c r="C11" s="822"/>
      <c r="D11" s="335">
        <v>97.2</v>
      </c>
      <c r="E11" s="335">
        <v>0.1</v>
      </c>
      <c r="F11" s="335">
        <v>95.9</v>
      </c>
      <c r="G11" s="335">
        <v>-0.5</v>
      </c>
      <c r="H11" s="335">
        <v>123.9</v>
      </c>
      <c r="I11" s="335">
        <v>10.2</v>
      </c>
      <c r="J11" s="332"/>
    </row>
    <row r="12" spans="1:10" s="247" customFormat="1" ht="6" customHeight="1">
      <c r="A12" s="248"/>
      <c r="B12" s="249"/>
      <c r="C12" s="230"/>
      <c r="D12" s="264"/>
      <c r="E12" s="264"/>
      <c r="F12" s="264"/>
      <c r="G12" s="334"/>
      <c r="H12" s="264"/>
      <c r="I12" s="334"/>
      <c r="J12" s="332"/>
    </row>
    <row r="13" spans="1:10" ht="10.5" customHeight="1">
      <c r="A13" s="250" t="s">
        <v>412</v>
      </c>
      <c r="B13" s="213" t="s">
        <v>78</v>
      </c>
      <c r="C13" s="252"/>
      <c r="D13" s="264">
        <v>95.9</v>
      </c>
      <c r="E13" s="264">
        <v>-1</v>
      </c>
      <c r="F13" s="264">
        <v>94.5</v>
      </c>
      <c r="G13" s="334">
        <v>-2</v>
      </c>
      <c r="H13" s="264">
        <v>123.9</v>
      </c>
      <c r="I13" s="334">
        <v>15</v>
      </c>
      <c r="J13" s="253"/>
    </row>
    <row r="14" spans="1:10" ht="10.5" customHeight="1">
      <c r="A14" s="250"/>
      <c r="B14" s="251" t="s">
        <v>79</v>
      </c>
      <c r="C14" s="252"/>
      <c r="D14" s="264">
        <v>98.7</v>
      </c>
      <c r="E14" s="264">
        <v>0.4</v>
      </c>
      <c r="F14" s="264">
        <v>97.3</v>
      </c>
      <c r="G14" s="334">
        <v>-0.6</v>
      </c>
      <c r="H14" s="264">
        <v>126.8</v>
      </c>
      <c r="I14" s="334">
        <v>19.4</v>
      </c>
      <c r="J14" s="253"/>
    </row>
    <row r="15" spans="1:10" ht="10.5" customHeight="1">
      <c r="A15" s="250"/>
      <c r="B15" s="251" t="s">
        <v>80</v>
      </c>
      <c r="C15" s="252"/>
      <c r="D15" s="264">
        <v>96.1</v>
      </c>
      <c r="E15" s="264">
        <v>1.3</v>
      </c>
      <c r="F15" s="264">
        <v>94.8</v>
      </c>
      <c r="G15" s="334">
        <v>0.7</v>
      </c>
      <c r="H15" s="264">
        <v>122.5</v>
      </c>
      <c r="I15" s="334">
        <v>11.1</v>
      </c>
      <c r="J15" s="253"/>
    </row>
    <row r="16" spans="1:10" ht="10.5" customHeight="1">
      <c r="A16" s="256"/>
      <c r="B16" s="251" t="s">
        <v>81</v>
      </c>
      <c r="C16" s="252"/>
      <c r="D16" s="264">
        <v>96.1</v>
      </c>
      <c r="E16" s="264">
        <v>-0.8</v>
      </c>
      <c r="F16" s="264">
        <v>94.8</v>
      </c>
      <c r="G16" s="334">
        <v>-1.3</v>
      </c>
      <c r="H16" s="264">
        <v>123.9</v>
      </c>
      <c r="I16" s="334">
        <v>7.1</v>
      </c>
      <c r="J16" s="253"/>
    </row>
    <row r="17" spans="1:10" ht="10.5" customHeight="1">
      <c r="A17" s="256" t="s">
        <v>561</v>
      </c>
      <c r="B17" s="251" t="s">
        <v>70</v>
      </c>
      <c r="C17" s="252"/>
      <c r="D17" s="264">
        <v>95.5</v>
      </c>
      <c r="E17" s="264">
        <v>1.8</v>
      </c>
      <c r="F17" s="264">
        <v>94.5</v>
      </c>
      <c r="G17" s="334">
        <v>2.2</v>
      </c>
      <c r="H17" s="264">
        <v>115.5</v>
      </c>
      <c r="I17" s="334">
        <v>-3.5</v>
      </c>
      <c r="J17" s="253"/>
    </row>
    <row r="18" spans="1:10" ht="10.5" customHeight="1">
      <c r="A18" s="250"/>
      <c r="B18" s="254" t="s">
        <v>71</v>
      </c>
      <c r="C18" s="252"/>
      <c r="D18" s="264">
        <v>97.3</v>
      </c>
      <c r="E18" s="264">
        <v>4.5</v>
      </c>
      <c r="F18" s="264">
        <v>95.9</v>
      </c>
      <c r="G18" s="334">
        <v>4.5</v>
      </c>
      <c r="H18" s="264">
        <v>125.4</v>
      </c>
      <c r="I18" s="334">
        <v>4.8</v>
      </c>
      <c r="J18" s="253"/>
    </row>
    <row r="19" spans="1:10" ht="10.5" customHeight="1">
      <c r="A19" s="256"/>
      <c r="B19" s="254" t="s">
        <v>72</v>
      </c>
      <c r="C19" s="252"/>
      <c r="D19" s="264">
        <v>102.8</v>
      </c>
      <c r="E19" s="264">
        <v>3.5</v>
      </c>
      <c r="F19" s="264">
        <v>101.4</v>
      </c>
      <c r="G19" s="264">
        <v>4</v>
      </c>
      <c r="H19" s="264">
        <v>131</v>
      </c>
      <c r="I19" s="334">
        <v>-4.1</v>
      </c>
      <c r="J19" s="253"/>
    </row>
    <row r="20" spans="1:10" ht="10.5" customHeight="1">
      <c r="A20" s="250"/>
      <c r="B20" s="251" t="s">
        <v>73</v>
      </c>
      <c r="C20" s="255"/>
      <c r="D20" s="264">
        <v>101.6</v>
      </c>
      <c r="E20" s="264">
        <v>0.6</v>
      </c>
      <c r="F20" s="264">
        <v>100.3</v>
      </c>
      <c r="G20" s="264">
        <v>0.7</v>
      </c>
      <c r="H20" s="264">
        <v>129.6</v>
      </c>
      <c r="I20" s="334">
        <v>0</v>
      </c>
      <c r="J20" s="253"/>
    </row>
    <row r="21" spans="1:10" ht="10.5" customHeight="1">
      <c r="A21" s="250"/>
      <c r="B21" s="251" t="s">
        <v>74</v>
      </c>
      <c r="C21" s="252"/>
      <c r="D21" s="264">
        <v>95.9</v>
      </c>
      <c r="E21" s="264">
        <v>1.7</v>
      </c>
      <c r="F21" s="264">
        <v>94.8</v>
      </c>
      <c r="G21" s="264">
        <v>1.8</v>
      </c>
      <c r="H21" s="264">
        <v>116.9</v>
      </c>
      <c r="I21" s="334">
        <v>-1.2</v>
      </c>
      <c r="J21" s="253"/>
    </row>
    <row r="22" spans="1:10" ht="10.5" customHeight="1">
      <c r="A22" s="256"/>
      <c r="B22" s="251" t="s">
        <v>75</v>
      </c>
      <c r="C22" s="255"/>
      <c r="D22" s="264">
        <v>100.5</v>
      </c>
      <c r="E22" s="264">
        <v>1.1</v>
      </c>
      <c r="F22" s="264">
        <v>99.5</v>
      </c>
      <c r="G22" s="264">
        <v>0.7</v>
      </c>
      <c r="H22" s="264">
        <v>119.7</v>
      </c>
      <c r="I22" s="334">
        <v>6.2</v>
      </c>
      <c r="J22" s="253"/>
    </row>
    <row r="23" spans="1:10" ht="10.5" customHeight="1">
      <c r="A23" s="250"/>
      <c r="B23" s="251" t="s">
        <v>76</v>
      </c>
      <c r="C23" s="255"/>
      <c r="D23" s="264">
        <v>98.4</v>
      </c>
      <c r="E23" s="264">
        <v>-2.8</v>
      </c>
      <c r="F23" s="264">
        <v>97.3</v>
      </c>
      <c r="G23" s="264">
        <v>-2.8</v>
      </c>
      <c r="H23" s="264">
        <v>121.1</v>
      </c>
      <c r="I23" s="334">
        <v>-2.3</v>
      </c>
      <c r="J23" s="253"/>
    </row>
    <row r="24" spans="1:10" ht="10.5" customHeight="1">
      <c r="A24" s="250"/>
      <c r="B24" s="251" t="s">
        <v>77</v>
      </c>
      <c r="C24" s="255"/>
      <c r="D24" s="264">
        <v>98.2</v>
      </c>
      <c r="E24" s="264">
        <v>1</v>
      </c>
      <c r="F24" s="264">
        <v>96.9</v>
      </c>
      <c r="G24" s="264">
        <v>1.4</v>
      </c>
      <c r="H24" s="264">
        <v>125.4</v>
      </c>
      <c r="I24" s="334">
        <v>-3.2</v>
      </c>
      <c r="J24" s="253"/>
    </row>
    <row r="25" spans="1:10" ht="10.5" customHeight="1">
      <c r="A25" s="250"/>
      <c r="B25" s="251" t="s">
        <v>78</v>
      </c>
      <c r="C25" s="255"/>
      <c r="D25" s="270">
        <v>97.5</v>
      </c>
      <c r="E25" s="270">
        <v>1.7</v>
      </c>
      <c r="F25" s="270">
        <v>96.1</v>
      </c>
      <c r="G25" s="270">
        <v>1.7</v>
      </c>
      <c r="H25" s="270">
        <v>125.4</v>
      </c>
      <c r="I25" s="336">
        <v>1.2</v>
      </c>
      <c r="J25" s="253"/>
    </row>
    <row r="26" spans="1:10" ht="10.5" customHeight="1">
      <c r="A26" s="256"/>
      <c r="B26" s="254"/>
      <c r="C26" s="255"/>
      <c r="D26" s="264"/>
      <c r="E26" s="264"/>
      <c r="F26" s="264"/>
      <c r="G26" s="334"/>
      <c r="H26" s="264"/>
      <c r="I26" s="334"/>
      <c r="J26" s="253"/>
    </row>
    <row r="27" spans="1:10" ht="10.5" customHeight="1">
      <c r="A27" s="257" t="s">
        <v>19</v>
      </c>
      <c r="B27" s="258"/>
      <c r="C27" s="259"/>
      <c r="D27" s="276">
        <v>-0.7</v>
      </c>
      <c r="E27" s="337"/>
      <c r="F27" s="276">
        <v>-0.8</v>
      </c>
      <c r="G27" s="276"/>
      <c r="H27" s="276">
        <v>0</v>
      </c>
      <c r="I27" s="337"/>
      <c r="J27" s="253"/>
    </row>
    <row r="28" ht="13.5" customHeight="1">
      <c r="A28" s="213" t="s">
        <v>396</v>
      </c>
    </row>
    <row r="33" ht="12" customHeight="1">
      <c r="A33" s="524" t="s">
        <v>125</v>
      </c>
    </row>
    <row r="34" spans="6:9" ht="10.5">
      <c r="F34" s="263"/>
      <c r="H34" s="263" t="s">
        <v>380</v>
      </c>
      <c r="I34" s="216">
        <v>9</v>
      </c>
    </row>
    <row r="35" spans="1:9" ht="18" customHeight="1">
      <c r="A35" s="221"/>
      <c r="B35" s="222"/>
      <c r="C35" s="223"/>
      <c r="D35" s="219" t="s">
        <v>359</v>
      </c>
      <c r="E35" s="226"/>
      <c r="F35" s="219" t="s">
        <v>94</v>
      </c>
      <c r="G35" s="226"/>
      <c r="H35" s="219" t="s">
        <v>95</v>
      </c>
      <c r="I35" s="226"/>
    </row>
    <row r="36" spans="1:9" ht="12" customHeight="1">
      <c r="A36" s="325" t="s">
        <v>15</v>
      </c>
      <c r="B36" s="225"/>
      <c r="C36" s="326"/>
      <c r="D36" s="233" t="s">
        <v>28</v>
      </c>
      <c r="E36" s="327" t="s">
        <v>29</v>
      </c>
      <c r="F36" s="233" t="s">
        <v>28</v>
      </c>
      <c r="G36" s="327" t="s">
        <v>29</v>
      </c>
      <c r="H36" s="233" t="s">
        <v>28</v>
      </c>
      <c r="I36" s="327" t="s">
        <v>29</v>
      </c>
    </row>
    <row r="37" spans="1:9" ht="12" customHeight="1">
      <c r="A37" s="235"/>
      <c r="B37" s="236"/>
      <c r="C37" s="328"/>
      <c r="D37" s="329"/>
      <c r="E37" s="330" t="s">
        <v>30</v>
      </c>
      <c r="F37" s="329"/>
      <c r="G37" s="330" t="s">
        <v>30</v>
      </c>
      <c r="H37" s="329"/>
      <c r="I37" s="330" t="s">
        <v>30</v>
      </c>
    </row>
    <row r="38" spans="1:10" ht="10.5">
      <c r="A38" s="217"/>
      <c r="B38" s="218"/>
      <c r="C38" s="241"/>
      <c r="D38" s="242"/>
      <c r="E38" s="331" t="s">
        <v>121</v>
      </c>
      <c r="F38" s="242"/>
      <c r="G38" s="331" t="s">
        <v>121</v>
      </c>
      <c r="H38" s="242"/>
      <c r="I38" s="331" t="s">
        <v>121</v>
      </c>
      <c r="J38" s="253"/>
    </row>
    <row r="39" spans="1:10" s="247" customFormat="1" ht="12.75" customHeight="1">
      <c r="A39" s="817" t="s">
        <v>340</v>
      </c>
      <c r="B39" s="818"/>
      <c r="C39" s="819"/>
      <c r="D39" s="334">
        <v>99.1</v>
      </c>
      <c r="E39" s="334">
        <v>-0.9</v>
      </c>
      <c r="F39" s="334">
        <v>99.3</v>
      </c>
      <c r="G39" s="334">
        <v>-0.7</v>
      </c>
      <c r="H39" s="334">
        <v>96.8</v>
      </c>
      <c r="I39" s="334">
        <v>-3.2</v>
      </c>
      <c r="J39" s="332"/>
    </row>
    <row r="40" spans="1:14" s="247" customFormat="1" ht="12.75" customHeight="1">
      <c r="A40" s="817" t="s">
        <v>374</v>
      </c>
      <c r="B40" s="818"/>
      <c r="C40" s="819"/>
      <c r="D40" s="334">
        <v>99.4</v>
      </c>
      <c r="E40" s="334">
        <v>0.3</v>
      </c>
      <c r="F40" s="334">
        <v>99.3</v>
      </c>
      <c r="G40" s="334">
        <v>0</v>
      </c>
      <c r="H40" s="334">
        <v>101.3</v>
      </c>
      <c r="I40" s="334">
        <v>4.6</v>
      </c>
      <c r="J40" s="332"/>
      <c r="N40" s="333"/>
    </row>
    <row r="41" spans="1:14" s="247" customFormat="1" ht="12.75" customHeight="1">
      <c r="A41" s="817" t="s">
        <v>382</v>
      </c>
      <c r="B41" s="818"/>
      <c r="C41" s="819"/>
      <c r="D41" s="334">
        <v>99.1</v>
      </c>
      <c r="E41" s="334">
        <v>-0.3</v>
      </c>
      <c r="F41" s="334">
        <v>98.8</v>
      </c>
      <c r="G41" s="334">
        <v>-0.5</v>
      </c>
      <c r="H41" s="334">
        <v>102.3</v>
      </c>
      <c r="I41" s="334">
        <v>1</v>
      </c>
      <c r="J41" s="332"/>
      <c r="N41" s="333"/>
    </row>
    <row r="42" spans="1:14" s="247" customFormat="1" ht="12.75" customHeight="1">
      <c r="A42" s="817" t="s">
        <v>411</v>
      </c>
      <c r="B42" s="818"/>
      <c r="C42" s="819"/>
      <c r="D42" s="334">
        <v>98.8</v>
      </c>
      <c r="E42" s="334">
        <v>-0.3</v>
      </c>
      <c r="F42" s="334">
        <v>98.3</v>
      </c>
      <c r="G42" s="334">
        <v>-0.5</v>
      </c>
      <c r="H42" s="334">
        <v>105.8</v>
      </c>
      <c r="I42" s="334">
        <v>3.4</v>
      </c>
      <c r="J42" s="332"/>
      <c r="N42" s="333"/>
    </row>
    <row r="43" spans="1:14" s="247" customFormat="1" ht="12.75" customHeight="1">
      <c r="A43" s="820" t="s">
        <v>562</v>
      </c>
      <c r="B43" s="821"/>
      <c r="C43" s="822"/>
      <c r="D43" s="335">
        <v>99.6</v>
      </c>
      <c r="E43" s="335">
        <v>0.8</v>
      </c>
      <c r="F43" s="335">
        <v>98.9</v>
      </c>
      <c r="G43" s="335">
        <v>0.6</v>
      </c>
      <c r="H43" s="335">
        <v>109.5</v>
      </c>
      <c r="I43" s="335">
        <v>3.5</v>
      </c>
      <c r="J43" s="332"/>
      <c r="N43" s="333"/>
    </row>
    <row r="44" spans="1:14" s="247" customFormat="1" ht="10.5" customHeight="1">
      <c r="A44" s="248"/>
      <c r="B44" s="249"/>
      <c r="C44" s="230"/>
      <c r="D44" s="264"/>
      <c r="E44" s="264"/>
      <c r="F44" s="264"/>
      <c r="G44" s="334"/>
      <c r="H44" s="264"/>
      <c r="I44" s="334"/>
      <c r="J44" s="332"/>
      <c r="N44" s="333"/>
    </row>
    <row r="45" spans="1:10" ht="10.5" customHeight="1">
      <c r="A45" s="250" t="s">
        <v>412</v>
      </c>
      <c r="B45" s="213" t="s">
        <v>78</v>
      </c>
      <c r="C45" s="252"/>
      <c r="D45" s="264">
        <v>97.9</v>
      </c>
      <c r="E45" s="264">
        <v>-0.3</v>
      </c>
      <c r="F45" s="264">
        <v>97.5</v>
      </c>
      <c r="G45" s="334">
        <v>-0.6</v>
      </c>
      <c r="H45" s="264">
        <v>102.1</v>
      </c>
      <c r="I45" s="334">
        <v>4.2</v>
      </c>
      <c r="J45" s="253"/>
    </row>
    <row r="46" spans="1:10" ht="10.5" customHeight="1">
      <c r="A46" s="250"/>
      <c r="B46" s="251" t="s">
        <v>79</v>
      </c>
      <c r="C46" s="252"/>
      <c r="D46" s="264">
        <v>100.7</v>
      </c>
      <c r="E46" s="264">
        <v>1</v>
      </c>
      <c r="F46" s="264">
        <v>100.4</v>
      </c>
      <c r="G46" s="334">
        <v>0.5</v>
      </c>
      <c r="H46" s="264">
        <v>104.3</v>
      </c>
      <c r="I46" s="334">
        <v>8.8</v>
      </c>
      <c r="J46" s="253"/>
    </row>
    <row r="47" spans="1:10" ht="10.5" customHeight="1">
      <c r="A47" s="250"/>
      <c r="B47" s="251" t="s">
        <v>80</v>
      </c>
      <c r="C47" s="252"/>
      <c r="D47" s="264">
        <v>97.8</v>
      </c>
      <c r="E47" s="264">
        <v>0.8</v>
      </c>
      <c r="F47" s="264">
        <v>97</v>
      </c>
      <c r="G47" s="334">
        <v>0.5</v>
      </c>
      <c r="H47" s="264">
        <v>107.4</v>
      </c>
      <c r="I47" s="334">
        <v>4.5</v>
      </c>
      <c r="J47" s="253"/>
    </row>
    <row r="48" spans="1:10" ht="10.5" customHeight="1">
      <c r="A48" s="256"/>
      <c r="B48" s="251" t="s">
        <v>81</v>
      </c>
      <c r="C48" s="252"/>
      <c r="D48" s="264">
        <v>98.9</v>
      </c>
      <c r="E48" s="264">
        <v>0.3</v>
      </c>
      <c r="F48" s="264">
        <v>98</v>
      </c>
      <c r="G48" s="334">
        <v>0.3</v>
      </c>
      <c r="H48" s="264">
        <v>111.7</v>
      </c>
      <c r="I48" s="334">
        <v>-0.2</v>
      </c>
      <c r="J48" s="253"/>
    </row>
    <row r="49" spans="1:10" ht="10.5" customHeight="1">
      <c r="A49" s="256" t="s">
        <v>561</v>
      </c>
      <c r="B49" s="251" t="s">
        <v>70</v>
      </c>
      <c r="C49" s="252"/>
      <c r="D49" s="264">
        <v>96.4</v>
      </c>
      <c r="E49" s="264">
        <v>0.6</v>
      </c>
      <c r="F49" s="264">
        <v>95.9</v>
      </c>
      <c r="G49" s="334">
        <v>1.4</v>
      </c>
      <c r="H49" s="264">
        <v>103.2</v>
      </c>
      <c r="I49" s="334">
        <v>-8.5</v>
      </c>
      <c r="J49" s="253"/>
    </row>
    <row r="50" spans="1:10" ht="10.5" customHeight="1">
      <c r="A50" s="250"/>
      <c r="B50" s="254" t="s">
        <v>71</v>
      </c>
      <c r="C50" s="252"/>
      <c r="D50" s="264">
        <v>97.4</v>
      </c>
      <c r="E50" s="264">
        <v>2.1</v>
      </c>
      <c r="F50" s="264">
        <v>96.7</v>
      </c>
      <c r="G50" s="334">
        <v>2.7</v>
      </c>
      <c r="H50" s="264">
        <v>106.4</v>
      </c>
      <c r="I50" s="334">
        <v>-6.5</v>
      </c>
      <c r="J50" s="253"/>
    </row>
    <row r="51" spans="1:10" ht="10.5" customHeight="1">
      <c r="A51" s="256"/>
      <c r="B51" s="254" t="s">
        <v>72</v>
      </c>
      <c r="C51" s="252"/>
      <c r="D51" s="264">
        <v>103.8</v>
      </c>
      <c r="E51" s="264">
        <v>1.5</v>
      </c>
      <c r="F51" s="264">
        <v>103.1</v>
      </c>
      <c r="G51" s="264">
        <v>2.1</v>
      </c>
      <c r="H51" s="264">
        <v>113.8</v>
      </c>
      <c r="I51" s="334">
        <v>-6.2</v>
      </c>
      <c r="J51" s="253"/>
    </row>
    <row r="52" spans="1:10" ht="10.5" customHeight="1">
      <c r="A52" s="250"/>
      <c r="B52" s="251" t="s">
        <v>73</v>
      </c>
      <c r="C52" s="255"/>
      <c r="D52" s="264">
        <v>102.4</v>
      </c>
      <c r="E52" s="264">
        <v>-2.3</v>
      </c>
      <c r="F52" s="264">
        <v>101.5</v>
      </c>
      <c r="G52" s="264">
        <v>-2.4</v>
      </c>
      <c r="H52" s="264">
        <v>114.9</v>
      </c>
      <c r="I52" s="334">
        <v>0</v>
      </c>
      <c r="J52" s="253"/>
    </row>
    <row r="53" spans="1:10" ht="10.5" customHeight="1">
      <c r="A53" s="250"/>
      <c r="B53" s="251" t="s">
        <v>74</v>
      </c>
      <c r="C53" s="252"/>
      <c r="D53" s="264">
        <v>96.6</v>
      </c>
      <c r="E53" s="264">
        <v>0.2</v>
      </c>
      <c r="F53" s="264">
        <v>96.3</v>
      </c>
      <c r="G53" s="264">
        <v>0.5</v>
      </c>
      <c r="H53" s="264">
        <v>100</v>
      </c>
      <c r="I53" s="334">
        <v>-3.1</v>
      </c>
      <c r="J53" s="253"/>
    </row>
    <row r="54" spans="1:10" ht="10.5" customHeight="1">
      <c r="A54" s="256"/>
      <c r="B54" s="251" t="s">
        <v>75</v>
      </c>
      <c r="C54" s="255"/>
      <c r="D54" s="264">
        <v>101.7</v>
      </c>
      <c r="E54" s="264">
        <v>-0.1</v>
      </c>
      <c r="F54" s="264">
        <v>101.5</v>
      </c>
      <c r="G54" s="264">
        <v>-0.4</v>
      </c>
      <c r="H54" s="264">
        <v>103.2</v>
      </c>
      <c r="I54" s="334">
        <v>4.3</v>
      </c>
      <c r="J54" s="253"/>
    </row>
    <row r="55" spans="1:10" ht="10.5" customHeight="1">
      <c r="A55" s="250"/>
      <c r="B55" s="251" t="s">
        <v>76</v>
      </c>
      <c r="C55" s="255"/>
      <c r="D55" s="264">
        <v>99.5</v>
      </c>
      <c r="E55" s="264">
        <v>-4.1</v>
      </c>
      <c r="F55" s="264">
        <v>99.2</v>
      </c>
      <c r="G55" s="264">
        <v>-4</v>
      </c>
      <c r="H55" s="264">
        <v>103.2</v>
      </c>
      <c r="I55" s="334">
        <v>-3.9</v>
      </c>
      <c r="J55" s="253"/>
    </row>
    <row r="56" spans="1:10" ht="10.5" customHeight="1">
      <c r="A56" s="250"/>
      <c r="B56" s="251" t="s">
        <v>77</v>
      </c>
      <c r="C56" s="255"/>
      <c r="D56" s="264">
        <v>99.1</v>
      </c>
      <c r="E56" s="264">
        <v>-1.1</v>
      </c>
      <c r="F56" s="264">
        <v>98.7</v>
      </c>
      <c r="G56" s="264">
        <v>-0.4</v>
      </c>
      <c r="H56" s="264">
        <v>103.2</v>
      </c>
      <c r="I56" s="334">
        <v>-11</v>
      </c>
      <c r="J56" s="253"/>
    </row>
    <row r="57" spans="1:10" ht="10.5" customHeight="1">
      <c r="A57" s="250"/>
      <c r="B57" s="251" t="s">
        <v>78</v>
      </c>
      <c r="C57" s="255"/>
      <c r="D57" s="270">
        <v>98.5</v>
      </c>
      <c r="E57" s="270">
        <v>0.6</v>
      </c>
      <c r="F57" s="270">
        <v>98.3</v>
      </c>
      <c r="G57" s="270">
        <v>0.8</v>
      </c>
      <c r="H57" s="270">
        <v>101.1</v>
      </c>
      <c r="I57" s="336">
        <v>-1</v>
      </c>
      <c r="J57" s="253"/>
    </row>
    <row r="58" spans="1:10" ht="10.5" customHeight="1">
      <c r="A58" s="256"/>
      <c r="B58" s="254"/>
      <c r="C58" s="255"/>
      <c r="D58" s="264"/>
      <c r="E58" s="264"/>
      <c r="F58" s="264"/>
      <c r="G58" s="334"/>
      <c r="H58" s="264"/>
      <c r="I58" s="334"/>
      <c r="J58" s="253"/>
    </row>
    <row r="59" spans="1:10" ht="10.5" customHeight="1">
      <c r="A59" s="257" t="s">
        <v>19</v>
      </c>
      <c r="B59" s="258"/>
      <c r="C59" s="259"/>
      <c r="D59" s="276">
        <v>-0.6</v>
      </c>
      <c r="E59" s="337"/>
      <c r="F59" s="276">
        <v>-0.4</v>
      </c>
      <c r="G59" s="276"/>
      <c r="H59" s="276">
        <v>-2</v>
      </c>
      <c r="I59" s="337"/>
      <c r="J59" s="253"/>
    </row>
    <row r="60" ht="13.5" customHeight="1">
      <c r="A60" s="213" t="s">
        <v>396</v>
      </c>
    </row>
    <row r="61" ht="10.5">
      <c r="A61" s="214"/>
    </row>
  </sheetData>
  <sheetProtection/>
  <mergeCells count="10">
    <mergeCell ref="A40:C40"/>
    <mergeCell ref="A41:C41"/>
    <mergeCell ref="A42:C42"/>
    <mergeCell ref="A43:C43"/>
    <mergeCell ref="A7:C7"/>
    <mergeCell ref="A8:C8"/>
    <mergeCell ref="A9:C9"/>
    <mergeCell ref="A10:C10"/>
    <mergeCell ref="A11:C11"/>
    <mergeCell ref="A39:C39"/>
  </mergeCells>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22">
      <pane xSplit="2" topLeftCell="C1" activePane="topRight" state="frozen"/>
      <selection pane="topLeft" activeCell="E4" sqref="E4"/>
      <selection pane="topRight" activeCell="H35" sqref="H35"/>
    </sheetView>
  </sheetViews>
  <sheetFormatPr defaultColWidth="9.00390625" defaultRowHeight="13.5"/>
  <cols>
    <col min="1" max="1" width="3.125" style="339" customWidth="1"/>
    <col min="2" max="2" width="15.625" style="339" customWidth="1"/>
    <col min="3" max="3" width="13.00390625" style="339" customWidth="1"/>
    <col min="4" max="8" width="10.625" style="340" customWidth="1"/>
    <col min="9" max="16384" width="9.00390625" style="339" customWidth="1"/>
  </cols>
  <sheetData>
    <row r="1" spans="1:8" s="405" customFormat="1" ht="15" customHeight="1">
      <c r="A1" s="405" t="s">
        <v>39</v>
      </c>
      <c r="D1" s="406"/>
      <c r="E1" s="406"/>
      <c r="F1" s="406"/>
      <c r="G1" s="406"/>
      <c r="H1" s="406"/>
    </row>
    <row r="2" ht="10.5">
      <c r="H2" s="216">
        <v>9</v>
      </c>
    </row>
    <row r="3" spans="1:8" ht="22.5" customHeight="1">
      <c r="A3" s="341"/>
      <c r="B3" s="342"/>
      <c r="C3" s="407" t="s">
        <v>347</v>
      </c>
      <c r="D3" s="408"/>
      <c r="E3" s="409"/>
      <c r="F3" s="343" t="s">
        <v>61</v>
      </c>
      <c r="G3" s="344"/>
      <c r="H3" s="344"/>
    </row>
    <row r="4" spans="1:8" ht="16.5" customHeight="1">
      <c r="A4" s="345" t="s">
        <v>3</v>
      </c>
      <c r="B4" s="346"/>
      <c r="C4" s="347"/>
      <c r="D4" s="348"/>
      <c r="E4" s="349" t="s">
        <v>32</v>
      </c>
      <c r="F4" s="350" t="s">
        <v>68</v>
      </c>
      <c r="G4" s="351" t="s">
        <v>33</v>
      </c>
      <c r="H4" s="351" t="s">
        <v>34</v>
      </c>
    </row>
    <row r="5" spans="1:8" ht="15.75" customHeight="1">
      <c r="A5" s="352"/>
      <c r="B5" s="353"/>
      <c r="C5" s="352"/>
      <c r="D5" s="354" t="s">
        <v>35</v>
      </c>
      <c r="E5" s="355" t="s">
        <v>36</v>
      </c>
      <c r="F5" s="356"/>
      <c r="G5" s="357"/>
      <c r="H5" s="357"/>
    </row>
    <row r="6" spans="1:8" ht="9.75" customHeight="1">
      <c r="A6" s="341"/>
      <c r="B6" s="342"/>
      <c r="C6" s="358" t="s">
        <v>37</v>
      </c>
      <c r="D6" s="359" t="s">
        <v>121</v>
      </c>
      <c r="E6" s="360" t="s">
        <v>121</v>
      </c>
      <c r="F6" s="361" t="s">
        <v>121</v>
      </c>
      <c r="G6" s="362" t="s">
        <v>121</v>
      </c>
      <c r="H6" s="363" t="s">
        <v>121</v>
      </c>
    </row>
    <row r="7" spans="1:8" ht="13.5" customHeight="1">
      <c r="A7" s="411" t="s">
        <v>47</v>
      </c>
      <c r="B7" s="364" t="s">
        <v>66</v>
      </c>
      <c r="C7" s="382">
        <v>410962</v>
      </c>
      <c r="D7" s="383">
        <v>-0.1</v>
      </c>
      <c r="E7" s="384">
        <v>1.5</v>
      </c>
      <c r="F7" s="385">
        <v>29.7</v>
      </c>
      <c r="G7" s="412">
        <v>2.33</v>
      </c>
      <c r="H7" s="413">
        <v>2.43</v>
      </c>
    </row>
    <row r="8" spans="1:8" ht="14.25" customHeight="1">
      <c r="A8" s="410" t="s">
        <v>169</v>
      </c>
      <c r="B8" s="367" t="s">
        <v>96</v>
      </c>
      <c r="C8" s="386">
        <v>24148</v>
      </c>
      <c r="D8" s="387">
        <v>0.3</v>
      </c>
      <c r="E8" s="414">
        <v>-4.1</v>
      </c>
      <c r="F8" s="389">
        <v>1.1</v>
      </c>
      <c r="G8" s="415">
        <v>0.67</v>
      </c>
      <c r="H8" s="416">
        <v>0.3</v>
      </c>
    </row>
    <row r="9" spans="1:8" ht="14.25" customHeight="1">
      <c r="A9" s="410" t="s">
        <v>11</v>
      </c>
      <c r="B9" s="367" t="s">
        <v>97</v>
      </c>
      <c r="C9" s="386">
        <v>23202</v>
      </c>
      <c r="D9" s="387">
        <v>1.3</v>
      </c>
      <c r="E9" s="388">
        <v>3.3</v>
      </c>
      <c r="F9" s="389">
        <v>30.1</v>
      </c>
      <c r="G9" s="415">
        <v>4.56</v>
      </c>
      <c r="H9" s="416">
        <v>3.38</v>
      </c>
    </row>
    <row r="10" spans="1:8" ht="14.25" customHeight="1">
      <c r="A10" s="410" t="s">
        <v>12</v>
      </c>
      <c r="B10" s="372" t="s">
        <v>98</v>
      </c>
      <c r="C10" s="386">
        <v>3019</v>
      </c>
      <c r="D10" s="387">
        <v>-0.1</v>
      </c>
      <c r="E10" s="388">
        <v>16.2</v>
      </c>
      <c r="F10" s="389">
        <v>5.6</v>
      </c>
      <c r="G10" s="415">
        <v>0.1</v>
      </c>
      <c r="H10" s="416">
        <v>0.23</v>
      </c>
    </row>
    <row r="11" spans="1:8" s="373" customFormat="1" ht="14.25" customHeight="1">
      <c r="A11" s="410" t="s">
        <v>13</v>
      </c>
      <c r="B11" s="372" t="s">
        <v>84</v>
      </c>
      <c r="C11" s="386">
        <v>12174</v>
      </c>
      <c r="D11" s="387">
        <v>-0.6</v>
      </c>
      <c r="E11" s="388">
        <v>3.6</v>
      </c>
      <c r="F11" s="389">
        <v>17.8</v>
      </c>
      <c r="G11" s="415">
        <v>1.13</v>
      </c>
      <c r="H11" s="416">
        <v>1.69</v>
      </c>
    </row>
    <row r="12" spans="1:8" ht="14.25" customHeight="1">
      <c r="A12" s="410" t="s">
        <v>99</v>
      </c>
      <c r="B12" s="367" t="s">
        <v>383</v>
      </c>
      <c r="C12" s="386">
        <v>27764</v>
      </c>
      <c r="D12" s="387">
        <v>0.5</v>
      </c>
      <c r="E12" s="388">
        <v>10.1</v>
      </c>
      <c r="F12" s="389">
        <v>12.3</v>
      </c>
      <c r="G12" s="415">
        <v>1.41</v>
      </c>
      <c r="H12" s="416">
        <v>0.99</v>
      </c>
    </row>
    <row r="13" spans="1:8" ht="14.25" customHeight="1">
      <c r="A13" s="410" t="s">
        <v>100</v>
      </c>
      <c r="B13" s="372" t="s">
        <v>384</v>
      </c>
      <c r="C13" s="386">
        <v>73976</v>
      </c>
      <c r="D13" s="387">
        <v>-0.7</v>
      </c>
      <c r="E13" s="388">
        <v>1.9</v>
      </c>
      <c r="F13" s="389">
        <v>46.5</v>
      </c>
      <c r="G13" s="415">
        <v>2.48</v>
      </c>
      <c r="H13" s="416">
        <v>3.19</v>
      </c>
    </row>
    <row r="14" spans="1:8" ht="14.25" customHeight="1">
      <c r="A14" s="410" t="s">
        <v>101</v>
      </c>
      <c r="B14" s="372" t="s">
        <v>385</v>
      </c>
      <c r="C14" s="386">
        <v>11885</v>
      </c>
      <c r="D14" s="387">
        <v>2.2</v>
      </c>
      <c r="E14" s="388">
        <v>8.8</v>
      </c>
      <c r="F14" s="389">
        <v>11.2</v>
      </c>
      <c r="G14" s="415">
        <v>2.78</v>
      </c>
      <c r="H14" s="416">
        <v>0.58</v>
      </c>
    </row>
    <row r="15" spans="1:8" ht="14.25" customHeight="1">
      <c r="A15" s="410" t="s">
        <v>102</v>
      </c>
      <c r="B15" s="372" t="s">
        <v>386</v>
      </c>
      <c r="C15" s="386">
        <v>7042</v>
      </c>
      <c r="D15" s="387">
        <v>-0.6</v>
      </c>
      <c r="E15" s="388">
        <v>16.1</v>
      </c>
      <c r="F15" s="389">
        <v>12.2</v>
      </c>
      <c r="G15" s="415">
        <v>3.04</v>
      </c>
      <c r="H15" s="416">
        <v>3.61</v>
      </c>
    </row>
    <row r="16" spans="1:8" ht="14.25" customHeight="1">
      <c r="A16" s="410" t="s">
        <v>50</v>
      </c>
      <c r="B16" s="372" t="s">
        <v>387</v>
      </c>
      <c r="C16" s="386">
        <v>11754</v>
      </c>
      <c r="D16" s="387">
        <v>0.5</v>
      </c>
      <c r="E16" s="388">
        <v>8.8</v>
      </c>
      <c r="F16" s="389">
        <v>12.1</v>
      </c>
      <c r="G16" s="415">
        <v>0.78</v>
      </c>
      <c r="H16" s="416">
        <v>0.28</v>
      </c>
    </row>
    <row r="17" spans="1:8" ht="14.25" customHeight="1">
      <c r="A17" s="410" t="s">
        <v>103</v>
      </c>
      <c r="B17" s="372" t="s">
        <v>388</v>
      </c>
      <c r="C17" s="386">
        <v>45071</v>
      </c>
      <c r="D17" s="387">
        <v>0.1</v>
      </c>
      <c r="E17" s="388">
        <v>-7.3</v>
      </c>
      <c r="F17" s="389">
        <v>60.9</v>
      </c>
      <c r="G17" s="415">
        <v>3.34</v>
      </c>
      <c r="H17" s="416">
        <v>3.21</v>
      </c>
    </row>
    <row r="18" spans="1:8" ht="14.25" customHeight="1">
      <c r="A18" s="410" t="s">
        <v>104</v>
      </c>
      <c r="B18" s="372" t="s">
        <v>171</v>
      </c>
      <c r="C18" s="386">
        <v>13671</v>
      </c>
      <c r="D18" s="387">
        <v>-3.2</v>
      </c>
      <c r="E18" s="388">
        <v>-1.7</v>
      </c>
      <c r="F18" s="389">
        <v>38.4</v>
      </c>
      <c r="G18" s="415">
        <v>0.91</v>
      </c>
      <c r="H18" s="416">
        <v>4.11</v>
      </c>
    </row>
    <row r="19" spans="1:8" ht="14.25" customHeight="1">
      <c r="A19" s="410" t="s">
        <v>105</v>
      </c>
      <c r="B19" s="372" t="s">
        <v>106</v>
      </c>
      <c r="C19" s="386">
        <v>39849</v>
      </c>
      <c r="D19" s="387">
        <v>1.7</v>
      </c>
      <c r="E19" s="388">
        <v>0.1</v>
      </c>
      <c r="F19" s="389">
        <v>23.8</v>
      </c>
      <c r="G19" s="415">
        <v>4.6</v>
      </c>
      <c r="H19" s="416">
        <v>2.94</v>
      </c>
    </row>
    <row r="20" spans="1:8" ht="14.25" customHeight="1">
      <c r="A20" s="410" t="s">
        <v>107</v>
      </c>
      <c r="B20" s="372" t="s">
        <v>389</v>
      </c>
      <c r="C20" s="386">
        <v>82264</v>
      </c>
      <c r="D20" s="387">
        <v>-1.1</v>
      </c>
      <c r="E20" s="388">
        <v>3.8</v>
      </c>
      <c r="F20" s="389">
        <v>20.5</v>
      </c>
      <c r="G20" s="415">
        <v>1.04</v>
      </c>
      <c r="H20" s="416">
        <v>2.12</v>
      </c>
    </row>
    <row r="21" spans="1:8" ht="14.25" customHeight="1">
      <c r="A21" s="410" t="s">
        <v>108</v>
      </c>
      <c r="B21" s="372" t="s">
        <v>86</v>
      </c>
      <c r="C21" s="390" t="s">
        <v>251</v>
      </c>
      <c r="D21" s="391" t="s">
        <v>251</v>
      </c>
      <c r="E21" s="392" t="s">
        <v>251</v>
      </c>
      <c r="F21" s="390" t="s">
        <v>251</v>
      </c>
      <c r="G21" s="393" t="s">
        <v>251</v>
      </c>
      <c r="H21" s="394" t="s">
        <v>251</v>
      </c>
    </row>
    <row r="22" spans="1:8" ht="14.25" customHeight="1">
      <c r="A22" s="552" t="s">
        <v>172</v>
      </c>
      <c r="B22" s="374" t="s">
        <v>390</v>
      </c>
      <c r="C22" s="398">
        <v>32711</v>
      </c>
      <c r="D22" s="387">
        <v>0.2</v>
      </c>
      <c r="E22" s="388">
        <v>-1</v>
      </c>
      <c r="F22" s="389">
        <v>35.3</v>
      </c>
      <c r="G22" s="417">
        <v>3.17</v>
      </c>
      <c r="H22" s="418">
        <v>2.94</v>
      </c>
    </row>
    <row r="23" spans="1:8" ht="14.25" customHeight="1">
      <c r="A23" s="376"/>
      <c r="B23" s="377" t="s">
        <v>122</v>
      </c>
      <c r="C23" s="358" t="s">
        <v>69</v>
      </c>
      <c r="D23" s="359" t="s">
        <v>121</v>
      </c>
      <c r="E23" s="360" t="s">
        <v>121</v>
      </c>
      <c r="F23" s="361" t="s">
        <v>121</v>
      </c>
      <c r="G23" s="362" t="s">
        <v>121</v>
      </c>
      <c r="H23" s="363" t="s">
        <v>121</v>
      </c>
    </row>
    <row r="24" spans="1:8" ht="14.25" customHeight="1">
      <c r="A24" s="378"/>
      <c r="B24" s="379" t="s">
        <v>123</v>
      </c>
      <c r="C24" s="398">
        <v>49065</v>
      </c>
      <c r="D24" s="380">
        <v>0</v>
      </c>
      <c r="E24" s="399">
        <v>2.2</v>
      </c>
      <c r="F24" s="397">
        <v>30.8</v>
      </c>
      <c r="G24" s="400">
        <v>1.77</v>
      </c>
      <c r="H24" s="401">
        <v>1.84</v>
      </c>
    </row>
    <row r="25" ht="13.5" customHeight="1">
      <c r="A25" s="213" t="s">
        <v>254</v>
      </c>
    </row>
    <row r="26" spans="2:6" ht="11.25" customHeight="1">
      <c r="B26" s="823" t="s">
        <v>349</v>
      </c>
      <c r="C26" s="28" t="s">
        <v>255</v>
      </c>
      <c r="D26" s="3"/>
      <c r="E26" s="824" t="s">
        <v>256</v>
      </c>
      <c r="F26" s="373"/>
    </row>
    <row r="27" spans="1:6" ht="12" customHeight="1">
      <c r="A27" s="373"/>
      <c r="B27" s="823"/>
      <c r="C27" s="825" t="s">
        <v>38</v>
      </c>
      <c r="D27" s="825"/>
      <c r="E27" s="824"/>
      <c r="F27" s="373"/>
    </row>
    <row r="33" spans="1:8" s="405" customFormat="1" ht="15" customHeight="1">
      <c r="A33" s="405" t="s">
        <v>126</v>
      </c>
      <c r="D33" s="406"/>
      <c r="E33" s="406"/>
      <c r="F33" s="406"/>
      <c r="G33" s="406"/>
      <c r="H33" s="406"/>
    </row>
    <row r="34" ht="10.5">
      <c r="H34" s="216">
        <v>9</v>
      </c>
    </row>
    <row r="35" spans="1:8" ht="22.5" customHeight="1">
      <c r="A35" s="341"/>
      <c r="B35" s="342"/>
      <c r="C35" s="407" t="s">
        <v>347</v>
      </c>
      <c r="D35" s="408"/>
      <c r="E35" s="409"/>
      <c r="F35" s="343" t="s">
        <v>61</v>
      </c>
      <c r="G35" s="344"/>
      <c r="H35" s="344"/>
    </row>
    <row r="36" spans="1:8" ht="16.5" customHeight="1">
      <c r="A36" s="345" t="s">
        <v>3</v>
      </c>
      <c r="B36" s="346"/>
      <c r="C36" s="347"/>
      <c r="D36" s="348"/>
      <c r="E36" s="349" t="s">
        <v>32</v>
      </c>
      <c r="F36" s="350" t="s">
        <v>68</v>
      </c>
      <c r="G36" s="351" t="s">
        <v>33</v>
      </c>
      <c r="H36" s="351" t="s">
        <v>34</v>
      </c>
    </row>
    <row r="37" spans="1:8" ht="15.75" customHeight="1">
      <c r="A37" s="352"/>
      <c r="B37" s="353"/>
      <c r="C37" s="352"/>
      <c r="D37" s="354" t="s">
        <v>35</v>
      </c>
      <c r="E37" s="355" t="s">
        <v>36</v>
      </c>
      <c r="F37" s="356"/>
      <c r="G37" s="357"/>
      <c r="H37" s="357"/>
    </row>
    <row r="38" spans="1:8" ht="9.75" customHeight="1">
      <c r="A38" s="341"/>
      <c r="B38" s="342"/>
      <c r="C38" s="358" t="s">
        <v>37</v>
      </c>
      <c r="D38" s="359" t="s">
        <v>121</v>
      </c>
      <c r="E38" s="360" t="s">
        <v>121</v>
      </c>
      <c r="F38" s="360" t="s">
        <v>121</v>
      </c>
      <c r="G38" s="362" t="s">
        <v>121</v>
      </c>
      <c r="H38" s="363" t="s">
        <v>121</v>
      </c>
    </row>
    <row r="39" spans="1:8" ht="14.25" customHeight="1">
      <c r="A39" s="411" t="s">
        <v>47</v>
      </c>
      <c r="B39" s="364" t="s">
        <v>66</v>
      </c>
      <c r="C39" s="382">
        <v>232947</v>
      </c>
      <c r="D39" s="383">
        <v>0</v>
      </c>
      <c r="E39" s="384">
        <v>2.3</v>
      </c>
      <c r="F39" s="385">
        <v>27.1</v>
      </c>
      <c r="G39" s="365">
        <v>2.16</v>
      </c>
      <c r="H39" s="366">
        <v>2.21</v>
      </c>
    </row>
    <row r="40" spans="1:8" ht="14.25" customHeight="1">
      <c r="A40" s="410" t="s">
        <v>169</v>
      </c>
      <c r="B40" s="367" t="s">
        <v>96</v>
      </c>
      <c r="C40" s="386">
        <v>9048</v>
      </c>
      <c r="D40" s="387">
        <v>-0.2</v>
      </c>
      <c r="E40" s="388">
        <v>-4.9</v>
      </c>
      <c r="F40" s="389">
        <v>0.1</v>
      </c>
      <c r="G40" s="370">
        <v>0</v>
      </c>
      <c r="H40" s="371">
        <v>0.19</v>
      </c>
    </row>
    <row r="41" spans="1:8" ht="14.25" customHeight="1">
      <c r="A41" s="410" t="s">
        <v>11</v>
      </c>
      <c r="B41" s="367" t="s">
        <v>97</v>
      </c>
      <c r="C41" s="386">
        <v>12509</v>
      </c>
      <c r="D41" s="387">
        <v>-0.3</v>
      </c>
      <c r="E41" s="388">
        <v>0.6</v>
      </c>
      <c r="F41" s="389">
        <v>31.4</v>
      </c>
      <c r="G41" s="370">
        <v>1.37</v>
      </c>
      <c r="H41" s="371">
        <v>1.69</v>
      </c>
    </row>
    <row r="42" spans="1:8" ht="14.25" customHeight="1">
      <c r="A42" s="410" t="s">
        <v>12</v>
      </c>
      <c r="B42" s="372" t="s">
        <v>98</v>
      </c>
      <c r="C42" s="386">
        <v>2538</v>
      </c>
      <c r="D42" s="387">
        <v>-0.2</v>
      </c>
      <c r="E42" s="388">
        <v>-2.4</v>
      </c>
      <c r="F42" s="389">
        <v>6.7</v>
      </c>
      <c r="G42" s="370">
        <v>0.12</v>
      </c>
      <c r="H42" s="371">
        <v>0.28</v>
      </c>
    </row>
    <row r="43" spans="1:8" s="373" customFormat="1" ht="14.25" customHeight="1">
      <c r="A43" s="410" t="s">
        <v>13</v>
      </c>
      <c r="B43" s="372" t="s">
        <v>84</v>
      </c>
      <c r="C43" s="386">
        <v>8903</v>
      </c>
      <c r="D43" s="387">
        <v>0.1</v>
      </c>
      <c r="E43" s="388">
        <v>3.5</v>
      </c>
      <c r="F43" s="389">
        <v>22.5</v>
      </c>
      <c r="G43" s="370">
        <v>1.27</v>
      </c>
      <c r="H43" s="371">
        <v>1.22</v>
      </c>
    </row>
    <row r="44" spans="1:8" ht="14.25" customHeight="1">
      <c r="A44" s="410" t="s">
        <v>99</v>
      </c>
      <c r="B44" s="367" t="s">
        <v>383</v>
      </c>
      <c r="C44" s="386">
        <v>20366</v>
      </c>
      <c r="D44" s="387">
        <v>-0.4</v>
      </c>
      <c r="E44" s="388">
        <v>6.7</v>
      </c>
      <c r="F44" s="389">
        <v>9.3</v>
      </c>
      <c r="G44" s="370">
        <v>0.9</v>
      </c>
      <c r="H44" s="371">
        <v>1.33</v>
      </c>
    </row>
    <row r="45" spans="1:8" ht="14.25" customHeight="1">
      <c r="A45" s="410" t="s">
        <v>100</v>
      </c>
      <c r="B45" s="372" t="s">
        <v>384</v>
      </c>
      <c r="C45" s="386">
        <v>38992</v>
      </c>
      <c r="D45" s="387">
        <v>0.3</v>
      </c>
      <c r="E45" s="388">
        <v>4.4</v>
      </c>
      <c r="F45" s="389">
        <v>52.5</v>
      </c>
      <c r="G45" s="370">
        <v>2.73</v>
      </c>
      <c r="H45" s="371">
        <v>2.38</v>
      </c>
    </row>
    <row r="46" spans="1:8" ht="14.25" customHeight="1">
      <c r="A46" s="410" t="s">
        <v>101</v>
      </c>
      <c r="B46" s="372" t="s">
        <v>385</v>
      </c>
      <c r="C46" s="386">
        <v>6230</v>
      </c>
      <c r="D46" s="387">
        <v>4.3</v>
      </c>
      <c r="E46" s="388">
        <v>15.3</v>
      </c>
      <c r="F46" s="389">
        <v>4.6</v>
      </c>
      <c r="G46" s="370">
        <v>5.41</v>
      </c>
      <c r="H46" s="371">
        <v>1.12</v>
      </c>
    </row>
    <row r="47" spans="1:8" ht="14.25" customHeight="1">
      <c r="A47" s="410" t="s">
        <v>102</v>
      </c>
      <c r="B47" s="372" t="s">
        <v>386</v>
      </c>
      <c r="C47" s="386">
        <v>1949</v>
      </c>
      <c r="D47" s="387">
        <v>-1.1</v>
      </c>
      <c r="E47" s="388">
        <v>6.3</v>
      </c>
      <c r="F47" s="389">
        <v>31.7</v>
      </c>
      <c r="G47" s="370">
        <v>1.67</v>
      </c>
      <c r="H47" s="371">
        <v>2.79</v>
      </c>
    </row>
    <row r="48" spans="1:8" ht="14.25" customHeight="1">
      <c r="A48" s="410" t="s">
        <v>50</v>
      </c>
      <c r="B48" s="372" t="s">
        <v>387</v>
      </c>
      <c r="C48" s="386">
        <v>4574</v>
      </c>
      <c r="D48" s="387">
        <v>1.1</v>
      </c>
      <c r="E48" s="388">
        <v>4.1</v>
      </c>
      <c r="F48" s="389">
        <v>13.6</v>
      </c>
      <c r="G48" s="370">
        <v>1.83</v>
      </c>
      <c r="H48" s="371">
        <v>0.73</v>
      </c>
    </row>
    <row r="49" spans="1:8" ht="14.25" customHeight="1">
      <c r="A49" s="410" t="s">
        <v>103</v>
      </c>
      <c r="B49" s="372" t="s">
        <v>388</v>
      </c>
      <c r="C49" s="386">
        <v>17026</v>
      </c>
      <c r="D49" s="387">
        <v>-0.5</v>
      </c>
      <c r="E49" s="388">
        <v>3.3</v>
      </c>
      <c r="F49" s="389">
        <v>49.5</v>
      </c>
      <c r="G49" s="370">
        <v>3.54</v>
      </c>
      <c r="H49" s="371">
        <v>4.04</v>
      </c>
    </row>
    <row r="50" spans="1:8" ht="14.25" customHeight="1">
      <c r="A50" s="410" t="s">
        <v>104</v>
      </c>
      <c r="B50" s="372" t="s">
        <v>171</v>
      </c>
      <c r="C50" s="386">
        <v>7161</v>
      </c>
      <c r="D50" s="387">
        <v>-0.2</v>
      </c>
      <c r="E50" s="388">
        <v>2.1</v>
      </c>
      <c r="F50" s="389">
        <v>25.5</v>
      </c>
      <c r="G50" s="370">
        <v>1.8</v>
      </c>
      <c r="H50" s="371">
        <v>2.02</v>
      </c>
    </row>
    <row r="51" spans="1:8" ht="14.25" customHeight="1">
      <c r="A51" s="410" t="s">
        <v>105</v>
      </c>
      <c r="B51" s="372" t="s">
        <v>106</v>
      </c>
      <c r="C51" s="386">
        <v>24283</v>
      </c>
      <c r="D51" s="387">
        <v>-0.5</v>
      </c>
      <c r="E51" s="388">
        <v>0.9</v>
      </c>
      <c r="F51" s="389">
        <v>19.3</v>
      </c>
      <c r="G51" s="370">
        <v>3.48</v>
      </c>
      <c r="H51" s="371">
        <v>4.06</v>
      </c>
    </row>
    <row r="52" spans="1:8" ht="14.25" customHeight="1">
      <c r="A52" s="410" t="s">
        <v>107</v>
      </c>
      <c r="B52" s="372" t="s">
        <v>389</v>
      </c>
      <c r="C52" s="386">
        <v>52424</v>
      </c>
      <c r="D52" s="387">
        <v>-0.4</v>
      </c>
      <c r="E52" s="388">
        <v>0.6</v>
      </c>
      <c r="F52" s="389">
        <v>14</v>
      </c>
      <c r="G52" s="370">
        <v>0.84</v>
      </c>
      <c r="H52" s="371">
        <v>1.29</v>
      </c>
    </row>
    <row r="53" spans="1:8" ht="14.25" customHeight="1">
      <c r="A53" s="410" t="s">
        <v>108</v>
      </c>
      <c r="B53" s="372" t="s">
        <v>86</v>
      </c>
      <c r="C53" s="390" t="s">
        <v>251</v>
      </c>
      <c r="D53" s="391" t="s">
        <v>251</v>
      </c>
      <c r="E53" s="392" t="s">
        <v>251</v>
      </c>
      <c r="F53" s="390" t="s">
        <v>251</v>
      </c>
      <c r="G53" s="393" t="s">
        <v>251</v>
      </c>
      <c r="H53" s="394" t="s">
        <v>251</v>
      </c>
    </row>
    <row r="54" spans="1:8" ht="14.25" customHeight="1">
      <c r="A54" s="552" t="s">
        <v>172</v>
      </c>
      <c r="B54" s="374" t="s">
        <v>390</v>
      </c>
      <c r="C54" s="386">
        <v>26166</v>
      </c>
      <c r="D54" s="395">
        <v>0.4</v>
      </c>
      <c r="E54" s="396">
        <v>0.1</v>
      </c>
      <c r="F54" s="397">
        <v>41.3</v>
      </c>
      <c r="G54" s="370">
        <v>3.96</v>
      </c>
      <c r="H54" s="371">
        <v>3.62</v>
      </c>
    </row>
    <row r="55" spans="1:8" ht="13.5" customHeight="1">
      <c r="A55" s="376"/>
      <c r="B55" s="377" t="s">
        <v>122</v>
      </c>
      <c r="C55" s="358" t="s">
        <v>69</v>
      </c>
      <c r="D55" s="359" t="s">
        <v>121</v>
      </c>
      <c r="E55" s="360" t="s">
        <v>121</v>
      </c>
      <c r="F55" s="361" t="s">
        <v>121</v>
      </c>
      <c r="G55" s="362" t="s">
        <v>121</v>
      </c>
      <c r="H55" s="363" t="s">
        <v>121</v>
      </c>
    </row>
    <row r="56" spans="1:8" ht="13.5" customHeight="1">
      <c r="A56" s="378"/>
      <c r="B56" s="379" t="s">
        <v>123</v>
      </c>
      <c r="C56" s="398">
        <v>27916</v>
      </c>
      <c r="D56" s="380">
        <v>-0.1</v>
      </c>
      <c r="E56" s="399">
        <v>1</v>
      </c>
      <c r="F56" s="397">
        <v>25.4</v>
      </c>
      <c r="G56" s="400">
        <v>1.54</v>
      </c>
      <c r="H56" s="401">
        <v>1.62</v>
      </c>
    </row>
    <row r="57" ht="13.5" customHeight="1">
      <c r="A57" s="213" t="s">
        <v>254</v>
      </c>
    </row>
    <row r="58" spans="1:6" ht="11.25" customHeight="1">
      <c r="A58" s="826" t="s">
        <v>348</v>
      </c>
      <c r="B58" s="826"/>
      <c r="C58" s="28" t="s">
        <v>255</v>
      </c>
      <c r="D58" s="3"/>
      <c r="E58" s="824" t="s">
        <v>256</v>
      </c>
      <c r="F58" s="373"/>
    </row>
    <row r="59" spans="1:6" ht="12" customHeight="1">
      <c r="A59" s="826"/>
      <c r="B59" s="826"/>
      <c r="C59" s="825" t="s">
        <v>38</v>
      </c>
      <c r="D59" s="825"/>
      <c r="E59" s="824"/>
      <c r="F59" s="373"/>
    </row>
    <row r="60" spans="1:6" ht="11.25" customHeight="1">
      <c r="A60" s="402"/>
      <c r="B60" s="403"/>
      <c r="F60" s="403"/>
    </row>
    <row r="61" ht="12" customHeight="1">
      <c r="F61" s="404"/>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indexed="50"/>
  </sheetPr>
  <dimension ref="A1:B38"/>
  <sheetViews>
    <sheetView view="pageBreakPreview" zoomScaleSheetLayoutView="100" workbookViewId="0" topLeftCell="A1">
      <selection activeCell="O18" sqref="O18"/>
    </sheetView>
  </sheetViews>
  <sheetFormatPr defaultColWidth="9.00390625" defaultRowHeight="13.5"/>
  <cols>
    <col min="1" max="1" width="89.50390625" style="11" customWidth="1"/>
    <col min="2" max="2" width="14.50390625" style="11" customWidth="1"/>
    <col min="3" max="16384" width="9.00390625" style="11" customWidth="1"/>
  </cols>
  <sheetData>
    <row r="1" spans="1:2" ht="24.75">
      <c r="A1" s="29" t="s">
        <v>397</v>
      </c>
      <c r="B1" s="582"/>
    </row>
    <row r="2" ht="9" customHeight="1">
      <c r="A2" s="12"/>
    </row>
    <row r="3" s="21" customFormat="1" ht="12.75">
      <c r="A3" s="30" t="s">
        <v>398</v>
      </c>
    </row>
    <row r="5" ht="14.25">
      <c r="A5" s="13" t="s">
        <v>170</v>
      </c>
    </row>
    <row r="6" ht="9.75" customHeight="1">
      <c r="A6" s="14"/>
    </row>
    <row r="7" s="15" customFormat="1" ht="33.75" customHeight="1">
      <c r="A7" s="16" t="s">
        <v>630</v>
      </c>
    </row>
    <row r="8" s="15" customFormat="1" ht="33.75" customHeight="1">
      <c r="A8" s="16" t="s">
        <v>631</v>
      </c>
    </row>
    <row r="9" s="15" customFormat="1" ht="30.75" customHeight="1">
      <c r="A9" s="16" t="s">
        <v>632</v>
      </c>
    </row>
    <row r="10" s="15" customFormat="1" ht="17.25" customHeight="1">
      <c r="A10" s="16" t="s">
        <v>633</v>
      </c>
    </row>
    <row r="11" s="15" customFormat="1" ht="15.75" customHeight="1">
      <c r="A11" s="17" t="s">
        <v>130</v>
      </c>
    </row>
    <row r="12" s="15" customFormat="1" ht="119.25" customHeight="1">
      <c r="A12" s="16" t="s">
        <v>634</v>
      </c>
    </row>
    <row r="13" s="15" customFormat="1" ht="15.75" customHeight="1">
      <c r="A13" s="18" t="s">
        <v>399</v>
      </c>
    </row>
    <row r="14" s="15" customFormat="1" ht="15.75" customHeight="1">
      <c r="A14" s="19"/>
    </row>
    <row r="15" s="15" customFormat="1" ht="6" customHeight="1"/>
    <row r="16" s="15" customFormat="1" ht="17.25" customHeight="1">
      <c r="A16" s="13" t="s">
        <v>400</v>
      </c>
    </row>
    <row r="17" s="15" customFormat="1" ht="9.75" customHeight="1">
      <c r="A17" s="20"/>
    </row>
    <row r="18" s="15" customFormat="1" ht="17.25" customHeight="1">
      <c r="A18" s="16" t="s">
        <v>635</v>
      </c>
    </row>
    <row r="19" s="15" customFormat="1" ht="17.25" customHeight="1">
      <c r="A19" s="16" t="s">
        <v>636</v>
      </c>
    </row>
    <row r="20" s="15" customFormat="1" ht="17.25" customHeight="1">
      <c r="A20" s="16" t="s">
        <v>637</v>
      </c>
    </row>
    <row r="21" s="15" customFormat="1" ht="17.25" customHeight="1">
      <c r="A21" s="16" t="s">
        <v>638</v>
      </c>
    </row>
    <row r="22" s="15" customFormat="1" ht="17.25" customHeight="1">
      <c r="A22" s="18" t="s">
        <v>401</v>
      </c>
    </row>
    <row r="23" s="15" customFormat="1" ht="15.75" customHeight="1">
      <c r="A23" s="19"/>
    </row>
    <row r="24" s="15" customFormat="1" ht="15.75" customHeight="1">
      <c r="A24" s="19"/>
    </row>
    <row r="25" s="15" customFormat="1" ht="16.5" customHeight="1">
      <c r="A25" s="13" t="s">
        <v>402</v>
      </c>
    </row>
    <row r="26" s="15" customFormat="1" ht="9.75" customHeight="1">
      <c r="A26" s="20"/>
    </row>
    <row r="27" s="15" customFormat="1" ht="33.75" customHeight="1">
      <c r="A27" s="16" t="s">
        <v>639</v>
      </c>
    </row>
    <row r="28" s="15" customFormat="1" ht="17.25" customHeight="1">
      <c r="A28" s="16" t="s">
        <v>640</v>
      </c>
    </row>
    <row r="29" s="15" customFormat="1" ht="17.25" customHeight="1">
      <c r="A29" s="18" t="s">
        <v>403</v>
      </c>
    </row>
    <row r="30" s="15" customFormat="1" ht="15.75" customHeight="1">
      <c r="A30" s="19"/>
    </row>
    <row r="31" s="15" customFormat="1" ht="5.25" customHeight="1">
      <c r="A31" s="19"/>
    </row>
    <row r="32" s="15" customFormat="1" ht="16.5" customHeight="1">
      <c r="A32" s="13" t="s">
        <v>404</v>
      </c>
    </row>
    <row r="33" s="15" customFormat="1" ht="9.75" customHeight="1">
      <c r="A33" s="20"/>
    </row>
    <row r="34" s="15" customFormat="1" ht="33.75" customHeight="1">
      <c r="A34" s="16" t="s">
        <v>641</v>
      </c>
    </row>
    <row r="35" s="15" customFormat="1" ht="52.5" customHeight="1">
      <c r="A35" s="16" t="s">
        <v>642</v>
      </c>
    </row>
    <row r="36" s="15" customFormat="1" ht="33.75" customHeight="1">
      <c r="A36" s="16" t="s">
        <v>643</v>
      </c>
    </row>
    <row r="37" ht="15.75" customHeight="1">
      <c r="A37" s="18" t="s">
        <v>405</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F1">
      <selection activeCell="F1" sqref="A1:IV16384"/>
    </sheetView>
  </sheetViews>
  <sheetFormatPr defaultColWidth="9.00390625" defaultRowHeight="13.5"/>
  <cols>
    <col min="1" max="1" width="2.125" style="214" customWidth="1"/>
    <col min="2" max="2" width="10.625" style="214" customWidth="1"/>
    <col min="3" max="12" width="7.75390625" style="214" customWidth="1"/>
    <col min="13" max="13" width="4.625" style="214" customWidth="1"/>
    <col min="14" max="14" width="2.50390625" style="214" customWidth="1"/>
    <col min="15" max="15" width="10.625" style="214" customWidth="1"/>
    <col min="16" max="25" width="7.75390625" style="214" customWidth="1"/>
    <col min="26" max="16384" width="9.00390625" style="214" customWidth="1"/>
  </cols>
  <sheetData>
    <row r="1" spans="1:14" s="525" customFormat="1" ht="12" customHeight="1">
      <c r="A1" s="525" t="s">
        <v>40</v>
      </c>
      <c r="N1" s="525" t="s">
        <v>127</v>
      </c>
    </row>
    <row r="2" spans="1:26" ht="10.5">
      <c r="A2" s="339"/>
      <c r="B2" s="339"/>
      <c r="C2" s="339"/>
      <c r="D2" s="339"/>
      <c r="E2" s="339"/>
      <c r="F2" s="339"/>
      <c r="G2" s="339"/>
      <c r="H2" s="339"/>
      <c r="I2" s="339"/>
      <c r="J2" s="339"/>
      <c r="K2" s="339"/>
      <c r="L2" s="339"/>
      <c r="O2" s="339"/>
      <c r="P2" s="339"/>
      <c r="Q2" s="339"/>
      <c r="R2" s="339"/>
      <c r="S2" s="339"/>
      <c r="T2" s="339"/>
      <c r="U2" s="339"/>
      <c r="V2" s="339"/>
      <c r="W2" s="339"/>
      <c r="X2" s="339"/>
      <c r="Y2" s="339"/>
      <c r="Z2" s="339"/>
    </row>
    <row r="3" spans="1:26" ht="12" customHeight="1">
      <c r="A3" s="186" t="s">
        <v>41</v>
      </c>
      <c r="B3" s="339"/>
      <c r="C3" s="339"/>
      <c r="D3" s="339"/>
      <c r="E3" s="339"/>
      <c r="F3" s="339"/>
      <c r="G3" s="339"/>
      <c r="H3" s="339"/>
      <c r="I3" s="339"/>
      <c r="J3" s="339"/>
      <c r="K3" s="339"/>
      <c r="L3" s="216">
        <v>9</v>
      </c>
      <c r="N3" s="423" t="s">
        <v>41</v>
      </c>
      <c r="O3" s="339"/>
      <c r="P3" s="339"/>
      <c r="Q3" s="339"/>
      <c r="R3" s="339"/>
      <c r="S3" s="339"/>
      <c r="T3" s="339"/>
      <c r="U3" s="339"/>
      <c r="V3" s="339"/>
      <c r="W3" s="339"/>
      <c r="X3" s="339"/>
      <c r="Y3" s="216">
        <v>9</v>
      </c>
      <c r="Z3" s="339"/>
    </row>
    <row r="4" spans="1:26" ht="12" customHeight="1">
      <c r="A4" s="341"/>
      <c r="B4" s="342"/>
      <c r="C4" s="424" t="s">
        <v>352</v>
      </c>
      <c r="D4" s="425"/>
      <c r="E4" s="425"/>
      <c r="F4" s="425"/>
      <c r="G4" s="426"/>
      <c r="H4" s="427" t="s">
        <v>52</v>
      </c>
      <c r="I4" s="425"/>
      <c r="J4" s="425"/>
      <c r="K4" s="425"/>
      <c r="L4" s="426"/>
      <c r="N4" s="428"/>
      <c r="O4" s="342"/>
      <c r="P4" s="424" t="s">
        <v>352</v>
      </c>
      <c r="Q4" s="425"/>
      <c r="R4" s="425"/>
      <c r="S4" s="425"/>
      <c r="T4" s="426"/>
      <c r="U4" s="427" t="s">
        <v>52</v>
      </c>
      <c r="V4" s="425"/>
      <c r="W4" s="425"/>
      <c r="X4" s="425"/>
      <c r="Y4" s="426"/>
      <c r="Z4" s="347"/>
    </row>
    <row r="5" spans="1:26" ht="9.75" customHeight="1">
      <c r="A5" s="347"/>
      <c r="B5" s="429"/>
      <c r="C5" s="508" t="s">
        <v>42</v>
      </c>
      <c r="D5" s="508" t="s">
        <v>43</v>
      </c>
      <c r="E5" s="508" t="s">
        <v>360</v>
      </c>
      <c r="F5" s="508" t="s">
        <v>6</v>
      </c>
      <c r="G5" s="508" t="s">
        <v>44</v>
      </c>
      <c r="H5" s="509" t="s">
        <v>42</v>
      </c>
      <c r="I5" s="508" t="s">
        <v>43</v>
      </c>
      <c r="J5" s="508" t="s">
        <v>360</v>
      </c>
      <c r="K5" s="508" t="s">
        <v>6</v>
      </c>
      <c r="L5" s="510" t="s">
        <v>44</v>
      </c>
      <c r="N5" s="231"/>
      <c r="O5" s="429"/>
      <c r="P5" s="508" t="s">
        <v>42</v>
      </c>
      <c r="Q5" s="508" t="s">
        <v>43</v>
      </c>
      <c r="R5" s="508" t="s">
        <v>360</v>
      </c>
      <c r="S5" s="508" t="s">
        <v>6</v>
      </c>
      <c r="T5" s="508" t="s">
        <v>44</v>
      </c>
      <c r="U5" s="509" t="s">
        <v>42</v>
      </c>
      <c r="V5" s="508" t="s">
        <v>43</v>
      </c>
      <c r="W5" s="508" t="s">
        <v>360</v>
      </c>
      <c r="X5" s="508" t="s">
        <v>6</v>
      </c>
      <c r="Y5" s="510" t="s">
        <v>44</v>
      </c>
      <c r="Z5" s="347"/>
    </row>
    <row r="6" spans="1:26" ht="9.75" customHeight="1">
      <c r="A6" s="431" t="s">
        <v>3</v>
      </c>
      <c r="B6" s="432"/>
      <c r="C6" s="511"/>
      <c r="D6" s="511" t="s">
        <v>45</v>
      </c>
      <c r="E6" s="511"/>
      <c r="F6" s="511"/>
      <c r="G6" s="511" t="s">
        <v>46</v>
      </c>
      <c r="H6" s="512"/>
      <c r="I6" s="511" t="s">
        <v>45</v>
      </c>
      <c r="J6" s="511"/>
      <c r="K6" s="511"/>
      <c r="L6" s="513" t="s">
        <v>46</v>
      </c>
      <c r="N6" s="224" t="s">
        <v>3</v>
      </c>
      <c r="O6" s="432"/>
      <c r="P6" s="511"/>
      <c r="Q6" s="511" t="s">
        <v>45</v>
      </c>
      <c r="R6" s="511"/>
      <c r="S6" s="511"/>
      <c r="T6" s="511" t="s">
        <v>46</v>
      </c>
      <c r="U6" s="512"/>
      <c r="V6" s="511" t="s">
        <v>45</v>
      </c>
      <c r="W6" s="511"/>
      <c r="X6" s="511"/>
      <c r="Y6" s="513" t="s">
        <v>46</v>
      </c>
      <c r="Z6" s="347"/>
    </row>
    <row r="7" spans="1:26" ht="9.75" customHeight="1">
      <c r="A7" s="352"/>
      <c r="B7" s="353"/>
      <c r="C7" s="514" t="s">
        <v>361</v>
      </c>
      <c r="D7" s="514" t="s">
        <v>362</v>
      </c>
      <c r="E7" s="514" t="s">
        <v>362</v>
      </c>
      <c r="F7" s="514" t="s">
        <v>362</v>
      </c>
      <c r="G7" s="514" t="s">
        <v>362</v>
      </c>
      <c r="H7" s="515" t="s">
        <v>361</v>
      </c>
      <c r="I7" s="514" t="s">
        <v>362</v>
      </c>
      <c r="J7" s="514" t="s">
        <v>362</v>
      </c>
      <c r="K7" s="514" t="s">
        <v>362</v>
      </c>
      <c r="L7" s="516" t="s">
        <v>362</v>
      </c>
      <c r="N7" s="435"/>
      <c r="O7" s="353"/>
      <c r="P7" s="514" t="s">
        <v>361</v>
      </c>
      <c r="Q7" s="514" t="s">
        <v>362</v>
      </c>
      <c r="R7" s="514" t="s">
        <v>362</v>
      </c>
      <c r="S7" s="514" t="s">
        <v>362</v>
      </c>
      <c r="T7" s="514" t="s">
        <v>362</v>
      </c>
      <c r="U7" s="515" t="s">
        <v>361</v>
      </c>
      <c r="V7" s="514" t="s">
        <v>362</v>
      </c>
      <c r="W7" s="514" t="s">
        <v>362</v>
      </c>
      <c r="X7" s="514" t="s">
        <v>362</v>
      </c>
      <c r="Y7" s="516" t="s">
        <v>362</v>
      </c>
      <c r="Z7" s="347"/>
    </row>
    <row r="8" spans="1:26" ht="9" customHeight="1">
      <c r="A8" s="341"/>
      <c r="B8" s="436"/>
      <c r="C8" s="437" t="s">
        <v>10</v>
      </c>
      <c r="D8" s="438" t="s">
        <v>10</v>
      </c>
      <c r="E8" s="438" t="s">
        <v>10</v>
      </c>
      <c r="F8" s="438" t="s">
        <v>10</v>
      </c>
      <c r="G8" s="439" t="s">
        <v>10</v>
      </c>
      <c r="H8" s="440" t="s">
        <v>10</v>
      </c>
      <c r="I8" s="437" t="s">
        <v>10</v>
      </c>
      <c r="J8" s="437" t="s">
        <v>10</v>
      </c>
      <c r="K8" s="437" t="s">
        <v>10</v>
      </c>
      <c r="L8" s="439" t="s">
        <v>10</v>
      </c>
      <c r="N8" s="428"/>
      <c r="O8" s="436"/>
      <c r="P8" s="437" t="s">
        <v>10</v>
      </c>
      <c r="Q8" s="438" t="s">
        <v>10</v>
      </c>
      <c r="R8" s="438" t="s">
        <v>10</v>
      </c>
      <c r="S8" s="438" t="s">
        <v>10</v>
      </c>
      <c r="T8" s="439" t="s">
        <v>10</v>
      </c>
      <c r="U8" s="440" t="s">
        <v>10</v>
      </c>
      <c r="V8" s="437" t="s">
        <v>10</v>
      </c>
      <c r="W8" s="437" t="s">
        <v>10</v>
      </c>
      <c r="X8" s="437" t="s">
        <v>10</v>
      </c>
      <c r="Y8" s="439" t="s">
        <v>10</v>
      </c>
      <c r="Z8" s="347"/>
    </row>
    <row r="9" spans="1:26" ht="18.75" customHeight="1">
      <c r="A9" s="410" t="s">
        <v>47</v>
      </c>
      <c r="B9" s="367" t="s">
        <v>48</v>
      </c>
      <c r="C9" s="368">
        <v>271862</v>
      </c>
      <c r="D9" s="441">
        <v>267622</v>
      </c>
      <c r="E9" s="441">
        <v>250455</v>
      </c>
      <c r="F9" s="441">
        <v>17167</v>
      </c>
      <c r="G9" s="442">
        <v>4240</v>
      </c>
      <c r="H9" s="443">
        <v>90424</v>
      </c>
      <c r="I9" s="368">
        <v>90266</v>
      </c>
      <c r="J9" s="368">
        <v>87382</v>
      </c>
      <c r="K9" s="368">
        <v>2884</v>
      </c>
      <c r="L9" s="442">
        <v>158</v>
      </c>
      <c r="N9" s="410" t="s">
        <v>47</v>
      </c>
      <c r="O9" s="367" t="s">
        <v>48</v>
      </c>
      <c r="P9" s="368">
        <v>292204</v>
      </c>
      <c r="Q9" s="441">
        <v>287658</v>
      </c>
      <c r="R9" s="441">
        <v>267026</v>
      </c>
      <c r="S9" s="441">
        <v>20632</v>
      </c>
      <c r="T9" s="442">
        <v>4546</v>
      </c>
      <c r="U9" s="443">
        <v>98090</v>
      </c>
      <c r="V9" s="368">
        <v>97784</v>
      </c>
      <c r="W9" s="368">
        <v>94122</v>
      </c>
      <c r="X9" s="368">
        <v>3662</v>
      </c>
      <c r="Y9" s="442">
        <v>306</v>
      </c>
      <c r="Z9" s="347"/>
    </row>
    <row r="10" spans="1:26" ht="18.75" customHeight="1">
      <c r="A10" s="410" t="s">
        <v>11</v>
      </c>
      <c r="B10" s="367" t="s">
        <v>49</v>
      </c>
      <c r="C10" s="368">
        <v>237556</v>
      </c>
      <c r="D10" s="441">
        <v>235119</v>
      </c>
      <c r="E10" s="441">
        <v>217097</v>
      </c>
      <c r="F10" s="441">
        <v>18022</v>
      </c>
      <c r="G10" s="442">
        <v>2437</v>
      </c>
      <c r="H10" s="443">
        <v>97025</v>
      </c>
      <c r="I10" s="368">
        <v>96929</v>
      </c>
      <c r="J10" s="368">
        <v>91587</v>
      </c>
      <c r="K10" s="368">
        <v>5342</v>
      </c>
      <c r="L10" s="442">
        <v>96</v>
      </c>
      <c r="N10" s="410" t="s">
        <v>11</v>
      </c>
      <c r="O10" s="367" t="s">
        <v>49</v>
      </c>
      <c r="P10" s="368">
        <v>238856</v>
      </c>
      <c r="Q10" s="441">
        <v>234558</v>
      </c>
      <c r="R10" s="441">
        <v>214176</v>
      </c>
      <c r="S10" s="441">
        <v>20382</v>
      </c>
      <c r="T10" s="442">
        <v>4298</v>
      </c>
      <c r="U10" s="443">
        <v>113460</v>
      </c>
      <c r="V10" s="368">
        <v>113292</v>
      </c>
      <c r="W10" s="368">
        <v>104621</v>
      </c>
      <c r="X10" s="368">
        <v>8671</v>
      </c>
      <c r="Y10" s="442">
        <v>168</v>
      </c>
      <c r="Z10" s="347"/>
    </row>
    <row r="11" spans="1:26" ht="18.75" customHeight="1">
      <c r="A11" s="410" t="s">
        <v>100</v>
      </c>
      <c r="B11" s="372" t="s">
        <v>384</v>
      </c>
      <c r="C11" s="368">
        <v>243513</v>
      </c>
      <c r="D11" s="441">
        <v>239684</v>
      </c>
      <c r="E11" s="441">
        <v>218522</v>
      </c>
      <c r="F11" s="441">
        <v>21162</v>
      </c>
      <c r="G11" s="442">
        <v>3829</v>
      </c>
      <c r="H11" s="443">
        <v>97344</v>
      </c>
      <c r="I11" s="368">
        <v>97307</v>
      </c>
      <c r="J11" s="368">
        <v>94354</v>
      </c>
      <c r="K11" s="368">
        <v>2953</v>
      </c>
      <c r="L11" s="442">
        <v>37</v>
      </c>
      <c r="N11" s="410" t="s">
        <v>100</v>
      </c>
      <c r="O11" s="372" t="s">
        <v>384</v>
      </c>
      <c r="P11" s="368">
        <v>265268</v>
      </c>
      <c r="Q11" s="441">
        <v>258319</v>
      </c>
      <c r="R11" s="441">
        <v>238119</v>
      </c>
      <c r="S11" s="441">
        <v>20200</v>
      </c>
      <c r="T11" s="442">
        <v>6949</v>
      </c>
      <c r="U11" s="443">
        <v>100212</v>
      </c>
      <c r="V11" s="368">
        <v>100150</v>
      </c>
      <c r="W11" s="368">
        <v>97420</v>
      </c>
      <c r="X11" s="368">
        <v>2730</v>
      </c>
      <c r="Y11" s="442">
        <v>62</v>
      </c>
      <c r="Z11" s="347"/>
    </row>
    <row r="12" spans="1:26" ht="18.75" customHeight="1">
      <c r="A12" s="552" t="s">
        <v>107</v>
      </c>
      <c r="B12" s="372" t="s">
        <v>389</v>
      </c>
      <c r="C12" s="375">
        <v>284518</v>
      </c>
      <c r="D12" s="444">
        <v>284437</v>
      </c>
      <c r="E12" s="444">
        <v>263864</v>
      </c>
      <c r="F12" s="444">
        <v>20573</v>
      </c>
      <c r="G12" s="445">
        <v>81</v>
      </c>
      <c r="H12" s="446">
        <v>92352</v>
      </c>
      <c r="I12" s="375">
        <v>92286</v>
      </c>
      <c r="J12" s="375">
        <v>91713</v>
      </c>
      <c r="K12" s="375">
        <v>573</v>
      </c>
      <c r="L12" s="445">
        <v>66</v>
      </c>
      <c r="N12" s="552" t="s">
        <v>107</v>
      </c>
      <c r="O12" s="372" t="s">
        <v>389</v>
      </c>
      <c r="P12" s="375">
        <v>324467</v>
      </c>
      <c r="Q12" s="444">
        <v>324350</v>
      </c>
      <c r="R12" s="444">
        <v>295894</v>
      </c>
      <c r="S12" s="444">
        <v>28456</v>
      </c>
      <c r="T12" s="445">
        <v>117</v>
      </c>
      <c r="U12" s="446">
        <v>116683</v>
      </c>
      <c r="V12" s="375">
        <v>116531</v>
      </c>
      <c r="W12" s="375">
        <v>115679</v>
      </c>
      <c r="X12" s="375">
        <v>852</v>
      </c>
      <c r="Y12" s="445">
        <v>152</v>
      </c>
      <c r="Z12" s="347"/>
    </row>
    <row r="13" spans="1:26" s="451" customFormat="1" ht="24.75" customHeight="1">
      <c r="A13" s="553"/>
      <c r="B13" s="554" t="s">
        <v>363</v>
      </c>
      <c r="C13" s="447">
        <v>340144</v>
      </c>
      <c r="D13" s="448">
        <v>332067</v>
      </c>
      <c r="E13" s="448">
        <v>306408</v>
      </c>
      <c r="F13" s="448">
        <v>25659</v>
      </c>
      <c r="G13" s="449">
        <v>8077</v>
      </c>
      <c r="H13" s="450">
        <v>95581</v>
      </c>
      <c r="I13" s="447">
        <v>95187</v>
      </c>
      <c r="J13" s="447">
        <v>91960</v>
      </c>
      <c r="K13" s="447">
        <v>3227</v>
      </c>
      <c r="L13" s="449">
        <v>394</v>
      </c>
      <c r="N13" s="553"/>
      <c r="O13" s="554" t="s">
        <v>363</v>
      </c>
      <c r="P13" s="447">
        <v>360034</v>
      </c>
      <c r="Q13" s="448">
        <v>351503</v>
      </c>
      <c r="R13" s="448">
        <v>320640</v>
      </c>
      <c r="S13" s="448">
        <v>30863</v>
      </c>
      <c r="T13" s="449">
        <v>8531</v>
      </c>
      <c r="U13" s="450">
        <v>106358</v>
      </c>
      <c r="V13" s="447">
        <v>105827</v>
      </c>
      <c r="W13" s="447">
        <v>101429</v>
      </c>
      <c r="X13" s="447">
        <v>4398</v>
      </c>
      <c r="Y13" s="449">
        <v>531</v>
      </c>
      <c r="Z13" s="452"/>
    </row>
    <row r="14" spans="1:26" ht="10.5">
      <c r="A14" s="339"/>
      <c r="B14" s="339"/>
      <c r="C14" s="339"/>
      <c r="D14" s="339"/>
      <c r="E14" s="339"/>
      <c r="F14" s="339"/>
      <c r="G14" s="339"/>
      <c r="H14" s="339"/>
      <c r="I14" s="339"/>
      <c r="J14" s="339"/>
      <c r="K14" s="339"/>
      <c r="L14" s="339"/>
      <c r="O14" s="339"/>
      <c r="P14" s="339"/>
      <c r="Q14" s="339"/>
      <c r="R14" s="339"/>
      <c r="S14" s="339"/>
      <c r="T14" s="339"/>
      <c r="U14" s="339"/>
      <c r="V14" s="339"/>
      <c r="W14" s="339"/>
      <c r="X14" s="339"/>
      <c r="Y14" s="339"/>
      <c r="Z14" s="339"/>
    </row>
    <row r="15" spans="1:26" ht="6" customHeight="1">
      <c r="A15" s="339"/>
      <c r="B15" s="339"/>
      <c r="C15" s="339"/>
      <c r="D15" s="339"/>
      <c r="E15" s="339"/>
      <c r="F15" s="339"/>
      <c r="G15" s="339"/>
      <c r="H15" s="339"/>
      <c r="I15" s="339"/>
      <c r="J15" s="339"/>
      <c r="K15" s="339"/>
      <c r="L15" s="339"/>
      <c r="O15" s="339"/>
      <c r="P15" s="339"/>
      <c r="Q15" s="339"/>
      <c r="R15" s="339"/>
      <c r="S15" s="339"/>
      <c r="T15" s="339"/>
      <c r="U15" s="339"/>
      <c r="V15" s="339"/>
      <c r="W15" s="339"/>
      <c r="X15" s="339"/>
      <c r="Y15" s="339"/>
      <c r="Z15" s="339"/>
    </row>
    <row r="16" spans="1:26" ht="12" customHeight="1">
      <c r="A16" s="186" t="s">
        <v>51</v>
      </c>
      <c r="B16" s="339"/>
      <c r="C16" s="339"/>
      <c r="D16" s="339"/>
      <c r="E16" s="339"/>
      <c r="F16" s="339"/>
      <c r="G16" s="339"/>
      <c r="H16" s="339"/>
      <c r="I16" s="339"/>
      <c r="J16" s="339"/>
      <c r="K16" s="339"/>
      <c r="L16" s="339"/>
      <c r="N16" s="423" t="s">
        <v>51</v>
      </c>
      <c r="O16" s="339"/>
      <c r="P16" s="339"/>
      <c r="Q16" s="339"/>
      <c r="R16" s="339"/>
      <c r="S16" s="339"/>
      <c r="T16" s="339"/>
      <c r="U16" s="339"/>
      <c r="V16" s="339"/>
      <c r="W16" s="339"/>
      <c r="X16" s="339"/>
      <c r="Y16" s="339"/>
      <c r="Z16" s="339"/>
    </row>
    <row r="17" spans="1:26" ht="12" customHeight="1">
      <c r="A17" s="341"/>
      <c r="B17" s="342"/>
      <c r="C17" s="424" t="s">
        <v>352</v>
      </c>
      <c r="D17" s="425"/>
      <c r="E17" s="425"/>
      <c r="F17" s="425"/>
      <c r="G17" s="427" t="s">
        <v>52</v>
      </c>
      <c r="H17" s="425"/>
      <c r="I17" s="425"/>
      <c r="J17" s="426"/>
      <c r="K17" s="453"/>
      <c r="L17" s="339"/>
      <c r="N17" s="428"/>
      <c r="O17" s="342"/>
      <c r="P17" s="424" t="s">
        <v>352</v>
      </c>
      <c r="Q17" s="425"/>
      <c r="R17" s="425"/>
      <c r="S17" s="425"/>
      <c r="T17" s="427" t="s">
        <v>52</v>
      </c>
      <c r="U17" s="425"/>
      <c r="V17" s="425"/>
      <c r="W17" s="426"/>
      <c r="X17" s="453"/>
      <c r="Y17" s="339"/>
      <c r="Z17" s="339"/>
    </row>
    <row r="18" spans="1:26" ht="9.75" customHeight="1">
      <c r="A18" s="347"/>
      <c r="B18" s="429"/>
      <c r="C18" s="508" t="s">
        <v>364</v>
      </c>
      <c r="D18" s="508" t="s">
        <v>360</v>
      </c>
      <c r="E18" s="508" t="s">
        <v>365</v>
      </c>
      <c r="F18" s="508"/>
      <c r="G18" s="509" t="s">
        <v>364</v>
      </c>
      <c r="H18" s="508" t="s">
        <v>360</v>
      </c>
      <c r="I18" s="508" t="s">
        <v>365</v>
      </c>
      <c r="J18" s="510"/>
      <c r="K18" s="339"/>
      <c r="L18" s="339"/>
      <c r="N18" s="231"/>
      <c r="O18" s="429"/>
      <c r="P18" s="508" t="s">
        <v>364</v>
      </c>
      <c r="Q18" s="508" t="s">
        <v>360</v>
      </c>
      <c r="R18" s="508" t="s">
        <v>365</v>
      </c>
      <c r="S18" s="508"/>
      <c r="T18" s="509" t="s">
        <v>364</v>
      </c>
      <c r="U18" s="508" t="s">
        <v>360</v>
      </c>
      <c r="V18" s="508" t="s">
        <v>365</v>
      </c>
      <c r="W18" s="510"/>
      <c r="X18" s="339"/>
      <c r="Y18" s="339"/>
      <c r="Z18" s="339"/>
    </row>
    <row r="19" spans="1:26" ht="9.75" customHeight="1">
      <c r="A19" s="431" t="s">
        <v>3</v>
      </c>
      <c r="B19" s="432"/>
      <c r="C19" s="511"/>
      <c r="D19" s="511"/>
      <c r="E19" s="511"/>
      <c r="F19" s="511" t="s">
        <v>53</v>
      </c>
      <c r="G19" s="512"/>
      <c r="H19" s="511"/>
      <c r="I19" s="511"/>
      <c r="J19" s="513" t="s">
        <v>53</v>
      </c>
      <c r="K19" s="339"/>
      <c r="L19" s="339"/>
      <c r="N19" s="224" t="s">
        <v>3</v>
      </c>
      <c r="O19" s="432"/>
      <c r="P19" s="511"/>
      <c r="Q19" s="511"/>
      <c r="R19" s="511"/>
      <c r="S19" s="511" t="s">
        <v>53</v>
      </c>
      <c r="T19" s="512"/>
      <c r="U19" s="511"/>
      <c r="V19" s="511"/>
      <c r="W19" s="513" t="s">
        <v>53</v>
      </c>
      <c r="X19" s="339"/>
      <c r="Y19" s="339"/>
      <c r="Z19" s="339"/>
    </row>
    <row r="20" spans="1:26" ht="9.75" customHeight="1">
      <c r="A20" s="352"/>
      <c r="B20" s="353"/>
      <c r="C20" s="514" t="s">
        <v>54</v>
      </c>
      <c r="D20" s="514" t="s">
        <v>54</v>
      </c>
      <c r="E20" s="514" t="s">
        <v>54</v>
      </c>
      <c r="F20" s="514"/>
      <c r="G20" s="515" t="s">
        <v>54</v>
      </c>
      <c r="H20" s="514" t="s">
        <v>54</v>
      </c>
      <c r="I20" s="514" t="s">
        <v>54</v>
      </c>
      <c r="J20" s="516"/>
      <c r="K20" s="339"/>
      <c r="L20" s="339"/>
      <c r="N20" s="435"/>
      <c r="O20" s="353"/>
      <c r="P20" s="514" t="s">
        <v>54</v>
      </c>
      <c r="Q20" s="514" t="s">
        <v>54</v>
      </c>
      <c r="R20" s="514" t="s">
        <v>54</v>
      </c>
      <c r="S20" s="514"/>
      <c r="T20" s="515" t="s">
        <v>54</v>
      </c>
      <c r="U20" s="514" t="s">
        <v>54</v>
      </c>
      <c r="V20" s="514" t="s">
        <v>54</v>
      </c>
      <c r="W20" s="516"/>
      <c r="X20" s="339"/>
      <c r="Y20" s="339"/>
      <c r="Z20" s="339"/>
    </row>
    <row r="21" spans="1:26" ht="9" customHeight="1">
      <c r="A21" s="341"/>
      <c r="B21" s="436"/>
      <c r="C21" s="454" t="s">
        <v>25</v>
      </c>
      <c r="D21" s="437" t="s">
        <v>25</v>
      </c>
      <c r="E21" s="437" t="s">
        <v>25</v>
      </c>
      <c r="F21" s="439" t="s">
        <v>26</v>
      </c>
      <c r="G21" s="440" t="s">
        <v>25</v>
      </c>
      <c r="H21" s="437" t="s">
        <v>25</v>
      </c>
      <c r="I21" s="437" t="s">
        <v>25</v>
      </c>
      <c r="J21" s="455" t="s">
        <v>26</v>
      </c>
      <c r="K21" s="339"/>
      <c r="L21" s="339"/>
      <c r="N21" s="428"/>
      <c r="O21" s="436"/>
      <c r="P21" s="454" t="s">
        <v>25</v>
      </c>
      <c r="Q21" s="437" t="s">
        <v>25</v>
      </c>
      <c r="R21" s="437" t="s">
        <v>25</v>
      </c>
      <c r="S21" s="439" t="s">
        <v>26</v>
      </c>
      <c r="T21" s="440" t="s">
        <v>25</v>
      </c>
      <c r="U21" s="437" t="s">
        <v>25</v>
      </c>
      <c r="V21" s="437" t="s">
        <v>25</v>
      </c>
      <c r="W21" s="439" t="s">
        <v>26</v>
      </c>
      <c r="X21" s="339"/>
      <c r="Y21" s="339"/>
      <c r="Z21" s="339"/>
    </row>
    <row r="22" spans="1:26" ht="18" customHeight="1">
      <c r="A22" s="410" t="s">
        <v>47</v>
      </c>
      <c r="B22" s="367" t="s">
        <v>48</v>
      </c>
      <c r="C22" s="456">
        <v>168.7</v>
      </c>
      <c r="D22" s="457">
        <v>157.4</v>
      </c>
      <c r="E22" s="457">
        <v>11.3</v>
      </c>
      <c r="F22" s="458">
        <v>20.5</v>
      </c>
      <c r="G22" s="459">
        <v>99.1</v>
      </c>
      <c r="H22" s="457">
        <v>95.9</v>
      </c>
      <c r="I22" s="457">
        <v>3.2</v>
      </c>
      <c r="J22" s="458">
        <v>16.8</v>
      </c>
      <c r="K22" s="339"/>
      <c r="L22" s="339"/>
      <c r="N22" s="410" t="s">
        <v>47</v>
      </c>
      <c r="O22" s="367" t="s">
        <v>48</v>
      </c>
      <c r="P22" s="460">
        <v>165.3</v>
      </c>
      <c r="Q22" s="369">
        <v>153.7</v>
      </c>
      <c r="R22" s="369">
        <v>11.6</v>
      </c>
      <c r="S22" s="461">
        <v>20.1</v>
      </c>
      <c r="T22" s="462">
        <v>105.2</v>
      </c>
      <c r="U22" s="369">
        <v>101.3</v>
      </c>
      <c r="V22" s="369">
        <v>3.9</v>
      </c>
      <c r="W22" s="461">
        <v>17.2</v>
      </c>
      <c r="X22" s="339"/>
      <c r="Y22" s="339"/>
      <c r="Z22" s="339"/>
    </row>
    <row r="23" spans="1:26" ht="18" customHeight="1">
      <c r="A23" s="410" t="s">
        <v>11</v>
      </c>
      <c r="B23" s="367" t="s">
        <v>49</v>
      </c>
      <c r="C23" s="456">
        <v>175.1</v>
      </c>
      <c r="D23" s="457">
        <v>162.1</v>
      </c>
      <c r="E23" s="457">
        <v>13</v>
      </c>
      <c r="F23" s="458">
        <v>21.3</v>
      </c>
      <c r="G23" s="459">
        <v>116.8</v>
      </c>
      <c r="H23" s="457">
        <v>111.7</v>
      </c>
      <c r="I23" s="457">
        <v>5.1</v>
      </c>
      <c r="J23" s="458">
        <v>18.6</v>
      </c>
      <c r="K23" s="339"/>
      <c r="L23" s="339"/>
      <c r="N23" s="410" t="s">
        <v>11</v>
      </c>
      <c r="O23" s="367" t="s">
        <v>49</v>
      </c>
      <c r="P23" s="460">
        <v>167.5</v>
      </c>
      <c r="Q23" s="369">
        <v>154.1</v>
      </c>
      <c r="R23" s="369">
        <v>13.4</v>
      </c>
      <c r="S23" s="461">
        <v>20</v>
      </c>
      <c r="T23" s="462">
        <v>135</v>
      </c>
      <c r="U23" s="369">
        <v>126.8</v>
      </c>
      <c r="V23" s="369">
        <v>8.2</v>
      </c>
      <c r="W23" s="461">
        <v>19.7</v>
      </c>
      <c r="X23" s="339"/>
      <c r="Y23" s="339"/>
      <c r="Z23" s="339"/>
    </row>
    <row r="24" spans="1:26" ht="18" customHeight="1">
      <c r="A24" s="410" t="s">
        <v>100</v>
      </c>
      <c r="B24" s="372" t="s">
        <v>384</v>
      </c>
      <c r="C24" s="456">
        <v>180.9</v>
      </c>
      <c r="D24" s="457">
        <v>166</v>
      </c>
      <c r="E24" s="457">
        <v>14.9</v>
      </c>
      <c r="F24" s="458">
        <v>21.4</v>
      </c>
      <c r="G24" s="459">
        <v>117.2</v>
      </c>
      <c r="H24" s="457">
        <v>112.8</v>
      </c>
      <c r="I24" s="457">
        <v>4.4</v>
      </c>
      <c r="J24" s="458">
        <v>18.7</v>
      </c>
      <c r="K24" s="339"/>
      <c r="L24" s="339"/>
      <c r="N24" s="410" t="s">
        <v>100</v>
      </c>
      <c r="O24" s="372" t="s">
        <v>384</v>
      </c>
      <c r="P24" s="460">
        <v>180</v>
      </c>
      <c r="Q24" s="369">
        <v>166.6</v>
      </c>
      <c r="R24" s="369">
        <v>13.4</v>
      </c>
      <c r="S24" s="461">
        <v>21.1</v>
      </c>
      <c r="T24" s="463">
        <v>119.4</v>
      </c>
      <c r="U24" s="369">
        <v>114.8</v>
      </c>
      <c r="V24" s="369">
        <v>4.6</v>
      </c>
      <c r="W24" s="461">
        <v>18.9</v>
      </c>
      <c r="X24" s="339"/>
      <c r="Y24" s="339"/>
      <c r="Z24" s="339"/>
    </row>
    <row r="25" spans="1:26" ht="18" customHeight="1">
      <c r="A25" s="552" t="s">
        <v>107</v>
      </c>
      <c r="B25" s="374" t="s">
        <v>389</v>
      </c>
      <c r="C25" s="464">
        <v>157.4</v>
      </c>
      <c r="D25" s="465">
        <v>151.6</v>
      </c>
      <c r="E25" s="465">
        <v>5.8</v>
      </c>
      <c r="F25" s="466">
        <v>19.6</v>
      </c>
      <c r="G25" s="467">
        <v>85.4</v>
      </c>
      <c r="H25" s="465">
        <v>85</v>
      </c>
      <c r="I25" s="465">
        <v>0.4</v>
      </c>
      <c r="J25" s="466">
        <v>15.1</v>
      </c>
      <c r="K25" s="339"/>
      <c r="L25" s="339"/>
      <c r="N25" s="552" t="s">
        <v>107</v>
      </c>
      <c r="O25" s="374" t="s">
        <v>389</v>
      </c>
      <c r="P25" s="468">
        <v>156.6</v>
      </c>
      <c r="Q25" s="381">
        <v>149.8</v>
      </c>
      <c r="R25" s="381">
        <v>6.8</v>
      </c>
      <c r="S25" s="469">
        <v>19.2</v>
      </c>
      <c r="T25" s="470">
        <v>97.8</v>
      </c>
      <c r="U25" s="381">
        <v>97.4</v>
      </c>
      <c r="V25" s="381">
        <v>0.4</v>
      </c>
      <c r="W25" s="469">
        <v>16.7</v>
      </c>
      <c r="X25" s="339"/>
      <c r="Y25" s="339"/>
      <c r="Z25" s="339"/>
    </row>
    <row r="26" spans="1:26" s="451" customFormat="1" ht="24.75" customHeight="1">
      <c r="A26" s="553"/>
      <c r="B26" s="554" t="s">
        <v>363</v>
      </c>
      <c r="C26" s="471">
        <v>169.3</v>
      </c>
      <c r="D26" s="472">
        <v>155.1</v>
      </c>
      <c r="E26" s="472">
        <v>14.2</v>
      </c>
      <c r="F26" s="473">
        <v>20.3</v>
      </c>
      <c r="G26" s="474">
        <v>87.2</v>
      </c>
      <c r="H26" s="472">
        <v>84.5</v>
      </c>
      <c r="I26" s="472">
        <v>2.7</v>
      </c>
      <c r="J26" s="473">
        <v>15.1</v>
      </c>
      <c r="K26" s="475"/>
      <c r="L26" s="475"/>
      <c r="N26" s="553"/>
      <c r="O26" s="554" t="s">
        <v>363</v>
      </c>
      <c r="P26" s="471">
        <v>167.7</v>
      </c>
      <c r="Q26" s="472">
        <v>152.1</v>
      </c>
      <c r="R26" s="472">
        <v>15.6</v>
      </c>
      <c r="S26" s="473">
        <v>19.9</v>
      </c>
      <c r="T26" s="474">
        <v>93.6</v>
      </c>
      <c r="U26" s="472">
        <v>90.2</v>
      </c>
      <c r="V26" s="472">
        <v>3.4</v>
      </c>
      <c r="W26" s="473">
        <v>15.8</v>
      </c>
      <c r="X26" s="475"/>
      <c r="Y26" s="475"/>
      <c r="Z26" s="475"/>
    </row>
    <row r="27" spans="1:26" ht="10.5">
      <c r="A27" s="339"/>
      <c r="B27" s="339"/>
      <c r="C27" s="339"/>
      <c r="D27" s="339"/>
      <c r="E27" s="373"/>
      <c r="F27" s="339"/>
      <c r="G27" s="339"/>
      <c r="H27" s="339"/>
      <c r="I27" s="339"/>
      <c r="J27" s="339"/>
      <c r="K27" s="339"/>
      <c r="L27" s="339"/>
      <c r="O27" s="339"/>
      <c r="P27" s="339"/>
      <c r="Q27" s="339"/>
      <c r="R27" s="373"/>
      <c r="S27" s="339"/>
      <c r="T27" s="339"/>
      <c r="U27" s="339"/>
      <c r="V27" s="339"/>
      <c r="W27" s="339"/>
      <c r="X27" s="339"/>
      <c r="Y27" s="339"/>
      <c r="Z27" s="339"/>
    </row>
    <row r="28" spans="1:26" ht="6" customHeight="1">
      <c r="A28" s="339"/>
      <c r="B28" s="339"/>
      <c r="C28" s="339"/>
      <c r="D28" s="339"/>
      <c r="E28" s="339"/>
      <c r="F28" s="339"/>
      <c r="G28" s="339"/>
      <c r="H28" s="339"/>
      <c r="I28" s="339"/>
      <c r="J28" s="339"/>
      <c r="K28" s="339"/>
      <c r="L28" s="339"/>
      <c r="O28" s="339"/>
      <c r="P28" s="339"/>
      <c r="Q28" s="339"/>
      <c r="R28" s="339"/>
      <c r="S28" s="339"/>
      <c r="T28" s="339"/>
      <c r="U28" s="339"/>
      <c r="V28" s="339"/>
      <c r="W28" s="339"/>
      <c r="X28" s="339"/>
      <c r="Y28" s="339"/>
      <c r="Z28" s="339"/>
    </row>
    <row r="29" spans="1:26" ht="12" customHeight="1">
      <c r="A29" s="186" t="s">
        <v>55</v>
      </c>
      <c r="B29" s="339"/>
      <c r="C29" s="339"/>
      <c r="D29" s="339"/>
      <c r="E29" s="339"/>
      <c r="F29" s="339"/>
      <c r="G29" s="339"/>
      <c r="H29" s="339"/>
      <c r="I29" s="339"/>
      <c r="J29" s="339"/>
      <c r="K29" s="339"/>
      <c r="L29" s="339"/>
      <c r="N29" s="423" t="s">
        <v>55</v>
      </c>
      <c r="O29" s="339"/>
      <c r="P29" s="339"/>
      <c r="Q29" s="339"/>
      <c r="R29" s="339"/>
      <c r="S29" s="339"/>
      <c r="T29" s="339"/>
      <c r="U29" s="339"/>
      <c r="V29" s="339"/>
      <c r="W29" s="339"/>
      <c r="X29" s="339"/>
      <c r="Y29" s="339"/>
      <c r="Z29" s="339"/>
    </row>
    <row r="30" spans="1:26" ht="12" customHeight="1">
      <c r="A30" s="341"/>
      <c r="B30" s="342"/>
      <c r="C30" s="424" t="s">
        <v>366</v>
      </c>
      <c r="D30" s="425"/>
      <c r="E30" s="425"/>
      <c r="F30" s="424" t="s">
        <v>367</v>
      </c>
      <c r="G30" s="476"/>
      <c r="H30" s="425"/>
      <c r="I30" s="426"/>
      <c r="J30" s="339"/>
      <c r="K30" s="339"/>
      <c r="L30" s="339"/>
      <c r="N30" s="428"/>
      <c r="O30" s="342"/>
      <c r="P30" s="424" t="s">
        <v>366</v>
      </c>
      <c r="Q30" s="425"/>
      <c r="R30" s="425"/>
      <c r="S30" s="424" t="s">
        <v>367</v>
      </c>
      <c r="T30" s="476"/>
      <c r="U30" s="425"/>
      <c r="V30" s="426"/>
      <c r="W30" s="339"/>
      <c r="X30" s="339"/>
      <c r="Y30" s="339"/>
      <c r="Z30" s="339"/>
    </row>
    <row r="31" spans="1:26" ht="9.75" customHeight="1">
      <c r="A31" s="347"/>
      <c r="B31" s="429"/>
      <c r="C31" s="508" t="s">
        <v>368</v>
      </c>
      <c r="D31" s="518" t="s">
        <v>56</v>
      </c>
      <c r="E31" s="519"/>
      <c r="F31" s="479" t="s">
        <v>57</v>
      </c>
      <c r="G31" s="480"/>
      <c r="H31" s="479" t="s">
        <v>58</v>
      </c>
      <c r="I31" s="481"/>
      <c r="J31" s="339"/>
      <c r="K31" s="339"/>
      <c r="L31" s="339"/>
      <c r="N31" s="231"/>
      <c r="O31" s="429"/>
      <c r="P31" s="430" t="s">
        <v>368</v>
      </c>
      <c r="Q31" s="477" t="s">
        <v>56</v>
      </c>
      <c r="R31" s="478"/>
      <c r="S31" s="479" t="s">
        <v>57</v>
      </c>
      <c r="T31" s="480"/>
      <c r="U31" s="479" t="s">
        <v>58</v>
      </c>
      <c r="V31" s="481"/>
      <c r="W31" s="339"/>
      <c r="X31" s="339"/>
      <c r="Y31" s="339"/>
      <c r="Z31" s="339"/>
    </row>
    <row r="32" spans="1:26" ht="9.75" customHeight="1">
      <c r="A32" s="431" t="s">
        <v>3</v>
      </c>
      <c r="B32" s="432"/>
      <c r="C32" s="511"/>
      <c r="D32" s="520" t="s">
        <v>59</v>
      </c>
      <c r="E32" s="521" t="s">
        <v>60</v>
      </c>
      <c r="F32" s="511" t="s">
        <v>368</v>
      </c>
      <c r="G32" s="558" t="s">
        <v>61</v>
      </c>
      <c r="H32" s="511" t="s">
        <v>368</v>
      </c>
      <c r="I32" s="558" t="s">
        <v>61</v>
      </c>
      <c r="J32" s="339"/>
      <c r="K32" s="339"/>
      <c r="L32" s="339"/>
      <c r="N32" s="224" t="s">
        <v>3</v>
      </c>
      <c r="O32" s="432"/>
      <c r="P32" s="433"/>
      <c r="Q32" s="482" t="s">
        <v>59</v>
      </c>
      <c r="R32" s="483" t="s">
        <v>60</v>
      </c>
      <c r="S32" s="433" t="s">
        <v>368</v>
      </c>
      <c r="T32" s="558" t="s">
        <v>61</v>
      </c>
      <c r="U32" s="433" t="s">
        <v>368</v>
      </c>
      <c r="V32" s="558" t="s">
        <v>61</v>
      </c>
      <c r="W32" s="339"/>
      <c r="X32" s="339"/>
      <c r="Y32" s="339"/>
      <c r="Z32" s="339"/>
    </row>
    <row r="33" spans="1:26" ht="9.75" customHeight="1">
      <c r="A33" s="352"/>
      <c r="B33" s="353"/>
      <c r="C33" s="514" t="s">
        <v>62</v>
      </c>
      <c r="D33" s="522" t="s">
        <v>62</v>
      </c>
      <c r="E33" s="523"/>
      <c r="F33" s="514" t="s">
        <v>62</v>
      </c>
      <c r="G33" s="559" t="s">
        <v>62</v>
      </c>
      <c r="H33" s="514" t="s">
        <v>62</v>
      </c>
      <c r="I33" s="559" t="s">
        <v>62</v>
      </c>
      <c r="J33" s="339"/>
      <c r="K33" s="339"/>
      <c r="L33" s="339"/>
      <c r="N33" s="435"/>
      <c r="O33" s="353"/>
      <c r="P33" s="434" t="s">
        <v>62</v>
      </c>
      <c r="Q33" s="484" t="s">
        <v>62</v>
      </c>
      <c r="R33" s="485"/>
      <c r="S33" s="434" t="s">
        <v>62</v>
      </c>
      <c r="T33" s="559" t="s">
        <v>62</v>
      </c>
      <c r="U33" s="434" t="s">
        <v>62</v>
      </c>
      <c r="V33" s="559" t="s">
        <v>62</v>
      </c>
      <c r="W33" s="339"/>
      <c r="X33" s="339"/>
      <c r="Y33" s="339"/>
      <c r="Z33" s="339"/>
    </row>
    <row r="34" spans="1:26" ht="9" customHeight="1">
      <c r="A34" s="341"/>
      <c r="B34" s="436"/>
      <c r="C34" s="454" t="s">
        <v>37</v>
      </c>
      <c r="D34" s="486" t="s">
        <v>37</v>
      </c>
      <c r="E34" s="487" t="s">
        <v>37</v>
      </c>
      <c r="F34" s="437" t="s">
        <v>121</v>
      </c>
      <c r="G34" s="501" t="s">
        <v>121</v>
      </c>
      <c r="H34" s="437" t="s">
        <v>121</v>
      </c>
      <c r="I34" s="501" t="s">
        <v>121</v>
      </c>
      <c r="J34" s="339"/>
      <c r="K34" s="339"/>
      <c r="L34" s="339"/>
      <c r="N34" s="428"/>
      <c r="O34" s="436"/>
      <c r="P34" s="454" t="s">
        <v>37</v>
      </c>
      <c r="Q34" s="486" t="s">
        <v>37</v>
      </c>
      <c r="R34" s="487" t="s">
        <v>37</v>
      </c>
      <c r="S34" s="437" t="s">
        <v>121</v>
      </c>
      <c r="T34" s="501" t="s">
        <v>121</v>
      </c>
      <c r="U34" s="437" t="s">
        <v>121</v>
      </c>
      <c r="V34" s="501" t="s">
        <v>121</v>
      </c>
      <c r="W34" s="339"/>
      <c r="X34" s="339"/>
      <c r="Y34" s="339"/>
      <c r="Z34" s="339"/>
    </row>
    <row r="35" spans="1:26" ht="13.5" customHeight="1">
      <c r="A35" s="410" t="s">
        <v>47</v>
      </c>
      <c r="B35" s="367" t="s">
        <v>48</v>
      </c>
      <c r="C35" s="488">
        <v>288930</v>
      </c>
      <c r="D35" s="489">
        <v>122032</v>
      </c>
      <c r="E35" s="490">
        <v>410962</v>
      </c>
      <c r="F35" s="491">
        <v>1.12</v>
      </c>
      <c r="G35" s="492">
        <v>5.25</v>
      </c>
      <c r="H35" s="491">
        <v>1.65</v>
      </c>
      <c r="I35" s="492">
        <v>4.33</v>
      </c>
      <c r="J35" s="339"/>
      <c r="K35" s="339"/>
      <c r="L35" s="339"/>
      <c r="N35" s="410" t="s">
        <v>47</v>
      </c>
      <c r="O35" s="367" t="s">
        <v>48</v>
      </c>
      <c r="P35" s="488">
        <v>169845</v>
      </c>
      <c r="Q35" s="489">
        <v>63102</v>
      </c>
      <c r="R35" s="490">
        <v>232947</v>
      </c>
      <c r="S35" s="491">
        <v>0.92</v>
      </c>
      <c r="T35" s="492">
        <v>5.57</v>
      </c>
      <c r="U35" s="491">
        <v>1.4</v>
      </c>
      <c r="V35" s="492">
        <v>4.43</v>
      </c>
      <c r="W35" s="339"/>
      <c r="X35" s="339"/>
      <c r="Y35" s="339"/>
      <c r="Z35" s="339"/>
    </row>
    <row r="36" spans="1:26" ht="18" customHeight="1">
      <c r="A36" s="410" t="s">
        <v>11</v>
      </c>
      <c r="B36" s="367" t="s">
        <v>49</v>
      </c>
      <c r="C36" s="488">
        <v>16218</v>
      </c>
      <c r="D36" s="489">
        <v>6984</v>
      </c>
      <c r="E36" s="490">
        <v>23202</v>
      </c>
      <c r="F36" s="491">
        <v>1.12</v>
      </c>
      <c r="G36" s="492">
        <v>12.87</v>
      </c>
      <c r="H36" s="491">
        <v>0.58</v>
      </c>
      <c r="I36" s="492">
        <v>10.15</v>
      </c>
      <c r="J36" s="339"/>
      <c r="K36" s="339"/>
      <c r="L36" s="339"/>
      <c r="N36" s="410" t="s">
        <v>11</v>
      </c>
      <c r="O36" s="367" t="s">
        <v>49</v>
      </c>
      <c r="P36" s="488">
        <v>8584</v>
      </c>
      <c r="Q36" s="489">
        <v>3925</v>
      </c>
      <c r="R36" s="490">
        <v>12509</v>
      </c>
      <c r="S36" s="491">
        <v>0.68</v>
      </c>
      <c r="T36" s="492">
        <v>2.93</v>
      </c>
      <c r="U36" s="491">
        <v>1.08</v>
      </c>
      <c r="V36" s="492">
        <v>3.06</v>
      </c>
      <c r="W36" s="339"/>
      <c r="X36" s="339"/>
      <c r="Y36" s="339"/>
      <c r="Z36" s="339"/>
    </row>
    <row r="37" spans="1:26" ht="18" customHeight="1">
      <c r="A37" s="410" t="s">
        <v>100</v>
      </c>
      <c r="B37" s="372" t="s">
        <v>384</v>
      </c>
      <c r="C37" s="488">
        <v>39591</v>
      </c>
      <c r="D37" s="489">
        <v>34385</v>
      </c>
      <c r="E37" s="490">
        <v>73976</v>
      </c>
      <c r="F37" s="491">
        <v>1.87</v>
      </c>
      <c r="G37" s="492">
        <v>3.18</v>
      </c>
      <c r="H37" s="491">
        <v>3.16</v>
      </c>
      <c r="I37" s="492">
        <v>3.23</v>
      </c>
      <c r="J37" s="339"/>
      <c r="K37" s="339"/>
      <c r="L37" s="339"/>
      <c r="N37" s="410" t="s">
        <v>100</v>
      </c>
      <c r="O37" s="372" t="s">
        <v>384</v>
      </c>
      <c r="P37" s="488">
        <v>18539</v>
      </c>
      <c r="Q37" s="489">
        <v>20453</v>
      </c>
      <c r="R37" s="490">
        <v>38992</v>
      </c>
      <c r="S37" s="491">
        <v>1.64</v>
      </c>
      <c r="T37" s="492">
        <v>3.73</v>
      </c>
      <c r="U37" s="491">
        <v>1.51</v>
      </c>
      <c r="V37" s="492">
        <v>3.16</v>
      </c>
      <c r="W37" s="339"/>
      <c r="X37" s="339"/>
      <c r="Y37" s="339"/>
      <c r="Z37" s="339"/>
    </row>
    <row r="38" spans="1:26" ht="18" customHeight="1">
      <c r="A38" s="552" t="s">
        <v>107</v>
      </c>
      <c r="B38" s="374" t="s">
        <v>389</v>
      </c>
      <c r="C38" s="493">
        <v>65402</v>
      </c>
      <c r="D38" s="494">
        <v>16862</v>
      </c>
      <c r="E38" s="495">
        <v>82264</v>
      </c>
      <c r="F38" s="496">
        <v>0.48</v>
      </c>
      <c r="G38" s="497">
        <v>3.18</v>
      </c>
      <c r="H38" s="496">
        <v>1.76</v>
      </c>
      <c r="I38" s="497">
        <v>3.55</v>
      </c>
      <c r="J38" s="339"/>
      <c r="K38" s="339"/>
      <c r="L38" s="339"/>
      <c r="N38" s="552" t="s">
        <v>107</v>
      </c>
      <c r="O38" s="374" t="s">
        <v>389</v>
      </c>
      <c r="P38" s="493">
        <v>45062</v>
      </c>
      <c r="Q38" s="494">
        <v>7362</v>
      </c>
      <c r="R38" s="495">
        <v>52424</v>
      </c>
      <c r="S38" s="496">
        <v>0.53</v>
      </c>
      <c r="T38" s="497">
        <v>2.77</v>
      </c>
      <c r="U38" s="496">
        <v>1.09</v>
      </c>
      <c r="V38" s="497">
        <v>2.49</v>
      </c>
      <c r="W38" s="339"/>
      <c r="X38" s="339"/>
      <c r="Y38" s="339"/>
      <c r="Z38" s="339"/>
    </row>
    <row r="39" spans="1:26" s="451" customFormat="1" ht="11.25" customHeight="1">
      <c r="A39" s="555"/>
      <c r="B39" s="517" t="s">
        <v>128</v>
      </c>
      <c r="C39" s="498" t="s">
        <v>69</v>
      </c>
      <c r="D39" s="499" t="s">
        <v>69</v>
      </c>
      <c r="E39" s="500" t="s">
        <v>69</v>
      </c>
      <c r="F39" s="437" t="s">
        <v>121</v>
      </c>
      <c r="G39" s="501" t="s">
        <v>121</v>
      </c>
      <c r="H39" s="437" t="s">
        <v>121</v>
      </c>
      <c r="I39" s="501" t="s">
        <v>121</v>
      </c>
      <c r="J39" s="475"/>
      <c r="K39" s="475"/>
      <c r="L39" s="475"/>
      <c r="N39" s="555"/>
      <c r="O39" s="517" t="s">
        <v>128</v>
      </c>
      <c r="P39" s="498" t="s">
        <v>69</v>
      </c>
      <c r="Q39" s="499" t="s">
        <v>69</v>
      </c>
      <c r="R39" s="500" t="s">
        <v>69</v>
      </c>
      <c r="S39" s="437" t="s">
        <v>121</v>
      </c>
      <c r="T39" s="501" t="s">
        <v>121</v>
      </c>
      <c r="U39" s="437" t="s">
        <v>121</v>
      </c>
      <c r="V39" s="501" t="s">
        <v>121</v>
      </c>
      <c r="W39" s="475"/>
      <c r="X39" s="475"/>
      <c r="Y39" s="475"/>
      <c r="Z39" s="475"/>
    </row>
    <row r="40" spans="1:26" s="451" customFormat="1" ht="12.75" customHeight="1">
      <c r="A40" s="556"/>
      <c r="B40" s="557" t="s">
        <v>129</v>
      </c>
      <c r="C40" s="502">
        <v>33956</v>
      </c>
      <c r="D40" s="503">
        <v>15109</v>
      </c>
      <c r="E40" s="504">
        <v>49065</v>
      </c>
      <c r="F40" s="505">
        <v>1.08</v>
      </c>
      <c r="G40" s="506">
        <v>3.33</v>
      </c>
      <c r="H40" s="505">
        <v>1.15</v>
      </c>
      <c r="I40" s="506">
        <v>3.38</v>
      </c>
      <c r="J40" s="475"/>
      <c r="K40" s="475"/>
      <c r="L40" s="475"/>
      <c r="N40" s="556"/>
      <c r="O40" s="557" t="s">
        <v>129</v>
      </c>
      <c r="P40" s="502">
        <v>20823</v>
      </c>
      <c r="Q40" s="503">
        <v>7093</v>
      </c>
      <c r="R40" s="504">
        <v>27916</v>
      </c>
      <c r="S40" s="505">
        <v>0.92</v>
      </c>
      <c r="T40" s="506">
        <v>3.34</v>
      </c>
      <c r="U40" s="505">
        <v>1.05</v>
      </c>
      <c r="V40" s="506">
        <v>3.31</v>
      </c>
      <c r="W40" s="475"/>
      <c r="X40" s="475"/>
      <c r="Y40" s="475"/>
      <c r="Z40" s="475"/>
    </row>
    <row r="43" spans="5:18" ht="10.5">
      <c r="E43" s="507"/>
      <c r="R43" s="507"/>
    </row>
    <row r="44" spans="5:18" ht="10.5">
      <c r="E44" s="507"/>
      <c r="R44" s="507"/>
    </row>
    <row r="45" spans="5:18" ht="10.5">
      <c r="E45" s="507"/>
      <c r="R45" s="507"/>
    </row>
    <row r="46" spans="5:18" ht="10.5">
      <c r="E46" s="507"/>
      <c r="R46" s="507"/>
    </row>
  </sheetData>
  <sheetProtection/>
  <printOptions horizontalCentered="1"/>
  <pageMargins left="0.5905511811023623" right="0" top="0.9055118110236221" bottom="0.5118110236220472" header="0.5118110236220472" footer="0.5118110236220472"/>
  <pageSetup horizontalDpi="600" verticalDpi="6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M22">
      <selection activeCell="Y37" sqref="Y37"/>
    </sheetView>
  </sheetViews>
  <sheetFormatPr defaultColWidth="9.00390625" defaultRowHeight="13.5"/>
  <cols>
    <col min="1" max="2" width="5.625" style="536" customWidth="1"/>
    <col min="3" max="3" width="11.50390625" style="536" customWidth="1"/>
    <col min="4" max="4" width="6.625" style="536" customWidth="1"/>
    <col min="5" max="5" width="11.50390625" style="536" customWidth="1"/>
    <col min="6" max="7" width="6.625" style="536" customWidth="1"/>
    <col min="8" max="9" width="5.625" style="536" customWidth="1"/>
    <col min="10" max="10" width="11.50390625" style="536" customWidth="1"/>
    <col min="11" max="11" width="6.625" style="536" customWidth="1"/>
    <col min="12" max="12" width="11.50390625" style="536" customWidth="1"/>
    <col min="13" max="13" width="6.625" style="536" customWidth="1"/>
    <col min="14" max="14" width="11.50390625" style="536" customWidth="1"/>
    <col min="15" max="15" width="6.625" style="536" customWidth="1"/>
    <col min="16" max="17" width="9.00390625" style="536" customWidth="1"/>
    <col min="18" max="19" width="5.625" style="536" customWidth="1"/>
    <col min="20" max="20" width="11.50390625" style="536" customWidth="1"/>
    <col min="21" max="21" width="6.625" style="536" customWidth="1"/>
    <col min="22" max="22" width="11.50390625" style="536" customWidth="1"/>
    <col min="23" max="24" width="6.625" style="536" customWidth="1"/>
    <col min="25" max="26" width="5.625" style="536" customWidth="1"/>
    <col min="27" max="27" width="11.50390625" style="536" customWidth="1"/>
    <col min="28" max="28" width="6.625" style="536" customWidth="1"/>
    <col min="29" max="29" width="11.50390625" style="536" customWidth="1"/>
    <col min="30" max="30" width="6.625" style="536" customWidth="1"/>
    <col min="31" max="31" width="11.50390625" style="536" customWidth="1"/>
    <col min="32" max="32" width="6.625" style="536" customWidth="1"/>
    <col min="33" max="16384" width="9.00390625" style="536" customWidth="1"/>
  </cols>
  <sheetData>
    <row r="1" spans="3:31" ht="11.25">
      <c r="C1" s="537"/>
      <c r="D1" s="537"/>
      <c r="E1" s="538"/>
      <c r="F1" s="539"/>
      <c r="G1" s="539"/>
      <c r="H1" s="540"/>
      <c r="I1" s="540"/>
      <c r="J1" s="538"/>
      <c r="K1" s="538"/>
      <c r="L1" s="538"/>
      <c r="M1" s="538"/>
      <c r="N1" s="541"/>
      <c r="T1" s="537"/>
      <c r="U1" s="537"/>
      <c r="V1" s="538"/>
      <c r="W1" s="539"/>
      <c r="X1" s="539"/>
      <c r="Y1" s="540"/>
      <c r="Z1" s="540"/>
      <c r="AA1" s="538"/>
      <c r="AB1" s="538"/>
      <c r="AC1" s="538"/>
      <c r="AD1" s="538"/>
      <c r="AE1" s="541"/>
    </row>
    <row r="2" spans="3:31" ht="15.75" customHeight="1">
      <c r="C2" s="537"/>
      <c r="D2" s="537"/>
      <c r="E2" s="537"/>
      <c r="F2" s="538"/>
      <c r="G2" s="538"/>
      <c r="H2" s="540"/>
      <c r="I2" s="540"/>
      <c r="J2" s="538"/>
      <c r="K2" s="538"/>
      <c r="L2" s="538"/>
      <c r="M2" s="538"/>
      <c r="N2" s="537"/>
      <c r="T2" s="537"/>
      <c r="U2" s="537"/>
      <c r="V2" s="537"/>
      <c r="W2" s="538"/>
      <c r="X2" s="538"/>
      <c r="Y2" s="540"/>
      <c r="Z2" s="540"/>
      <c r="AA2" s="538"/>
      <c r="AB2" s="538"/>
      <c r="AC2" s="538"/>
      <c r="AD2" s="538"/>
      <c r="AE2" s="537"/>
    </row>
    <row r="3" spans="1:25" ht="11.25">
      <c r="A3" s="536" t="s">
        <v>353</v>
      </c>
      <c r="C3" s="541"/>
      <c r="D3" s="541"/>
      <c r="E3" s="541"/>
      <c r="F3" s="541"/>
      <c r="G3" s="542"/>
      <c r="H3" s="536" t="s">
        <v>353</v>
      </c>
      <c r="R3" s="536" t="s">
        <v>353</v>
      </c>
      <c r="T3" s="541"/>
      <c r="U3" s="541"/>
      <c r="V3" s="541"/>
      <c r="W3" s="541"/>
      <c r="X3" s="542"/>
      <c r="Y3" s="536" t="s">
        <v>353</v>
      </c>
    </row>
    <row r="4" spans="1:32" ht="32.25">
      <c r="A4" s="543"/>
      <c r="B4" s="543"/>
      <c r="C4" s="527" t="s">
        <v>149</v>
      </c>
      <c r="D4" s="528" t="s">
        <v>150</v>
      </c>
      <c r="E4" s="529" t="s">
        <v>354</v>
      </c>
      <c r="F4" s="528" t="s">
        <v>150</v>
      </c>
      <c r="G4" s="542"/>
      <c r="H4" s="543"/>
      <c r="I4" s="543"/>
      <c r="J4" s="530" t="s">
        <v>93</v>
      </c>
      <c r="K4" s="529" t="s">
        <v>150</v>
      </c>
      <c r="L4" s="529" t="s">
        <v>94</v>
      </c>
      <c r="M4" s="529" t="s">
        <v>150</v>
      </c>
      <c r="N4" s="529" t="s">
        <v>95</v>
      </c>
      <c r="O4" s="529" t="s">
        <v>150</v>
      </c>
      <c r="R4" s="543"/>
      <c r="S4" s="543"/>
      <c r="T4" s="527" t="s">
        <v>149</v>
      </c>
      <c r="U4" s="528" t="s">
        <v>150</v>
      </c>
      <c r="V4" s="529" t="s">
        <v>354</v>
      </c>
      <c r="W4" s="528" t="s">
        <v>150</v>
      </c>
      <c r="X4" s="542"/>
      <c r="Y4" s="543"/>
      <c r="Z4" s="543"/>
      <c r="AA4" s="530" t="s">
        <v>93</v>
      </c>
      <c r="AB4" s="529" t="s">
        <v>150</v>
      </c>
      <c r="AC4" s="529" t="s">
        <v>94</v>
      </c>
      <c r="AD4" s="529" t="s">
        <v>150</v>
      </c>
      <c r="AE4" s="529" t="s">
        <v>95</v>
      </c>
      <c r="AF4" s="529" t="s">
        <v>150</v>
      </c>
    </row>
    <row r="5" spans="1:32" ht="11.25">
      <c r="A5" s="531" t="s">
        <v>152</v>
      </c>
      <c r="B5" s="532" t="s">
        <v>375</v>
      </c>
      <c r="C5" s="548"/>
      <c r="D5" s="550">
        <f>'付表2'!J46</f>
        <v>98.8</v>
      </c>
      <c r="E5" s="551"/>
      <c r="F5" s="550">
        <f>'付表2'!L46</f>
        <v>98.7</v>
      </c>
      <c r="G5" s="542"/>
      <c r="H5" s="531" t="s">
        <v>152</v>
      </c>
      <c r="I5" s="532" t="s">
        <v>375</v>
      </c>
      <c r="J5" s="551"/>
      <c r="K5" s="550">
        <f>'付表4'!D39</f>
        <v>99.1</v>
      </c>
      <c r="L5" s="550"/>
      <c r="M5" s="550">
        <f>'付表4'!F39</f>
        <v>99.3</v>
      </c>
      <c r="N5" s="550"/>
      <c r="O5" s="550">
        <f>'付表4'!H39</f>
        <v>96.8</v>
      </c>
      <c r="R5" s="531" t="s">
        <v>152</v>
      </c>
      <c r="S5" s="532" t="s">
        <v>375</v>
      </c>
      <c r="T5" s="548"/>
      <c r="U5" s="550">
        <f>'付表2'!K46</f>
        <v>-1.2</v>
      </c>
      <c r="V5" s="551"/>
      <c r="W5" s="550">
        <f>'付表2'!M46</f>
        <v>-1.3</v>
      </c>
      <c r="X5" s="542"/>
      <c r="Y5" s="531" t="s">
        <v>152</v>
      </c>
      <c r="Z5" s="532" t="s">
        <v>375</v>
      </c>
      <c r="AA5" s="551"/>
      <c r="AB5" s="550">
        <f>'付表4'!E39</f>
        <v>-0.9</v>
      </c>
      <c r="AC5" s="550"/>
      <c r="AD5" s="550">
        <f>'付表4'!G39</f>
        <v>-0.7</v>
      </c>
      <c r="AE5" s="550"/>
      <c r="AF5" s="550">
        <f>'付表4'!I39</f>
        <v>-3.2</v>
      </c>
    </row>
    <row r="6" spans="1:32" ht="11.25">
      <c r="A6" s="545"/>
      <c r="B6" s="532" t="s">
        <v>376</v>
      </c>
      <c r="C6" s="548"/>
      <c r="D6" s="550">
        <f>'付表2'!J47</f>
        <v>98.8</v>
      </c>
      <c r="E6" s="551"/>
      <c r="F6" s="550">
        <f>'付表2'!L47</f>
        <v>98.5</v>
      </c>
      <c r="G6" s="542"/>
      <c r="H6" s="545"/>
      <c r="I6" s="532" t="s">
        <v>376</v>
      </c>
      <c r="J6" s="551"/>
      <c r="K6" s="550">
        <f>'付表4'!D40</f>
        <v>99.4</v>
      </c>
      <c r="L6" s="550"/>
      <c r="M6" s="550">
        <f>'付表4'!F40</f>
        <v>99.3</v>
      </c>
      <c r="N6" s="550"/>
      <c r="O6" s="550">
        <f>'付表4'!H40</f>
        <v>101.3</v>
      </c>
      <c r="R6" s="545"/>
      <c r="S6" s="532" t="s">
        <v>376</v>
      </c>
      <c r="T6" s="548"/>
      <c r="U6" s="550">
        <f>'付表2'!K47</f>
        <v>0</v>
      </c>
      <c r="V6" s="551"/>
      <c r="W6" s="550">
        <f>'付表2'!M47</f>
        <v>-0.2</v>
      </c>
      <c r="X6" s="542"/>
      <c r="Y6" s="545"/>
      <c r="Z6" s="532" t="s">
        <v>376</v>
      </c>
      <c r="AA6" s="551"/>
      <c r="AB6" s="550">
        <f>'付表4'!E40</f>
        <v>0.3</v>
      </c>
      <c r="AC6" s="550"/>
      <c r="AD6" s="550">
        <f>'付表4'!G40</f>
        <v>0</v>
      </c>
      <c r="AE6" s="550"/>
      <c r="AF6" s="550">
        <f>'付表4'!I40</f>
        <v>4.6</v>
      </c>
    </row>
    <row r="7" spans="1:32" ht="11.25">
      <c r="A7" s="545"/>
      <c r="B7" s="532" t="s">
        <v>453</v>
      </c>
      <c r="C7" s="548"/>
      <c r="D7" s="550">
        <f>'付表2'!J48</f>
        <v>99.1</v>
      </c>
      <c r="E7" s="551"/>
      <c r="F7" s="550">
        <f>'付表2'!L48</f>
        <v>99.1</v>
      </c>
      <c r="G7" s="542"/>
      <c r="H7" s="545"/>
      <c r="I7" s="532" t="s">
        <v>453</v>
      </c>
      <c r="J7" s="551"/>
      <c r="K7" s="550">
        <f>'付表4'!D41</f>
        <v>99.1</v>
      </c>
      <c r="L7" s="550"/>
      <c r="M7" s="550">
        <f>'付表4'!F41</f>
        <v>98.8</v>
      </c>
      <c r="N7" s="550"/>
      <c r="O7" s="550">
        <f>'付表4'!H41</f>
        <v>102.3</v>
      </c>
      <c r="R7" s="545"/>
      <c r="S7" s="532" t="s">
        <v>453</v>
      </c>
      <c r="T7" s="548"/>
      <c r="U7" s="550">
        <f>'付表2'!K48</f>
        <v>0.3</v>
      </c>
      <c r="V7" s="551"/>
      <c r="W7" s="550">
        <f>'付表2'!M48</f>
        <v>0.6</v>
      </c>
      <c r="X7" s="542"/>
      <c r="Y7" s="545"/>
      <c r="Z7" s="532" t="s">
        <v>453</v>
      </c>
      <c r="AA7" s="551"/>
      <c r="AB7" s="550">
        <f>'付表4'!E41</f>
        <v>-0.3</v>
      </c>
      <c r="AC7" s="550"/>
      <c r="AD7" s="550">
        <f>'付表4'!G41</f>
        <v>-0.5</v>
      </c>
      <c r="AE7" s="550"/>
      <c r="AF7" s="550">
        <f>'付表4'!I41</f>
        <v>1</v>
      </c>
    </row>
    <row r="8" spans="1:32" ht="11.25">
      <c r="A8" s="545"/>
      <c r="B8" s="532" t="s">
        <v>454</v>
      </c>
      <c r="C8" s="548"/>
      <c r="D8" s="550">
        <f>'付表2'!J49</f>
        <v>97.7</v>
      </c>
      <c r="E8" s="551"/>
      <c r="F8" s="550">
        <f>'付表2'!L49</f>
        <v>100</v>
      </c>
      <c r="G8" s="542"/>
      <c r="H8" s="545"/>
      <c r="I8" s="532" t="s">
        <v>454</v>
      </c>
      <c r="J8" s="551"/>
      <c r="K8" s="550">
        <f>'付表4'!D42</f>
        <v>98.8</v>
      </c>
      <c r="L8" s="550"/>
      <c r="M8" s="550">
        <f>'付表4'!F42</f>
        <v>98.3</v>
      </c>
      <c r="N8" s="550"/>
      <c r="O8" s="550">
        <f>'付表4'!H42</f>
        <v>105.8</v>
      </c>
      <c r="R8" s="545"/>
      <c r="S8" s="532" t="s">
        <v>454</v>
      </c>
      <c r="T8" s="548"/>
      <c r="U8" s="550">
        <f>'付表2'!K49</f>
        <v>-1.4</v>
      </c>
      <c r="V8" s="551"/>
      <c r="W8" s="550">
        <f>'付表2'!M49</f>
        <v>0.9</v>
      </c>
      <c r="X8" s="542"/>
      <c r="Y8" s="545"/>
      <c r="Z8" s="532" t="s">
        <v>454</v>
      </c>
      <c r="AA8" s="551"/>
      <c r="AB8" s="550">
        <f>'付表4'!E42</f>
        <v>-0.3</v>
      </c>
      <c r="AC8" s="550"/>
      <c r="AD8" s="550">
        <f>'付表4'!G42</f>
        <v>-0.5</v>
      </c>
      <c r="AE8" s="550"/>
      <c r="AF8" s="550">
        <f>'付表4'!I42</f>
        <v>3.4</v>
      </c>
    </row>
    <row r="9" spans="1:32" ht="11.25">
      <c r="A9" s="545"/>
      <c r="B9" s="532" t="s">
        <v>622</v>
      </c>
      <c r="C9" s="548"/>
      <c r="D9" s="550">
        <f>'付表2'!J50</f>
        <v>99.6</v>
      </c>
      <c r="E9" s="551"/>
      <c r="F9" s="550">
        <f>'付表2'!L50</f>
        <v>102.8</v>
      </c>
      <c r="G9" s="542"/>
      <c r="H9" s="545"/>
      <c r="I9" s="532" t="s">
        <v>622</v>
      </c>
      <c r="J9" s="551"/>
      <c r="K9" s="550">
        <f>'付表4'!D43</f>
        <v>99.6</v>
      </c>
      <c r="L9" s="550"/>
      <c r="M9" s="550">
        <f>'付表4'!F43</f>
        <v>98.9</v>
      </c>
      <c r="N9" s="550"/>
      <c r="O9" s="550">
        <f>'付表4'!H43</f>
        <v>109.5</v>
      </c>
      <c r="R9" s="545"/>
      <c r="S9" s="532" t="s">
        <v>622</v>
      </c>
      <c r="T9" s="548"/>
      <c r="U9" s="550">
        <f>'付表2'!K50</f>
        <v>1.9</v>
      </c>
      <c r="V9" s="551"/>
      <c r="W9" s="550">
        <f>'付表2'!M50</f>
        <v>2.8</v>
      </c>
      <c r="X9" s="542"/>
      <c r="Y9" s="545"/>
      <c r="Z9" s="532" t="s">
        <v>622</v>
      </c>
      <c r="AA9" s="551"/>
      <c r="AB9" s="550">
        <f>'付表4'!E43</f>
        <v>0.8</v>
      </c>
      <c r="AC9" s="550"/>
      <c r="AD9" s="550">
        <f>'付表4'!G43</f>
        <v>0.6</v>
      </c>
      <c r="AE9" s="550"/>
      <c r="AF9" s="550">
        <f>'付表4'!I43</f>
        <v>3.5</v>
      </c>
    </row>
    <row r="10" spans="1:32" ht="11.25">
      <c r="A10" s="533" t="s">
        <v>455</v>
      </c>
      <c r="B10" s="546" t="str">
        <f>'付表2'!B52</f>
        <v>  9月</v>
      </c>
      <c r="C10" s="549">
        <f>'付表2'!J52</f>
        <v>99.1</v>
      </c>
      <c r="D10" s="550"/>
      <c r="E10" s="550">
        <f>'付表2'!L52</f>
        <v>103.4</v>
      </c>
      <c r="F10" s="550"/>
      <c r="G10" s="544"/>
      <c r="H10" s="533" t="s">
        <v>455</v>
      </c>
      <c r="I10" s="546" t="str">
        <f>'付表4'!B45</f>
        <v>  9月</v>
      </c>
      <c r="J10" s="549">
        <f>'付表4'!D45</f>
        <v>97.9</v>
      </c>
      <c r="K10" s="550"/>
      <c r="L10" s="550">
        <f>'付表4'!F45</f>
        <v>97.5</v>
      </c>
      <c r="M10" s="550"/>
      <c r="N10" s="550">
        <f>'付表4'!H45</f>
        <v>102.1</v>
      </c>
      <c r="O10" s="550"/>
      <c r="R10" s="533" t="s">
        <v>455</v>
      </c>
      <c r="S10" s="546" t="str">
        <f>'付表2'!B52</f>
        <v>  9月</v>
      </c>
      <c r="T10" s="549">
        <f>'付表2'!K52</f>
        <v>3.8</v>
      </c>
      <c r="U10" s="550"/>
      <c r="V10" s="550">
        <f>'付表2'!M52</f>
        <v>3.6</v>
      </c>
      <c r="W10" s="550"/>
      <c r="X10" s="544"/>
      <c r="Y10" s="533" t="s">
        <v>455</v>
      </c>
      <c r="Z10" s="546" t="str">
        <f>'付表4'!B45</f>
        <v>  9月</v>
      </c>
      <c r="AA10" s="549">
        <f>'付表4'!E45</f>
        <v>-0.3</v>
      </c>
      <c r="AB10" s="550"/>
      <c r="AC10" s="550">
        <f>'付表4'!G45</f>
        <v>-0.6</v>
      </c>
      <c r="AD10" s="550"/>
      <c r="AE10" s="550">
        <f>'付表4'!I45</f>
        <v>4.2</v>
      </c>
      <c r="AF10" s="550"/>
    </row>
    <row r="11" spans="2:32" ht="11.25">
      <c r="B11" s="546" t="str">
        <f>'付表2'!B53</f>
        <v>  10月</v>
      </c>
      <c r="C11" s="549">
        <f>'付表2'!J53</f>
        <v>98.7</v>
      </c>
      <c r="D11" s="550"/>
      <c r="E11" s="550">
        <f>'付表2'!L53</f>
        <v>102.6</v>
      </c>
      <c r="F11" s="550"/>
      <c r="G11" s="544"/>
      <c r="I11" s="546" t="str">
        <f>'付表4'!B46</f>
        <v>  10月</v>
      </c>
      <c r="J11" s="549">
        <f>'付表4'!D46</f>
        <v>100.7</v>
      </c>
      <c r="K11" s="550"/>
      <c r="L11" s="550">
        <f>'付表4'!F46</f>
        <v>100.4</v>
      </c>
      <c r="M11" s="550"/>
      <c r="N11" s="550">
        <f>'付表4'!H46</f>
        <v>104.3</v>
      </c>
      <c r="O11" s="550"/>
      <c r="S11" s="546" t="str">
        <f>'付表2'!B53</f>
        <v>  10月</v>
      </c>
      <c r="T11" s="549">
        <f>'付表2'!K53</f>
        <v>1.6</v>
      </c>
      <c r="U11" s="550"/>
      <c r="V11" s="550">
        <f>'付表2'!M53</f>
        <v>1.2</v>
      </c>
      <c r="W11" s="550"/>
      <c r="X11" s="544"/>
      <c r="Z11" s="546" t="str">
        <f>'付表4'!B46</f>
        <v>  10月</v>
      </c>
      <c r="AA11" s="549">
        <f>'付表4'!E46</f>
        <v>1</v>
      </c>
      <c r="AB11" s="550"/>
      <c r="AC11" s="550">
        <f>'付表4'!G46</f>
        <v>0.5</v>
      </c>
      <c r="AD11" s="550"/>
      <c r="AE11" s="550">
        <f>'付表4'!I46</f>
        <v>8.8</v>
      </c>
      <c r="AF11" s="550"/>
    </row>
    <row r="12" spans="2:32" ht="11.25">
      <c r="B12" s="546" t="str">
        <f>'付表2'!B54</f>
        <v>  11月</v>
      </c>
      <c r="C12" s="549">
        <f>'付表2'!J54</f>
        <v>99.5</v>
      </c>
      <c r="D12" s="550"/>
      <c r="E12" s="550">
        <f>'付表2'!L54</f>
        <v>102.7</v>
      </c>
      <c r="F12" s="550"/>
      <c r="G12" s="544"/>
      <c r="I12" s="546" t="str">
        <f>'付表4'!B47</f>
        <v>  11月</v>
      </c>
      <c r="J12" s="549">
        <f>'付表4'!D47</f>
        <v>97.8</v>
      </c>
      <c r="K12" s="550"/>
      <c r="L12" s="550">
        <f>'付表4'!F47</f>
        <v>97</v>
      </c>
      <c r="M12" s="550"/>
      <c r="N12" s="550">
        <f>'付表4'!H47</f>
        <v>107.4</v>
      </c>
      <c r="O12" s="550"/>
      <c r="S12" s="546" t="str">
        <f>'付表2'!B54</f>
        <v>  11月</v>
      </c>
      <c r="T12" s="549">
        <f>'付表2'!K54</f>
        <v>2.2</v>
      </c>
      <c r="U12" s="550"/>
      <c r="V12" s="550">
        <f>'付表2'!M54</f>
        <v>2.3</v>
      </c>
      <c r="W12" s="550"/>
      <c r="X12" s="544"/>
      <c r="Z12" s="546" t="str">
        <f>'付表4'!B47</f>
        <v>  11月</v>
      </c>
      <c r="AA12" s="549">
        <f>'付表4'!E47</f>
        <v>0.8</v>
      </c>
      <c r="AB12" s="550"/>
      <c r="AC12" s="550">
        <f>'付表4'!G47</f>
        <v>0.5</v>
      </c>
      <c r="AD12" s="550"/>
      <c r="AE12" s="550">
        <f>'付表4'!I47</f>
        <v>4.5</v>
      </c>
      <c r="AF12" s="550"/>
    </row>
    <row r="13" spans="2:32" ht="11.25">
      <c r="B13" s="546" t="str">
        <f>'付表2'!B55</f>
        <v>  12月</v>
      </c>
      <c r="C13" s="549">
        <f>'付表2'!J55</f>
        <v>100.8</v>
      </c>
      <c r="D13" s="550"/>
      <c r="E13" s="550">
        <f>'付表2'!L55</f>
        <v>104.1</v>
      </c>
      <c r="F13" s="550"/>
      <c r="G13" s="544"/>
      <c r="I13" s="546" t="str">
        <f>'付表4'!B48</f>
        <v>  12月</v>
      </c>
      <c r="J13" s="549">
        <f>'付表4'!D48</f>
        <v>98.9</v>
      </c>
      <c r="K13" s="550"/>
      <c r="L13" s="550">
        <f>'付表4'!F48</f>
        <v>98</v>
      </c>
      <c r="M13" s="550"/>
      <c r="N13" s="550">
        <f>'付表4'!H48</f>
        <v>111.7</v>
      </c>
      <c r="O13" s="550"/>
      <c r="S13" s="546" t="str">
        <f>'付表2'!B55</f>
        <v>  12月</v>
      </c>
      <c r="T13" s="549">
        <f>'付表2'!K55</f>
        <v>3.2</v>
      </c>
      <c r="U13" s="550"/>
      <c r="V13" s="550">
        <f>'付表2'!M55</f>
        <v>3.6</v>
      </c>
      <c r="W13" s="550"/>
      <c r="X13" s="544"/>
      <c r="Z13" s="546" t="str">
        <f>'付表4'!B48</f>
        <v>  12月</v>
      </c>
      <c r="AA13" s="549">
        <f>'付表4'!E48</f>
        <v>0.3</v>
      </c>
      <c r="AB13" s="550"/>
      <c r="AC13" s="550">
        <f>'付表4'!G48</f>
        <v>0.3</v>
      </c>
      <c r="AD13" s="550"/>
      <c r="AE13" s="550">
        <f>'付表4'!I48</f>
        <v>-0.2</v>
      </c>
      <c r="AF13" s="550"/>
    </row>
    <row r="14" spans="1:32" ht="11.25">
      <c r="A14" s="536" t="s">
        <v>625</v>
      </c>
      <c r="B14" s="546" t="str">
        <f>'付表2'!B56</f>
        <v>  1月</v>
      </c>
      <c r="C14" s="549">
        <f>'付表2'!J56</f>
        <v>101.2</v>
      </c>
      <c r="D14" s="550"/>
      <c r="E14" s="550">
        <f>'付表2'!L56</f>
        <v>104</v>
      </c>
      <c r="F14" s="550"/>
      <c r="G14" s="544"/>
      <c r="H14" s="536" t="s">
        <v>625</v>
      </c>
      <c r="I14" s="546" t="str">
        <f>'付表4'!B49</f>
        <v>  1月</v>
      </c>
      <c r="J14" s="549">
        <f>'付表4'!D49</f>
        <v>96.4</v>
      </c>
      <c r="K14" s="550"/>
      <c r="L14" s="550">
        <f>'付表4'!F49</f>
        <v>95.9</v>
      </c>
      <c r="M14" s="550"/>
      <c r="N14" s="550">
        <f>'付表4'!H49</f>
        <v>103.2</v>
      </c>
      <c r="O14" s="550"/>
      <c r="R14" s="536" t="s">
        <v>625</v>
      </c>
      <c r="S14" s="546" t="str">
        <f>'付表2'!B56</f>
        <v>  1月</v>
      </c>
      <c r="T14" s="549">
        <f>'付表2'!K56</f>
        <v>4.3</v>
      </c>
      <c r="U14" s="550"/>
      <c r="V14" s="550">
        <f>'付表2'!M56</f>
        <v>4.7</v>
      </c>
      <c r="W14" s="550"/>
      <c r="X14" s="544"/>
      <c r="Y14" s="536" t="s">
        <v>625</v>
      </c>
      <c r="Z14" s="546" t="str">
        <f>'付表4'!B49</f>
        <v>  1月</v>
      </c>
      <c r="AA14" s="549">
        <f>'付表4'!E49</f>
        <v>0.6</v>
      </c>
      <c r="AB14" s="550"/>
      <c r="AC14" s="550">
        <f>'付表4'!G49</f>
        <v>1.4</v>
      </c>
      <c r="AD14" s="550"/>
      <c r="AE14" s="550">
        <f>'付表4'!I49</f>
        <v>-8.5</v>
      </c>
      <c r="AF14" s="550"/>
    </row>
    <row r="15" spans="2:32" ht="11.25">
      <c r="B15" s="546" t="str">
        <f>'付表2'!B57</f>
        <v>  2月</v>
      </c>
      <c r="C15" s="549">
        <f>'付表2'!J57</f>
        <v>100.2</v>
      </c>
      <c r="D15" s="550"/>
      <c r="E15" s="550">
        <f>'付表2'!L57</f>
        <v>103.2</v>
      </c>
      <c r="F15" s="550"/>
      <c r="G15" s="544"/>
      <c r="I15" s="546" t="str">
        <f>'付表4'!B50</f>
        <v>  2月</v>
      </c>
      <c r="J15" s="549">
        <f>'付表4'!D50</f>
        <v>97.4</v>
      </c>
      <c r="K15" s="550"/>
      <c r="L15" s="550">
        <f>'付表4'!F50</f>
        <v>96.7</v>
      </c>
      <c r="M15" s="550"/>
      <c r="N15" s="550">
        <f>'付表4'!H50</f>
        <v>106.4</v>
      </c>
      <c r="O15" s="550"/>
      <c r="S15" s="546" t="str">
        <f>'付表2'!B57</f>
        <v>  2月</v>
      </c>
      <c r="T15" s="549">
        <f>'付表2'!K57</f>
        <v>3.5</v>
      </c>
      <c r="U15" s="550"/>
      <c r="V15" s="550">
        <f>'付表2'!M57</f>
        <v>4.7</v>
      </c>
      <c r="W15" s="550"/>
      <c r="X15" s="544"/>
      <c r="Z15" s="546" t="str">
        <f>'付表4'!B50</f>
        <v>  2月</v>
      </c>
      <c r="AA15" s="549">
        <f>'付表4'!E50</f>
        <v>2.1</v>
      </c>
      <c r="AB15" s="550"/>
      <c r="AC15" s="550">
        <f>'付表4'!G50</f>
        <v>2.7</v>
      </c>
      <c r="AD15" s="550"/>
      <c r="AE15" s="550">
        <f>'付表4'!I50</f>
        <v>-6.5</v>
      </c>
      <c r="AF15" s="550"/>
    </row>
    <row r="16" spans="2:32" ht="11.25">
      <c r="B16" s="546" t="str">
        <f>'付表2'!B58</f>
        <v>  3月</v>
      </c>
      <c r="C16" s="549">
        <f>'付表2'!J58</f>
        <v>102.7</v>
      </c>
      <c r="D16" s="550"/>
      <c r="E16" s="550">
        <f>'付表2'!L58</f>
        <v>106.1</v>
      </c>
      <c r="F16" s="550"/>
      <c r="G16" s="544"/>
      <c r="I16" s="546" t="str">
        <f>'付表4'!B51</f>
        <v>  3月</v>
      </c>
      <c r="J16" s="549">
        <f>'付表4'!D51</f>
        <v>103.8</v>
      </c>
      <c r="K16" s="550"/>
      <c r="L16" s="550">
        <f>'付表4'!F51</f>
        <v>103.1</v>
      </c>
      <c r="M16" s="550"/>
      <c r="N16" s="550">
        <f>'付表4'!H51</f>
        <v>113.8</v>
      </c>
      <c r="O16" s="550"/>
      <c r="S16" s="546" t="str">
        <f>'付表2'!B58</f>
        <v>  3月</v>
      </c>
      <c r="T16" s="549">
        <f>'付表2'!K58</f>
        <v>1.3</v>
      </c>
      <c r="U16" s="550"/>
      <c r="V16" s="550">
        <f>'付表2'!M58</f>
        <v>1.5</v>
      </c>
      <c r="W16" s="550"/>
      <c r="X16" s="544"/>
      <c r="Z16" s="546" t="str">
        <f>'付表4'!B51</f>
        <v>  3月</v>
      </c>
      <c r="AA16" s="549">
        <f>'付表4'!E51</f>
        <v>1.5</v>
      </c>
      <c r="AB16" s="550"/>
      <c r="AC16" s="550">
        <f>'付表4'!G51</f>
        <v>2.1</v>
      </c>
      <c r="AD16" s="550"/>
      <c r="AE16" s="550">
        <f>'付表4'!I51</f>
        <v>-6.2</v>
      </c>
      <c r="AF16" s="550"/>
    </row>
    <row r="17" spans="2:32" ht="11.25">
      <c r="B17" s="546" t="str">
        <f>'付表2'!B59</f>
        <v>  4月</v>
      </c>
      <c r="C17" s="549">
        <f>'付表2'!J59</f>
        <v>102.4</v>
      </c>
      <c r="D17" s="550"/>
      <c r="E17" s="550">
        <f>'付表2'!L59</f>
        <v>105.8</v>
      </c>
      <c r="F17" s="550"/>
      <c r="G17" s="544"/>
      <c r="I17" s="546" t="str">
        <f>'付表4'!B52</f>
        <v>  4月</v>
      </c>
      <c r="J17" s="549">
        <f>'付表4'!D52</f>
        <v>102.4</v>
      </c>
      <c r="K17" s="550"/>
      <c r="L17" s="550">
        <f>'付表4'!F52</f>
        <v>101.5</v>
      </c>
      <c r="M17" s="550"/>
      <c r="N17" s="550">
        <f>'付表4'!H52</f>
        <v>114.9</v>
      </c>
      <c r="O17" s="550"/>
      <c r="S17" s="546" t="str">
        <f>'付表2'!B59</f>
        <v>  4月</v>
      </c>
      <c r="T17" s="549">
        <f>'付表2'!K59</f>
        <v>-0.4</v>
      </c>
      <c r="U17" s="550"/>
      <c r="V17" s="550">
        <f>'付表2'!M59</f>
        <v>0.6</v>
      </c>
      <c r="W17" s="550"/>
      <c r="X17" s="544"/>
      <c r="Z17" s="546" t="str">
        <f>'付表4'!B52</f>
        <v>  4月</v>
      </c>
      <c r="AA17" s="549">
        <f>'付表4'!E52</f>
        <v>-2.3</v>
      </c>
      <c r="AB17" s="550"/>
      <c r="AC17" s="550">
        <f>'付表4'!G52</f>
        <v>-2.4</v>
      </c>
      <c r="AD17" s="550"/>
      <c r="AE17" s="550">
        <f>'付表4'!I52</f>
        <v>0</v>
      </c>
      <c r="AF17" s="550"/>
    </row>
    <row r="18" spans="2:32" ht="11.25">
      <c r="B18" s="546" t="str">
        <f>'付表2'!B60</f>
        <v>  5月</v>
      </c>
      <c r="C18" s="549">
        <f>'付表2'!J60</f>
        <v>100.7</v>
      </c>
      <c r="D18" s="550"/>
      <c r="E18" s="550">
        <f>'付表2'!L60</f>
        <v>104.2</v>
      </c>
      <c r="F18" s="550"/>
      <c r="G18" s="544"/>
      <c r="I18" s="546" t="str">
        <f>'付表4'!B53</f>
        <v>  5月</v>
      </c>
      <c r="J18" s="549">
        <f>'付表4'!D53</f>
        <v>96.6</v>
      </c>
      <c r="K18" s="550"/>
      <c r="L18" s="550">
        <f>'付表4'!F53</f>
        <v>96.3</v>
      </c>
      <c r="M18" s="550"/>
      <c r="N18" s="550">
        <f>'付表4'!H53</f>
        <v>100</v>
      </c>
      <c r="O18" s="550"/>
      <c r="S18" s="546" t="str">
        <f>'付表2'!B60</f>
        <v>  5月</v>
      </c>
      <c r="T18" s="549">
        <f>'付表2'!K60</f>
        <v>1.4</v>
      </c>
      <c r="U18" s="550"/>
      <c r="V18" s="550">
        <f>'付表2'!M60</f>
        <v>1.4</v>
      </c>
      <c r="W18" s="550"/>
      <c r="X18" s="544"/>
      <c r="Z18" s="546" t="str">
        <f>'付表4'!B53</f>
        <v>  5月</v>
      </c>
      <c r="AA18" s="549">
        <f>'付表4'!E53</f>
        <v>0.2</v>
      </c>
      <c r="AB18" s="550"/>
      <c r="AC18" s="550">
        <f>'付表4'!G53</f>
        <v>0.5</v>
      </c>
      <c r="AD18" s="550"/>
      <c r="AE18" s="550">
        <f>'付表4'!I53</f>
        <v>-3.1</v>
      </c>
      <c r="AF18" s="550"/>
    </row>
    <row r="19" spans="2:32" ht="11.25">
      <c r="B19" s="546" t="str">
        <f>'付表2'!B61</f>
        <v>  6月</v>
      </c>
      <c r="C19" s="549">
        <f>'付表2'!J61</f>
        <v>101</v>
      </c>
      <c r="D19" s="550"/>
      <c r="E19" s="550">
        <f>'付表2'!L61</f>
        <v>104.2</v>
      </c>
      <c r="F19" s="550"/>
      <c r="G19" s="544"/>
      <c r="I19" s="546" t="str">
        <f>'付表4'!B54</f>
        <v>  6月</v>
      </c>
      <c r="J19" s="549">
        <f>'付表4'!D54</f>
        <v>101.7</v>
      </c>
      <c r="K19" s="550"/>
      <c r="L19" s="550">
        <f>'付表4'!F54</f>
        <v>101.5</v>
      </c>
      <c r="M19" s="550"/>
      <c r="N19" s="550">
        <f>'付表4'!H54</f>
        <v>103.2</v>
      </c>
      <c r="O19" s="550"/>
      <c r="S19" s="546" t="str">
        <f>'付表2'!B61</f>
        <v>  6月</v>
      </c>
      <c r="T19" s="549">
        <f>'付表2'!K61</f>
        <v>1.2</v>
      </c>
      <c r="U19" s="550"/>
      <c r="V19" s="550">
        <f>'付表2'!M61</f>
        <v>1.1</v>
      </c>
      <c r="W19" s="550"/>
      <c r="X19" s="544"/>
      <c r="Z19" s="546" t="str">
        <f>'付表4'!B54</f>
        <v>  6月</v>
      </c>
      <c r="AA19" s="549">
        <f>'付表4'!E54</f>
        <v>-0.1</v>
      </c>
      <c r="AB19" s="550"/>
      <c r="AC19" s="550">
        <f>'付表4'!G54</f>
        <v>-0.4</v>
      </c>
      <c r="AD19" s="550"/>
      <c r="AE19" s="550">
        <f>'付表4'!I54</f>
        <v>4.3</v>
      </c>
      <c r="AF19" s="550"/>
    </row>
    <row r="20" spans="2:32" ht="11.25">
      <c r="B20" s="546" t="str">
        <f>'付表2'!B62</f>
        <v>  7月</v>
      </c>
      <c r="C20" s="549">
        <f>'付表2'!J62</f>
        <v>100.8</v>
      </c>
      <c r="D20" s="550"/>
      <c r="E20" s="550">
        <f>'付表2'!L62</f>
        <v>104.3</v>
      </c>
      <c r="F20" s="550"/>
      <c r="G20" s="544"/>
      <c r="I20" s="546" t="str">
        <f>'付表4'!B55</f>
        <v>  7月</v>
      </c>
      <c r="J20" s="549">
        <f>'付表4'!D55</f>
        <v>99.5</v>
      </c>
      <c r="K20" s="550"/>
      <c r="L20" s="550">
        <f>'付表4'!F55</f>
        <v>99.2</v>
      </c>
      <c r="M20" s="550"/>
      <c r="N20" s="550">
        <f>'付表4'!H55</f>
        <v>103.2</v>
      </c>
      <c r="O20" s="550"/>
      <c r="S20" s="546" t="str">
        <f>'付表2'!B62</f>
        <v>  7月</v>
      </c>
      <c r="T20" s="549">
        <f>'付表2'!K62</f>
        <v>0.6</v>
      </c>
      <c r="U20" s="550"/>
      <c r="V20" s="550">
        <f>'付表2'!M62</f>
        <v>0.5</v>
      </c>
      <c r="W20" s="550"/>
      <c r="X20" s="544"/>
      <c r="Z20" s="546" t="str">
        <f>'付表4'!B55</f>
        <v>  7月</v>
      </c>
      <c r="AA20" s="549">
        <f>'付表4'!E55</f>
        <v>-4.1</v>
      </c>
      <c r="AB20" s="550"/>
      <c r="AC20" s="550">
        <f>'付表4'!G55</f>
        <v>-4</v>
      </c>
      <c r="AD20" s="550"/>
      <c r="AE20" s="550">
        <f>'付表4'!I55</f>
        <v>-3.9</v>
      </c>
      <c r="AF20" s="550"/>
    </row>
    <row r="21" spans="2:32" ht="11.25">
      <c r="B21" s="546" t="str">
        <f>'付表2'!B63</f>
        <v>  8月</v>
      </c>
      <c r="C21" s="549">
        <f>'付表2'!J63</f>
        <v>100.3</v>
      </c>
      <c r="D21" s="550"/>
      <c r="E21" s="550">
        <f>'付表2'!L63</f>
        <v>104.3</v>
      </c>
      <c r="F21" s="550"/>
      <c r="G21" s="544"/>
      <c r="I21" s="546" t="str">
        <f>'付表4'!B56</f>
        <v>  8月</v>
      </c>
      <c r="J21" s="549">
        <f>'付表4'!D56</f>
        <v>99.1</v>
      </c>
      <c r="K21" s="550"/>
      <c r="L21" s="550">
        <f>'付表4'!F56</f>
        <v>98.7</v>
      </c>
      <c r="M21" s="550"/>
      <c r="N21" s="550">
        <f>'付表4'!H56</f>
        <v>103.2</v>
      </c>
      <c r="O21" s="550"/>
      <c r="S21" s="546" t="str">
        <f>'付表2'!B63</f>
        <v>  8月</v>
      </c>
      <c r="T21" s="549">
        <f>'付表2'!K63</f>
        <v>0.3</v>
      </c>
      <c r="U21" s="550"/>
      <c r="V21" s="550">
        <f>'付表2'!M63</f>
        <v>1</v>
      </c>
      <c r="W21" s="550"/>
      <c r="X21" s="544"/>
      <c r="Z21" s="546" t="str">
        <f>'付表4'!B56</f>
        <v>  8月</v>
      </c>
      <c r="AA21" s="549">
        <f>'付表4'!E56</f>
        <v>-1.1</v>
      </c>
      <c r="AB21" s="550"/>
      <c r="AC21" s="550">
        <f>'付表4'!G56</f>
        <v>-0.4</v>
      </c>
      <c r="AD21" s="550"/>
      <c r="AE21" s="550">
        <f>'付表4'!I56</f>
        <v>-11</v>
      </c>
      <c r="AF21" s="550"/>
    </row>
    <row r="22" spans="2:32" ht="11.25">
      <c r="B22" s="546" t="str">
        <f>'付表2'!B64</f>
        <v>  9月</v>
      </c>
      <c r="C22" s="549">
        <f>'付表2'!J64</f>
        <v>99.7</v>
      </c>
      <c r="D22" s="550"/>
      <c r="E22" s="550">
        <f>'付表2'!L64</f>
        <v>103.8</v>
      </c>
      <c r="F22" s="550"/>
      <c r="G22" s="544"/>
      <c r="I22" s="546" t="str">
        <f>'付表4'!B57</f>
        <v>  9月</v>
      </c>
      <c r="J22" s="549">
        <f>'付表4'!D57</f>
        <v>98.5</v>
      </c>
      <c r="K22" s="550"/>
      <c r="L22" s="550">
        <f>'付表4'!F57</f>
        <v>98.3</v>
      </c>
      <c r="M22" s="550"/>
      <c r="N22" s="550">
        <f>'付表4'!H57</f>
        <v>101.1</v>
      </c>
      <c r="O22" s="550"/>
      <c r="S22" s="546" t="str">
        <f>'付表2'!B64</f>
        <v>  9月</v>
      </c>
      <c r="T22" s="549">
        <f>'付表2'!K64</f>
        <v>0.6</v>
      </c>
      <c r="U22" s="550"/>
      <c r="V22" s="550">
        <f>'付表2'!M64</f>
        <v>0.4</v>
      </c>
      <c r="W22" s="550"/>
      <c r="X22" s="544"/>
      <c r="Z22" s="546" t="str">
        <f>'付表4'!B57</f>
        <v>  9月</v>
      </c>
      <c r="AA22" s="549">
        <f>'付表4'!E57</f>
        <v>0.6</v>
      </c>
      <c r="AB22" s="550"/>
      <c r="AC22" s="550">
        <f>'付表4'!G57</f>
        <v>0.8</v>
      </c>
      <c r="AD22" s="550"/>
      <c r="AE22" s="550">
        <f>'付表4'!I57</f>
        <v>-1</v>
      </c>
      <c r="AF22" s="550"/>
    </row>
    <row r="24" spans="2:26" ht="11.25">
      <c r="B24" s="547"/>
      <c r="I24" s="547"/>
      <c r="S24" s="547"/>
      <c r="Z24" s="547"/>
    </row>
    <row r="25" spans="1:25" ht="11.25">
      <c r="A25" s="526" t="s">
        <v>151</v>
      </c>
      <c r="C25" s="541"/>
      <c r="D25" s="541"/>
      <c r="E25" s="541"/>
      <c r="F25" s="541"/>
      <c r="H25" s="526" t="s">
        <v>151</v>
      </c>
      <c r="R25" s="526" t="s">
        <v>151</v>
      </c>
      <c r="T25" s="541"/>
      <c r="U25" s="541"/>
      <c r="V25" s="541"/>
      <c r="W25" s="541"/>
      <c r="Y25" s="526" t="s">
        <v>151</v>
      </c>
    </row>
    <row r="26" spans="1:32" ht="32.25">
      <c r="A26" s="543"/>
      <c r="B26" s="543"/>
      <c r="C26" s="534" t="s">
        <v>149</v>
      </c>
      <c r="D26" s="535" t="s">
        <v>150</v>
      </c>
      <c r="E26" s="529" t="s">
        <v>354</v>
      </c>
      <c r="F26" s="529" t="s">
        <v>150</v>
      </c>
      <c r="H26" s="543"/>
      <c r="I26" s="543"/>
      <c r="J26" s="530" t="s">
        <v>93</v>
      </c>
      <c r="K26" s="529" t="s">
        <v>150</v>
      </c>
      <c r="L26" s="529" t="s">
        <v>94</v>
      </c>
      <c r="M26" s="529" t="s">
        <v>150</v>
      </c>
      <c r="N26" s="529" t="s">
        <v>95</v>
      </c>
      <c r="O26" s="529" t="s">
        <v>150</v>
      </c>
      <c r="R26" s="543"/>
      <c r="S26" s="543"/>
      <c r="T26" s="534" t="s">
        <v>149</v>
      </c>
      <c r="U26" s="535" t="s">
        <v>150</v>
      </c>
      <c r="V26" s="529" t="s">
        <v>354</v>
      </c>
      <c r="W26" s="529" t="s">
        <v>150</v>
      </c>
      <c r="Y26" s="543"/>
      <c r="Z26" s="543"/>
      <c r="AA26" s="530" t="s">
        <v>93</v>
      </c>
      <c r="AB26" s="529" t="s">
        <v>150</v>
      </c>
      <c r="AC26" s="529" t="s">
        <v>94</v>
      </c>
      <c r="AD26" s="529" t="s">
        <v>150</v>
      </c>
      <c r="AE26" s="529" t="s">
        <v>95</v>
      </c>
      <c r="AF26" s="529" t="s">
        <v>150</v>
      </c>
    </row>
    <row r="27" spans="1:32" ht="11.25">
      <c r="A27" s="531" t="s">
        <v>152</v>
      </c>
      <c r="B27" s="532" t="s">
        <v>375</v>
      </c>
      <c r="C27" s="551"/>
      <c r="D27" s="550">
        <f>'付表2'!J8</f>
        <v>99</v>
      </c>
      <c r="E27" s="550"/>
      <c r="F27" s="550">
        <f>'付表2'!L8</f>
        <v>98.2</v>
      </c>
      <c r="H27" s="531" t="s">
        <v>152</v>
      </c>
      <c r="I27" s="532" t="s">
        <v>375</v>
      </c>
      <c r="J27" s="551"/>
      <c r="K27" s="550">
        <f>'付表4'!D7</f>
        <v>99.1</v>
      </c>
      <c r="L27" s="550"/>
      <c r="M27" s="550">
        <f>'付表4'!F7</f>
        <v>98.6</v>
      </c>
      <c r="N27" s="550"/>
      <c r="O27" s="550">
        <f>'付表4'!H7</f>
        <v>110.5</v>
      </c>
      <c r="R27" s="531" t="s">
        <v>152</v>
      </c>
      <c r="S27" s="532" t="s">
        <v>375</v>
      </c>
      <c r="T27" s="551"/>
      <c r="U27" s="550">
        <f>'付表2'!K8</f>
        <v>-1</v>
      </c>
      <c r="V27" s="550"/>
      <c r="W27" s="550">
        <f>'付表2'!M8</f>
        <v>-1.9</v>
      </c>
      <c r="Y27" s="531" t="s">
        <v>152</v>
      </c>
      <c r="Z27" s="532" t="s">
        <v>375</v>
      </c>
      <c r="AA27" s="551"/>
      <c r="AB27" s="550">
        <f>'付表4'!E7</f>
        <v>-0.8</v>
      </c>
      <c r="AC27" s="550"/>
      <c r="AD27" s="550">
        <f>'付表4'!G7</f>
        <v>-1.4</v>
      </c>
      <c r="AE27" s="550"/>
      <c r="AF27" s="550">
        <f>'付表4'!I7</f>
        <v>10.5</v>
      </c>
    </row>
    <row r="28" spans="1:32" ht="11.25">
      <c r="A28" s="545"/>
      <c r="B28" s="532" t="s">
        <v>376</v>
      </c>
      <c r="C28" s="551"/>
      <c r="D28" s="550">
        <f>'付表2'!J9</f>
        <v>102</v>
      </c>
      <c r="E28" s="550"/>
      <c r="F28" s="550">
        <f>'付表2'!L9</f>
        <v>101.3</v>
      </c>
      <c r="H28" s="545"/>
      <c r="I28" s="532" t="s">
        <v>376</v>
      </c>
      <c r="J28" s="551"/>
      <c r="K28" s="550">
        <f>'付表4'!D8</f>
        <v>99.7</v>
      </c>
      <c r="L28" s="550"/>
      <c r="M28" s="550">
        <f>'付表4'!F8</f>
        <v>99.1</v>
      </c>
      <c r="N28" s="550"/>
      <c r="O28" s="550">
        <f>'付表4'!H8</f>
        <v>111.9</v>
      </c>
      <c r="R28" s="545"/>
      <c r="S28" s="532" t="s">
        <v>376</v>
      </c>
      <c r="T28" s="551"/>
      <c r="U28" s="550">
        <f>'付表2'!K9</f>
        <v>3</v>
      </c>
      <c r="V28" s="550"/>
      <c r="W28" s="550">
        <f>'付表2'!M9</f>
        <v>3.2</v>
      </c>
      <c r="Y28" s="545"/>
      <c r="Z28" s="532" t="s">
        <v>376</v>
      </c>
      <c r="AA28" s="551"/>
      <c r="AB28" s="550">
        <f>'付表4'!E8</f>
        <v>0.6</v>
      </c>
      <c r="AC28" s="550"/>
      <c r="AD28" s="550">
        <f>'付表4'!G8</f>
        <v>0.5</v>
      </c>
      <c r="AE28" s="550"/>
      <c r="AF28" s="550">
        <f>'付表4'!I8</f>
        <v>1.3</v>
      </c>
    </row>
    <row r="29" spans="1:32" ht="11.25">
      <c r="A29" s="545"/>
      <c r="B29" s="532" t="s">
        <v>453</v>
      </c>
      <c r="C29" s="551"/>
      <c r="D29" s="550">
        <f>'付表2'!J10</f>
        <v>101.5</v>
      </c>
      <c r="E29" s="550"/>
      <c r="F29" s="550">
        <f>'付表2'!L10</f>
        <v>101</v>
      </c>
      <c r="H29" s="545"/>
      <c r="I29" s="532" t="s">
        <v>453</v>
      </c>
      <c r="J29" s="551"/>
      <c r="K29" s="550">
        <f>'付表4'!D9</f>
        <v>99.2</v>
      </c>
      <c r="L29" s="550"/>
      <c r="M29" s="550">
        <f>'付表4'!F9</f>
        <v>98.5</v>
      </c>
      <c r="N29" s="550"/>
      <c r="O29" s="550">
        <f>'付表4'!H9</f>
        <v>113.3</v>
      </c>
      <c r="R29" s="545"/>
      <c r="S29" s="532" t="s">
        <v>453</v>
      </c>
      <c r="T29" s="551"/>
      <c r="U29" s="550">
        <f>'付表2'!K10</f>
        <v>-0.5</v>
      </c>
      <c r="V29" s="550"/>
      <c r="W29" s="550">
        <f>'付表2'!M10</f>
        <v>-0.3</v>
      </c>
      <c r="Y29" s="545"/>
      <c r="Z29" s="532" t="s">
        <v>453</v>
      </c>
      <c r="AA29" s="551"/>
      <c r="AB29" s="550">
        <f>'付表4'!E9</f>
        <v>-0.5</v>
      </c>
      <c r="AC29" s="550"/>
      <c r="AD29" s="550">
        <f>'付表4'!G9</f>
        <v>-0.6</v>
      </c>
      <c r="AE29" s="550"/>
      <c r="AF29" s="550">
        <f>'付表4'!I9</f>
        <v>1.3</v>
      </c>
    </row>
    <row r="30" spans="1:32" ht="11.25">
      <c r="A30" s="545"/>
      <c r="B30" s="532" t="s">
        <v>454</v>
      </c>
      <c r="C30" s="551"/>
      <c r="D30" s="550">
        <f>'付表2'!J11</f>
        <v>96.3</v>
      </c>
      <c r="E30" s="550"/>
      <c r="F30" s="550">
        <f>'付表2'!L11</f>
        <v>98.3</v>
      </c>
      <c r="H30" s="545"/>
      <c r="I30" s="532" t="s">
        <v>454</v>
      </c>
      <c r="J30" s="551"/>
      <c r="K30" s="550">
        <f>'付表4'!D10</f>
        <v>97.1</v>
      </c>
      <c r="L30" s="550"/>
      <c r="M30" s="550">
        <f>'付表4'!F10</f>
        <v>96.4</v>
      </c>
      <c r="N30" s="550"/>
      <c r="O30" s="550">
        <f>'付表4'!H10</f>
        <v>112.4</v>
      </c>
      <c r="R30" s="545"/>
      <c r="S30" s="532" t="s">
        <v>454</v>
      </c>
      <c r="T30" s="551"/>
      <c r="U30" s="550">
        <f>'付表2'!K11</f>
        <v>-5.1</v>
      </c>
      <c r="V30" s="550"/>
      <c r="W30" s="550">
        <f>'付表2'!M11</f>
        <v>-2.7</v>
      </c>
      <c r="Y30" s="545"/>
      <c r="Z30" s="532" t="s">
        <v>454</v>
      </c>
      <c r="AA30" s="551"/>
      <c r="AB30" s="550">
        <f>'付表4'!E10</f>
        <v>-2.1</v>
      </c>
      <c r="AC30" s="550"/>
      <c r="AD30" s="550">
        <f>'付表4'!G10</f>
        <v>-2.1</v>
      </c>
      <c r="AE30" s="550"/>
      <c r="AF30" s="550">
        <f>'付表4'!I10</f>
        <v>-0.8</v>
      </c>
    </row>
    <row r="31" spans="1:32" ht="11.25">
      <c r="A31" s="545"/>
      <c r="B31" s="532" t="s">
        <v>622</v>
      </c>
      <c r="C31" s="551"/>
      <c r="D31" s="550">
        <f>'付表2'!J12</f>
        <v>98.5</v>
      </c>
      <c r="E31" s="550"/>
      <c r="F31" s="550">
        <f>'付表2'!L12</f>
        <v>100.6</v>
      </c>
      <c r="H31" s="545"/>
      <c r="I31" s="532" t="s">
        <v>622</v>
      </c>
      <c r="J31" s="551"/>
      <c r="K31" s="550">
        <f>'付表4'!D11</f>
        <v>97.2</v>
      </c>
      <c r="L31" s="550"/>
      <c r="M31" s="550">
        <f>'付表4'!F11</f>
        <v>95.9</v>
      </c>
      <c r="N31" s="550"/>
      <c r="O31" s="550">
        <f>'付表4'!H11</f>
        <v>123.9</v>
      </c>
      <c r="R31" s="545"/>
      <c r="S31" s="532" t="s">
        <v>622</v>
      </c>
      <c r="T31" s="551"/>
      <c r="U31" s="550">
        <f>'付表2'!K12</f>
        <v>2.3</v>
      </c>
      <c r="V31" s="550"/>
      <c r="W31" s="550">
        <f>'付表2'!M12</f>
        <v>2.3</v>
      </c>
      <c r="Y31" s="545"/>
      <c r="Z31" s="532" t="s">
        <v>622</v>
      </c>
      <c r="AA31" s="551"/>
      <c r="AB31" s="550">
        <f>'付表4'!E11</f>
        <v>0.1</v>
      </c>
      <c r="AC31" s="550"/>
      <c r="AD31" s="550">
        <f>'付表4'!G11</f>
        <v>-0.5</v>
      </c>
      <c r="AE31" s="550"/>
      <c r="AF31" s="550">
        <f>'付表4'!I11</f>
        <v>10.2</v>
      </c>
    </row>
    <row r="32" spans="1:32" ht="11.25">
      <c r="A32" s="533" t="s">
        <v>455</v>
      </c>
      <c r="B32" s="546" t="str">
        <f>'付表2'!B14</f>
        <v>  9月</v>
      </c>
      <c r="C32" s="549">
        <f>'付表2'!J14</f>
        <v>99</v>
      </c>
      <c r="D32" s="550"/>
      <c r="E32" s="550">
        <f>'付表2'!L14</f>
        <v>101.9</v>
      </c>
      <c r="F32" s="550"/>
      <c r="H32" s="533" t="s">
        <v>455</v>
      </c>
      <c r="I32" s="546" t="str">
        <f>'付表4'!B13</f>
        <v>  9月</v>
      </c>
      <c r="J32" s="549">
        <f>'付表4'!D13</f>
        <v>95.9</v>
      </c>
      <c r="K32" s="550"/>
      <c r="L32" s="550">
        <f>'付表4'!F13</f>
        <v>94.5</v>
      </c>
      <c r="M32" s="550"/>
      <c r="N32" s="550">
        <f>'付表4'!H13</f>
        <v>123.9</v>
      </c>
      <c r="O32" s="551"/>
      <c r="R32" s="533" t="s">
        <v>455</v>
      </c>
      <c r="S32" s="546" t="str">
        <f>'付表2'!B14</f>
        <v>  9月</v>
      </c>
      <c r="T32" s="549">
        <f>'付表2'!K14</f>
        <v>4</v>
      </c>
      <c r="U32" s="550"/>
      <c r="V32" s="550">
        <f>'付表2'!M14</f>
        <v>2.9</v>
      </c>
      <c r="W32" s="550"/>
      <c r="Y32" s="533" t="s">
        <v>455</v>
      </c>
      <c r="Z32" s="546" t="str">
        <f>'付表4'!B13</f>
        <v>  9月</v>
      </c>
      <c r="AA32" s="549">
        <f>'付表4'!E13</f>
        <v>-1</v>
      </c>
      <c r="AB32" s="550"/>
      <c r="AC32" s="550">
        <f>'付表4'!G13</f>
        <v>-2</v>
      </c>
      <c r="AD32" s="550"/>
      <c r="AE32" s="550">
        <f>'付表4'!I13</f>
        <v>15</v>
      </c>
      <c r="AF32" s="551"/>
    </row>
    <row r="33" spans="2:32" ht="11.25">
      <c r="B33" s="546" t="str">
        <f>'付表2'!B15</f>
        <v>  10月</v>
      </c>
      <c r="C33" s="549">
        <f>'付表2'!J15</f>
        <v>98.7</v>
      </c>
      <c r="D33" s="550"/>
      <c r="E33" s="550">
        <f>'付表2'!L15</f>
        <v>101.2</v>
      </c>
      <c r="F33" s="550"/>
      <c r="I33" s="546" t="str">
        <f>'付表4'!B14</f>
        <v>  10月</v>
      </c>
      <c r="J33" s="549">
        <f>'付表4'!D14</f>
        <v>98.7</v>
      </c>
      <c r="K33" s="550"/>
      <c r="L33" s="550">
        <f>'付表4'!F14</f>
        <v>97.3</v>
      </c>
      <c r="M33" s="550"/>
      <c r="N33" s="550">
        <f>'付表4'!H14</f>
        <v>126.8</v>
      </c>
      <c r="O33" s="551"/>
      <c r="S33" s="546" t="str">
        <f>'付表2'!B15</f>
        <v>  10月</v>
      </c>
      <c r="T33" s="549">
        <f>'付表2'!K15</f>
        <v>2.8</v>
      </c>
      <c r="U33" s="550"/>
      <c r="V33" s="550">
        <f>'付表2'!M15</f>
        <v>1.8</v>
      </c>
      <c r="W33" s="550"/>
      <c r="Z33" s="546" t="str">
        <f>'付表4'!B14</f>
        <v>  10月</v>
      </c>
      <c r="AA33" s="549">
        <f>'付表4'!E14</f>
        <v>0.4</v>
      </c>
      <c r="AB33" s="550"/>
      <c r="AC33" s="550">
        <f>'付表4'!G14</f>
        <v>-0.6</v>
      </c>
      <c r="AD33" s="550"/>
      <c r="AE33" s="550">
        <f>'付表4'!I14</f>
        <v>19.4</v>
      </c>
      <c r="AF33" s="551"/>
    </row>
    <row r="34" spans="2:32" ht="11.25">
      <c r="B34" s="546" t="str">
        <f>'付表2'!B16</f>
        <v>  11月</v>
      </c>
      <c r="C34" s="549">
        <f>'付表2'!J16</f>
        <v>99.7</v>
      </c>
      <c r="D34" s="550"/>
      <c r="E34" s="550">
        <f>'付表2'!L16</f>
        <v>101.9</v>
      </c>
      <c r="F34" s="550"/>
      <c r="I34" s="546" t="str">
        <f>'付表4'!B15</f>
        <v>  11月</v>
      </c>
      <c r="J34" s="549">
        <f>'付表4'!D15</f>
        <v>96.1</v>
      </c>
      <c r="K34" s="550"/>
      <c r="L34" s="550">
        <f>'付表4'!F15</f>
        <v>94.8</v>
      </c>
      <c r="M34" s="550"/>
      <c r="N34" s="550">
        <f>'付表4'!H15</f>
        <v>122.5</v>
      </c>
      <c r="O34" s="551"/>
      <c r="S34" s="546" t="str">
        <f>'付表2'!B16</f>
        <v>  11月</v>
      </c>
      <c r="T34" s="549">
        <f>'付表2'!K16</f>
        <v>3.6</v>
      </c>
      <c r="U34" s="550"/>
      <c r="V34" s="550">
        <f>'付表2'!M16</f>
        <v>3.1</v>
      </c>
      <c r="W34" s="550"/>
      <c r="Z34" s="546" t="str">
        <f>'付表4'!B15</f>
        <v>  11月</v>
      </c>
      <c r="AA34" s="549">
        <f>'付表4'!E15</f>
        <v>1.3</v>
      </c>
      <c r="AB34" s="550"/>
      <c r="AC34" s="550">
        <f>'付表4'!G15</f>
        <v>0.7</v>
      </c>
      <c r="AD34" s="550"/>
      <c r="AE34" s="550">
        <f>'付表4'!I15</f>
        <v>11.1</v>
      </c>
      <c r="AF34" s="551"/>
    </row>
    <row r="35" spans="2:32" ht="11.25">
      <c r="B35" s="546" t="str">
        <f>'付表2'!B17</f>
        <v>  12月</v>
      </c>
      <c r="C35" s="549">
        <f>'付表2'!J17</f>
        <v>100.5</v>
      </c>
      <c r="D35" s="550"/>
      <c r="E35" s="550">
        <f>'付表2'!L17</f>
        <v>102.4</v>
      </c>
      <c r="F35" s="550"/>
      <c r="I35" s="546" t="str">
        <f>'付表4'!B16</f>
        <v>  12月</v>
      </c>
      <c r="J35" s="549">
        <f>'付表4'!D16</f>
        <v>96.1</v>
      </c>
      <c r="K35" s="550"/>
      <c r="L35" s="550">
        <f>'付表4'!F16</f>
        <v>94.8</v>
      </c>
      <c r="M35" s="550"/>
      <c r="N35" s="550">
        <f>'付表4'!H16</f>
        <v>123.9</v>
      </c>
      <c r="O35" s="551"/>
      <c r="S35" s="546" t="str">
        <f>'付表2'!B17</f>
        <v>  12月</v>
      </c>
      <c r="T35" s="549">
        <f>'付表2'!K17</f>
        <v>3.5</v>
      </c>
      <c r="U35" s="550"/>
      <c r="V35" s="550">
        <f>'付表2'!M17</f>
        <v>2.8</v>
      </c>
      <c r="W35" s="550"/>
      <c r="Z35" s="546" t="str">
        <f>'付表4'!B16</f>
        <v>  12月</v>
      </c>
      <c r="AA35" s="549">
        <f>'付表4'!E16</f>
        <v>-0.8</v>
      </c>
      <c r="AB35" s="550"/>
      <c r="AC35" s="550">
        <f>'付表4'!G16</f>
        <v>-1.3</v>
      </c>
      <c r="AD35" s="550"/>
      <c r="AE35" s="550">
        <f>'付表4'!I16</f>
        <v>7.1</v>
      </c>
      <c r="AF35" s="551"/>
    </row>
    <row r="36" spans="1:32" ht="11.25">
      <c r="A36" s="536" t="s">
        <v>625</v>
      </c>
      <c r="B36" s="546" t="str">
        <f>'付表2'!B18</f>
        <v>  1月</v>
      </c>
      <c r="C36" s="549">
        <f>'付表2'!J18</f>
        <v>101.3</v>
      </c>
      <c r="D36" s="550"/>
      <c r="E36" s="550">
        <f>'付表2'!L18</f>
        <v>103.3</v>
      </c>
      <c r="F36" s="550"/>
      <c r="H36" s="536" t="s">
        <v>625</v>
      </c>
      <c r="I36" s="546" t="str">
        <f>'付表4'!B17</f>
        <v>  1月</v>
      </c>
      <c r="J36" s="549">
        <f>'付表4'!D17</f>
        <v>95.5</v>
      </c>
      <c r="K36" s="550"/>
      <c r="L36" s="550">
        <f>'付表4'!F17</f>
        <v>94.5</v>
      </c>
      <c r="M36" s="550"/>
      <c r="N36" s="550">
        <f>'付表4'!H17</f>
        <v>115.5</v>
      </c>
      <c r="O36" s="551"/>
      <c r="R36" s="536" t="s">
        <v>625</v>
      </c>
      <c r="S36" s="546" t="str">
        <f>'付表2'!B18</f>
        <v>  1月</v>
      </c>
      <c r="T36" s="549">
        <f>'付表2'!K18</f>
        <v>6.6</v>
      </c>
      <c r="U36" s="550"/>
      <c r="V36" s="550">
        <f>'付表2'!M18</f>
        <v>7</v>
      </c>
      <c r="W36" s="550"/>
      <c r="Y36" s="536" t="s">
        <v>625</v>
      </c>
      <c r="Z36" s="546" t="str">
        <f>'付表4'!B17</f>
        <v>  1月</v>
      </c>
      <c r="AA36" s="549">
        <f>'付表4'!E17</f>
        <v>1.8</v>
      </c>
      <c r="AB36" s="550"/>
      <c r="AC36" s="550">
        <f>'付表4'!G17</f>
        <v>2.2</v>
      </c>
      <c r="AD36" s="550"/>
      <c r="AE36" s="550">
        <f>'付表4'!I17</f>
        <v>-3.5</v>
      </c>
      <c r="AF36" s="551"/>
    </row>
    <row r="37" spans="2:32" ht="11.25">
      <c r="B37" s="546" t="str">
        <f>'付表2'!B19</f>
        <v>  2月</v>
      </c>
      <c r="C37" s="549">
        <f>'付表2'!J19</f>
        <v>100.7</v>
      </c>
      <c r="D37" s="550"/>
      <c r="E37" s="550">
        <f>'付表2'!L19</f>
        <v>103.2</v>
      </c>
      <c r="F37" s="550"/>
      <c r="I37" s="546" t="str">
        <f>'付表4'!B18</f>
        <v>  2月</v>
      </c>
      <c r="J37" s="549">
        <f>'付表4'!D18</f>
        <v>97.3</v>
      </c>
      <c r="K37" s="550"/>
      <c r="L37" s="550">
        <f>'付表4'!F18</f>
        <v>95.9</v>
      </c>
      <c r="M37" s="550"/>
      <c r="N37" s="550">
        <f>'付表4'!H18</f>
        <v>125.4</v>
      </c>
      <c r="O37" s="551"/>
      <c r="S37" s="546" t="str">
        <f>'付表2'!B19</f>
        <v>  2月</v>
      </c>
      <c r="T37" s="549">
        <f>'付表2'!K19</f>
        <v>5.9</v>
      </c>
      <c r="U37" s="550"/>
      <c r="V37" s="550">
        <f>'付表2'!M19</f>
        <v>6.9</v>
      </c>
      <c r="W37" s="550"/>
      <c r="Z37" s="546" t="str">
        <f>'付表4'!B18</f>
        <v>  2月</v>
      </c>
      <c r="AA37" s="549">
        <f>'付表4'!E18</f>
        <v>4.5</v>
      </c>
      <c r="AB37" s="550"/>
      <c r="AC37" s="550">
        <f>'付表4'!G18</f>
        <v>4.5</v>
      </c>
      <c r="AD37" s="550"/>
      <c r="AE37" s="550">
        <f>'付表4'!I18</f>
        <v>4.8</v>
      </c>
      <c r="AF37" s="551"/>
    </row>
    <row r="38" spans="2:32" ht="11.25">
      <c r="B38" s="546" t="str">
        <f>'付表2'!B20</f>
        <v>  3月</v>
      </c>
      <c r="C38" s="549">
        <f>'付表2'!J20</f>
        <v>102.6</v>
      </c>
      <c r="D38" s="550"/>
      <c r="E38" s="550">
        <f>'付表2'!L20</f>
        <v>105.5</v>
      </c>
      <c r="F38" s="550"/>
      <c r="I38" s="546" t="str">
        <f>'付表4'!B19</f>
        <v>  3月</v>
      </c>
      <c r="J38" s="549">
        <f>'付表4'!D19</f>
        <v>102.8</v>
      </c>
      <c r="K38" s="550"/>
      <c r="L38" s="550">
        <f>'付表4'!F19</f>
        <v>101.4</v>
      </c>
      <c r="M38" s="550"/>
      <c r="N38" s="550">
        <f>'付表4'!H19</f>
        <v>131</v>
      </c>
      <c r="O38" s="551"/>
      <c r="S38" s="546" t="str">
        <f>'付表2'!B20</f>
        <v>  3月</v>
      </c>
      <c r="T38" s="549">
        <f>'付表2'!K20</f>
        <v>3.6</v>
      </c>
      <c r="U38" s="550"/>
      <c r="V38" s="550">
        <f>'付表2'!M20</f>
        <v>4.6</v>
      </c>
      <c r="W38" s="550"/>
      <c r="Z38" s="546" t="str">
        <f>'付表4'!B19</f>
        <v>  3月</v>
      </c>
      <c r="AA38" s="549">
        <f>'付表4'!E19</f>
        <v>3.5</v>
      </c>
      <c r="AB38" s="550"/>
      <c r="AC38" s="550">
        <f>'付表4'!G19</f>
        <v>4</v>
      </c>
      <c r="AD38" s="550"/>
      <c r="AE38" s="550">
        <f>'付表4'!I19</f>
        <v>-4.1</v>
      </c>
      <c r="AF38" s="551"/>
    </row>
    <row r="39" spans="2:32" ht="11.25">
      <c r="B39" s="546" t="str">
        <f>'付表2'!B21</f>
        <v>  4月</v>
      </c>
      <c r="C39" s="549">
        <f>'付表2'!J21</f>
        <v>102.7</v>
      </c>
      <c r="D39" s="550"/>
      <c r="E39" s="550">
        <f>'付表2'!L21</f>
        <v>105.4</v>
      </c>
      <c r="F39" s="550"/>
      <c r="I39" s="546" t="str">
        <f>'付表4'!B20</f>
        <v>  4月</v>
      </c>
      <c r="J39" s="549">
        <f>'付表4'!D20</f>
        <v>101.6</v>
      </c>
      <c r="K39" s="550"/>
      <c r="L39" s="550">
        <f>'付表4'!F20</f>
        <v>100.3</v>
      </c>
      <c r="M39" s="550"/>
      <c r="N39" s="550">
        <f>'付表4'!H20</f>
        <v>129.6</v>
      </c>
      <c r="O39" s="551"/>
      <c r="S39" s="546" t="str">
        <f>'付表2'!B21</f>
        <v>  4月</v>
      </c>
      <c r="T39" s="549">
        <f>'付表2'!K21</f>
        <v>2.4</v>
      </c>
      <c r="U39" s="550"/>
      <c r="V39" s="550">
        <f>'付表2'!M21</f>
        <v>3.4</v>
      </c>
      <c r="W39" s="550"/>
      <c r="Z39" s="546" t="str">
        <f>'付表4'!B20</f>
        <v>  4月</v>
      </c>
      <c r="AA39" s="549">
        <f>'付表4'!E20</f>
        <v>0.6</v>
      </c>
      <c r="AB39" s="550"/>
      <c r="AC39" s="550">
        <f>'付表4'!G20</f>
        <v>0.7</v>
      </c>
      <c r="AD39" s="550"/>
      <c r="AE39" s="550">
        <f>'付表4'!I20</f>
        <v>0</v>
      </c>
      <c r="AF39" s="551"/>
    </row>
    <row r="40" spans="2:32" ht="11.25">
      <c r="B40" s="546" t="str">
        <f>'付表2'!B22</f>
        <v>  5月</v>
      </c>
      <c r="C40" s="549">
        <f>'付表2'!J22</f>
        <v>101.1</v>
      </c>
      <c r="D40" s="550"/>
      <c r="E40" s="550">
        <f>'付表2'!L22</f>
        <v>103.8</v>
      </c>
      <c r="F40" s="550"/>
      <c r="I40" s="546" t="str">
        <f>'付表4'!B21</f>
        <v>  5月</v>
      </c>
      <c r="J40" s="549">
        <f>'付表4'!D21</f>
        <v>95.9</v>
      </c>
      <c r="K40" s="550"/>
      <c r="L40" s="550">
        <f>'付表4'!F21</f>
        <v>94.8</v>
      </c>
      <c r="M40" s="550"/>
      <c r="N40" s="550">
        <f>'付表4'!H21</f>
        <v>116.9</v>
      </c>
      <c r="O40" s="551"/>
      <c r="S40" s="546" t="str">
        <f>'付表2'!B22</f>
        <v>  5月</v>
      </c>
      <c r="T40" s="549">
        <f>'付表2'!K22</f>
        <v>3.2</v>
      </c>
      <c r="U40" s="550"/>
      <c r="V40" s="550">
        <f>'付表2'!M22</f>
        <v>3.4</v>
      </c>
      <c r="W40" s="550"/>
      <c r="Z40" s="546" t="str">
        <f>'付表4'!B21</f>
        <v>  5月</v>
      </c>
      <c r="AA40" s="549">
        <f>'付表4'!E21</f>
        <v>1.7</v>
      </c>
      <c r="AB40" s="550"/>
      <c r="AC40" s="550">
        <f>'付表4'!G21</f>
        <v>1.8</v>
      </c>
      <c r="AD40" s="550"/>
      <c r="AE40" s="550">
        <f>'付表4'!I21</f>
        <v>-1.2</v>
      </c>
      <c r="AF40" s="551"/>
    </row>
    <row r="41" spans="2:32" ht="11.25">
      <c r="B41" s="546" t="str">
        <f>'付表2'!B23</f>
        <v>  6月</v>
      </c>
      <c r="C41" s="549">
        <f>'付表2'!J23</f>
        <v>101.4</v>
      </c>
      <c r="D41" s="550"/>
      <c r="E41" s="550">
        <f>'付表2'!L23</f>
        <v>103.8</v>
      </c>
      <c r="F41" s="550"/>
      <c r="I41" s="546" t="str">
        <f>'付表4'!B22</f>
        <v>  6月</v>
      </c>
      <c r="J41" s="549">
        <f>'付表4'!D22</f>
        <v>100.5</v>
      </c>
      <c r="K41" s="550"/>
      <c r="L41" s="550">
        <f>'付表4'!F22</f>
        <v>99.5</v>
      </c>
      <c r="M41" s="550"/>
      <c r="N41" s="550">
        <f>'付表4'!H22</f>
        <v>119.7</v>
      </c>
      <c r="O41" s="551"/>
      <c r="S41" s="546" t="str">
        <f>'付表2'!B23</f>
        <v>  6月</v>
      </c>
      <c r="T41" s="549">
        <f>'付表2'!K23</f>
        <v>2.8</v>
      </c>
      <c r="U41" s="550"/>
      <c r="V41" s="550">
        <f>'付表2'!M23</f>
        <v>3.1</v>
      </c>
      <c r="W41" s="550"/>
      <c r="Z41" s="546" t="str">
        <f>'付表4'!B22</f>
        <v>  6月</v>
      </c>
      <c r="AA41" s="549">
        <f>'付表4'!E22</f>
        <v>1.1</v>
      </c>
      <c r="AB41" s="550"/>
      <c r="AC41" s="550">
        <f>'付表4'!G22</f>
        <v>0.7</v>
      </c>
      <c r="AD41" s="550"/>
      <c r="AE41" s="550">
        <f>'付表4'!I22</f>
        <v>6.2</v>
      </c>
      <c r="AF41" s="551"/>
    </row>
    <row r="42" spans="2:32" ht="11.25">
      <c r="B42" s="546" t="str">
        <f>'付表2'!B24</f>
        <v>  7月</v>
      </c>
      <c r="C42" s="549">
        <f>'付表2'!J24</f>
        <v>101.4</v>
      </c>
      <c r="D42" s="550"/>
      <c r="E42" s="550">
        <f>'付表2'!L24</f>
        <v>104.2</v>
      </c>
      <c r="F42" s="550"/>
      <c r="I42" s="546" t="str">
        <f>'付表4'!B23</f>
        <v>  7月</v>
      </c>
      <c r="J42" s="549">
        <f>'付表4'!D23</f>
        <v>98.4</v>
      </c>
      <c r="K42" s="550"/>
      <c r="L42" s="550">
        <f>'付表4'!F23</f>
        <v>97.3</v>
      </c>
      <c r="M42" s="550"/>
      <c r="N42" s="550">
        <f>'付表4'!H23</f>
        <v>121.1</v>
      </c>
      <c r="O42" s="551"/>
      <c r="S42" s="546" t="str">
        <f>'付表2'!B24</f>
        <v>  7月</v>
      </c>
      <c r="T42" s="549">
        <f>'付表2'!K24</f>
        <v>2.1</v>
      </c>
      <c r="U42" s="550"/>
      <c r="V42" s="550">
        <f>'付表2'!M24</f>
        <v>2.4</v>
      </c>
      <c r="W42" s="550"/>
      <c r="Z42" s="546" t="str">
        <f>'付表4'!B23</f>
        <v>  7月</v>
      </c>
      <c r="AA42" s="549">
        <f>'付表4'!E23</f>
        <v>-2.8</v>
      </c>
      <c r="AB42" s="550"/>
      <c r="AC42" s="550">
        <f>'付表4'!G23</f>
        <v>-2.8</v>
      </c>
      <c r="AD42" s="550"/>
      <c r="AE42" s="550">
        <f>'付表4'!I23</f>
        <v>-2.3</v>
      </c>
      <c r="AF42" s="551"/>
    </row>
    <row r="43" spans="2:32" ht="11.25">
      <c r="B43" s="546" t="str">
        <f>'付表2'!B25</f>
        <v>  8月</v>
      </c>
      <c r="C43" s="549">
        <f>'付表2'!J25</f>
        <v>101</v>
      </c>
      <c r="D43" s="550"/>
      <c r="E43" s="550">
        <f>'付表2'!L25</f>
        <v>104.1</v>
      </c>
      <c r="F43" s="550"/>
      <c r="I43" s="546" t="str">
        <f>'付表4'!B24</f>
        <v>  8月</v>
      </c>
      <c r="J43" s="549">
        <f>'付表4'!D24</f>
        <v>98.2</v>
      </c>
      <c r="K43" s="550"/>
      <c r="L43" s="550">
        <f>'付表4'!F24</f>
        <v>96.9</v>
      </c>
      <c r="M43" s="550"/>
      <c r="N43" s="550">
        <f>'付表4'!H24</f>
        <v>125.4</v>
      </c>
      <c r="O43" s="551"/>
      <c r="S43" s="546" t="str">
        <f>'付表2'!B25</f>
        <v>  8月</v>
      </c>
      <c r="T43" s="549">
        <f>'付表2'!K25</f>
        <v>2.6</v>
      </c>
      <c r="U43" s="550"/>
      <c r="V43" s="550">
        <f>'付表2'!M25</f>
        <v>3.3</v>
      </c>
      <c r="W43" s="550"/>
      <c r="Z43" s="546" t="str">
        <f>'付表4'!B24</f>
        <v>  8月</v>
      </c>
      <c r="AA43" s="549">
        <f>'付表4'!E24</f>
        <v>1</v>
      </c>
      <c r="AB43" s="550"/>
      <c r="AC43" s="550">
        <f>'付表4'!G24</f>
        <v>1.4</v>
      </c>
      <c r="AD43" s="550"/>
      <c r="AE43" s="550">
        <f>'付表4'!I24</f>
        <v>-3.2</v>
      </c>
      <c r="AF43" s="551"/>
    </row>
    <row r="44" spans="2:32" ht="11.25">
      <c r="B44" s="546" t="str">
        <f>'付表2'!B26</f>
        <v>  9月</v>
      </c>
      <c r="C44" s="549">
        <f>'付表2'!J26</f>
        <v>100.1</v>
      </c>
      <c r="D44" s="550"/>
      <c r="E44" s="550">
        <f>'付表2'!L26</f>
        <v>103.4</v>
      </c>
      <c r="F44" s="550"/>
      <c r="I44" s="546" t="str">
        <f>'付表4'!B25</f>
        <v>  9月</v>
      </c>
      <c r="J44" s="549">
        <f>'付表4'!D25</f>
        <v>97.5</v>
      </c>
      <c r="K44" s="550"/>
      <c r="L44" s="550">
        <f>'付表4'!F25</f>
        <v>96.1</v>
      </c>
      <c r="M44" s="550"/>
      <c r="N44" s="550">
        <f>'付表4'!H25</f>
        <v>125.4</v>
      </c>
      <c r="O44" s="551"/>
      <c r="S44" s="546" t="str">
        <f>'付表2'!B26</f>
        <v>  9月</v>
      </c>
      <c r="T44" s="549">
        <f>'付表2'!K26</f>
        <v>1.1</v>
      </c>
      <c r="U44" s="550"/>
      <c r="V44" s="550">
        <f>'付表2'!M26</f>
        <v>1.5</v>
      </c>
      <c r="W44" s="550"/>
      <c r="Z44" s="546" t="str">
        <f>'付表4'!B25</f>
        <v>  9月</v>
      </c>
      <c r="AA44" s="549">
        <f>'付表4'!E25</f>
        <v>1.7</v>
      </c>
      <c r="AB44" s="550"/>
      <c r="AC44" s="550">
        <f>'付表4'!G25</f>
        <v>1.7</v>
      </c>
      <c r="AD44" s="550"/>
      <c r="AE44" s="550">
        <f>'付表4'!I25</f>
        <v>1.2</v>
      </c>
      <c r="AF44" s="551"/>
    </row>
    <row r="45" spans="2:26" ht="11.25">
      <c r="B45" s="546"/>
      <c r="I45" s="546"/>
      <c r="S45" s="546"/>
      <c r="Z45" s="546"/>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5" activePane="bottomRight" state="frozen"/>
      <selection pane="topLeft" activeCell="E4" sqref="E4"/>
      <selection pane="topRight" activeCell="E4" sqref="E4"/>
      <selection pane="bottomLeft" activeCell="E4" sqref="E4"/>
      <selection pane="bottomRight" activeCell="E4" sqref="E4"/>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211</v>
      </c>
      <c r="C3" s="25" t="s">
        <v>177</v>
      </c>
      <c r="D3" s="26" t="s">
        <v>220</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219</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221</v>
      </c>
    </row>
    <row r="12" spans="2:4" ht="16.5" customHeight="1">
      <c r="B12" s="25" t="s">
        <v>50</v>
      </c>
      <c r="C12" s="25" t="s">
        <v>179</v>
      </c>
      <c r="D12" s="22" t="s">
        <v>222</v>
      </c>
    </row>
    <row r="13" spans="2:4" ht="16.5" customHeight="1">
      <c r="B13" s="25" t="s">
        <v>103</v>
      </c>
      <c r="C13" s="25" t="s">
        <v>180</v>
      </c>
      <c r="D13" s="26" t="s">
        <v>226</v>
      </c>
    </row>
    <row r="14" spans="2:4" ht="16.5" customHeight="1">
      <c r="B14" s="25" t="s">
        <v>104</v>
      </c>
      <c r="C14" s="25" t="s">
        <v>181</v>
      </c>
      <c r="D14" s="22" t="s">
        <v>223</v>
      </c>
    </row>
    <row r="15" spans="2:4" ht="16.5" customHeight="1">
      <c r="B15" s="25" t="s">
        <v>105</v>
      </c>
      <c r="C15" s="25" t="s">
        <v>85</v>
      </c>
      <c r="D15" s="26" t="s">
        <v>162</v>
      </c>
    </row>
    <row r="16" spans="2:4" ht="16.5" customHeight="1">
      <c r="B16" s="25" t="s">
        <v>107</v>
      </c>
      <c r="C16" s="25" t="s">
        <v>176</v>
      </c>
      <c r="D16" s="26" t="s">
        <v>229</v>
      </c>
    </row>
    <row r="17" spans="2:5" ht="16.5" customHeight="1">
      <c r="B17" s="25" t="s">
        <v>108</v>
      </c>
      <c r="C17" s="25" t="s">
        <v>182</v>
      </c>
      <c r="D17" s="26" t="s">
        <v>163</v>
      </c>
      <c r="E17" s="26"/>
    </row>
    <row r="18" spans="2:4" ht="16.5" customHeight="1">
      <c r="B18" s="25" t="s">
        <v>212</v>
      </c>
      <c r="C18" s="25" t="s">
        <v>87</v>
      </c>
      <c r="D18" s="26" t="s">
        <v>164</v>
      </c>
    </row>
    <row r="19" spans="2:4" ht="16.5" customHeight="1">
      <c r="B19" s="25" t="s">
        <v>213</v>
      </c>
      <c r="C19" s="25" t="s">
        <v>88</v>
      </c>
      <c r="D19" s="26" t="s">
        <v>165</v>
      </c>
    </row>
    <row r="20" spans="2:4" ht="16.5" customHeight="1">
      <c r="B20" s="25" t="s">
        <v>216</v>
      </c>
      <c r="C20" s="25" t="s">
        <v>89</v>
      </c>
      <c r="D20" s="26" t="s">
        <v>217</v>
      </c>
    </row>
    <row r="21" spans="2:4" ht="16.5" customHeight="1">
      <c r="B21" s="25" t="s">
        <v>215</v>
      </c>
      <c r="C21" s="25" t="s">
        <v>90</v>
      </c>
      <c r="D21" s="26" t="s">
        <v>166</v>
      </c>
    </row>
    <row r="22" spans="2:4" ht="40.5">
      <c r="B22" s="25" t="s">
        <v>239</v>
      </c>
      <c r="C22" s="25" t="s">
        <v>214</v>
      </c>
      <c r="D22" s="26" t="s">
        <v>218</v>
      </c>
    </row>
    <row r="23" spans="2:4" ht="16.5" customHeight="1">
      <c r="B23" s="25" t="s">
        <v>224</v>
      </c>
      <c r="C23" s="25" t="s">
        <v>91</v>
      </c>
      <c r="D23" s="26" t="s">
        <v>167</v>
      </c>
    </row>
    <row r="24" spans="2:4" ht="16.5" customHeight="1">
      <c r="B24" s="25" t="s">
        <v>225</v>
      </c>
      <c r="C24" s="25" t="s">
        <v>92</v>
      </c>
      <c r="D24" s="26" t="s">
        <v>168</v>
      </c>
    </row>
    <row r="25" spans="2:4" ht="18" customHeight="1">
      <c r="B25" t="s">
        <v>185</v>
      </c>
      <c r="C25" t="s">
        <v>186</v>
      </c>
      <c r="D25" s="22" t="s">
        <v>227</v>
      </c>
    </row>
    <row r="26" spans="2:4" ht="18" customHeight="1">
      <c r="B26" t="s">
        <v>240</v>
      </c>
      <c r="C26" t="s">
        <v>187</v>
      </c>
      <c r="D26" s="26" t="s">
        <v>228</v>
      </c>
    </row>
    <row r="27" spans="2:4" ht="18" customHeight="1">
      <c r="B27" t="s">
        <v>188</v>
      </c>
      <c r="C27" t="s">
        <v>189</v>
      </c>
      <c r="D27" s="22" t="s">
        <v>230</v>
      </c>
    </row>
    <row r="28" spans="2:4" ht="18" customHeight="1">
      <c r="B28" t="s">
        <v>241</v>
      </c>
      <c r="C28" t="s">
        <v>190</v>
      </c>
      <c r="D28" s="22" t="s">
        <v>231</v>
      </c>
    </row>
    <row r="29" spans="2:4" ht="18" customHeight="1">
      <c r="B29" t="s">
        <v>191</v>
      </c>
      <c r="C29" t="s">
        <v>192</v>
      </c>
      <c r="D29" s="22" t="s">
        <v>232</v>
      </c>
    </row>
    <row r="30" spans="2:4" ht="18" customHeight="1">
      <c r="B30" t="s">
        <v>193</v>
      </c>
      <c r="C30" t="s">
        <v>194</v>
      </c>
      <c r="D30" s="22" t="s">
        <v>233</v>
      </c>
    </row>
    <row r="31" spans="2:4" ht="27">
      <c r="B31" t="s">
        <v>242</v>
      </c>
      <c r="C31" t="s">
        <v>195</v>
      </c>
      <c r="D31" s="26" t="s">
        <v>234</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E4" sqref="E4"/>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96" zoomScaleSheetLayoutView="96" zoomScalePageLayoutView="0" workbookViewId="0" topLeftCell="F28">
      <selection activeCell="O18" sqref="O18"/>
    </sheetView>
  </sheetViews>
  <sheetFormatPr defaultColWidth="9.00390625" defaultRowHeight="13.5"/>
  <cols>
    <col min="1" max="18" width="10.375" style="6" customWidth="1"/>
    <col min="19" max="16384" width="9.00390625" style="6" customWidth="1"/>
  </cols>
  <sheetData>
    <row r="1" spans="1:18" ht="12" customHeight="1">
      <c r="A1" s="4"/>
      <c r="B1" s="581"/>
      <c r="C1" s="5"/>
      <c r="D1" s="5"/>
      <c r="E1" s="5"/>
      <c r="F1" s="5"/>
      <c r="I1" s="4"/>
      <c r="J1" s="4"/>
      <c r="K1" s="5"/>
      <c r="L1" s="5"/>
      <c r="M1" s="5"/>
      <c r="N1" s="5"/>
      <c r="O1" s="5"/>
      <c r="R1" s="4"/>
    </row>
    <row r="2" spans="1:18" ht="12.75" customHeight="1">
      <c r="A2" s="2"/>
      <c r="B2"/>
      <c r="C2" s="778" t="s">
        <v>131</v>
      </c>
      <c r="D2" s="778"/>
      <c r="E2" s="778"/>
      <c r="F2" s="778"/>
      <c r="G2" s="778"/>
      <c r="H2"/>
      <c r="I2"/>
      <c r="J2" s="2"/>
      <c r="K2"/>
      <c r="L2" s="778" t="s">
        <v>132</v>
      </c>
      <c r="M2" s="778"/>
      <c r="N2" s="778"/>
      <c r="O2" s="778"/>
      <c r="P2" s="778"/>
      <c r="Q2"/>
      <c r="R2"/>
    </row>
    <row r="3" spans="1:18" ht="12.75" customHeight="1">
      <c r="A3"/>
      <c r="B3"/>
      <c r="C3" s="778"/>
      <c r="D3" s="778"/>
      <c r="E3" s="778"/>
      <c r="F3" s="778"/>
      <c r="G3" s="778"/>
      <c r="H3"/>
      <c r="I3"/>
      <c r="J3"/>
      <c r="K3"/>
      <c r="L3" s="778"/>
      <c r="M3" s="778"/>
      <c r="N3" s="778"/>
      <c r="O3" s="778"/>
      <c r="P3" s="778"/>
      <c r="Q3"/>
      <c r="R3"/>
    </row>
    <row r="4" spans="1:18" ht="12" customHeight="1">
      <c r="A4"/>
      <c r="B4"/>
      <c r="C4" s="779" t="s">
        <v>63</v>
      </c>
      <c r="D4" s="779"/>
      <c r="E4" s="779"/>
      <c r="F4" s="779"/>
      <c r="G4" s="779"/>
      <c r="H4"/>
      <c r="I4"/>
      <c r="J4"/>
      <c r="K4"/>
      <c r="L4" s="779" t="s">
        <v>63</v>
      </c>
      <c r="M4" s="779"/>
      <c r="N4" s="779"/>
      <c r="O4" s="779"/>
      <c r="P4" s="779"/>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79" t="s">
        <v>133</v>
      </c>
      <c r="B7"/>
      <c r="C7"/>
      <c r="D7"/>
      <c r="E7"/>
      <c r="F7"/>
      <c r="G7"/>
      <c r="H7"/>
      <c r="I7"/>
      <c r="J7" s="779" t="s">
        <v>133</v>
      </c>
      <c r="K7"/>
      <c r="L7"/>
      <c r="M7"/>
      <c r="N7"/>
      <c r="O7"/>
      <c r="P7"/>
      <c r="Q7"/>
      <c r="R7"/>
    </row>
    <row r="8" spans="1:18" ht="12" customHeight="1">
      <c r="A8" s="779"/>
      <c r="B8"/>
      <c r="C8"/>
      <c r="D8"/>
      <c r="E8"/>
      <c r="F8"/>
      <c r="G8"/>
      <c r="H8"/>
      <c r="I8"/>
      <c r="J8" s="779"/>
      <c r="K8"/>
      <c r="L8"/>
      <c r="M8"/>
      <c r="N8"/>
      <c r="O8"/>
      <c r="P8"/>
      <c r="Q8"/>
      <c r="R8"/>
    </row>
    <row r="9" spans="1:18" ht="12" customHeight="1">
      <c r="A9"/>
      <c r="B9"/>
      <c r="C9"/>
      <c r="D9"/>
      <c r="E9"/>
      <c r="F9"/>
      <c r="G9"/>
      <c r="H9" s="8" t="s">
        <v>252</v>
      </c>
      <c r="I9" s="7"/>
      <c r="J9"/>
      <c r="K9"/>
      <c r="L9"/>
      <c r="M9"/>
      <c r="N9"/>
      <c r="O9"/>
      <c r="P9"/>
      <c r="Q9" s="8" t="s">
        <v>252</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623</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79" t="s">
        <v>135</v>
      </c>
      <c r="B34" s="779"/>
      <c r="C34"/>
      <c r="D34"/>
      <c r="E34"/>
      <c r="F34"/>
      <c r="G34"/>
      <c r="H34"/>
      <c r="I34"/>
      <c r="J34" s="779" t="s">
        <v>134</v>
      </c>
      <c r="K34" s="779"/>
      <c r="L34"/>
      <c r="M34"/>
      <c r="N34"/>
      <c r="O34"/>
      <c r="P34"/>
      <c r="Q34"/>
      <c r="R34"/>
    </row>
    <row r="35" spans="1:18" ht="12" customHeight="1">
      <c r="A35" s="779"/>
      <c r="B35" s="779"/>
      <c r="C35"/>
      <c r="D35"/>
      <c r="E35"/>
      <c r="F35"/>
      <c r="G35"/>
      <c r="H35"/>
      <c r="I35"/>
      <c r="J35" s="779"/>
      <c r="K35" s="779"/>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A40">
      <selection activeCell="O18" sqref="O18"/>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208" customFormat="1" ht="13.5" customHeight="1">
      <c r="A1" s="207" t="s">
        <v>273</v>
      </c>
      <c r="B1" s="580"/>
      <c r="C1" s="207"/>
      <c r="D1" s="207"/>
      <c r="E1" s="207"/>
      <c r="H1" s="207"/>
      <c r="I1" s="208" t="s">
        <v>274</v>
      </c>
      <c r="Q1" s="208" t="s">
        <v>275</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767"/>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80" t="s">
        <v>350</v>
      </c>
      <c r="R27" s="781"/>
      <c r="S27" s="419" t="s">
        <v>272</v>
      </c>
      <c r="T27" s="420"/>
      <c r="U27" s="421"/>
      <c r="V27" s="780" t="s">
        <v>351</v>
      </c>
      <c r="W27" s="52"/>
    </row>
    <row r="28" spans="9:22" ht="12" customHeight="1">
      <c r="I28" s="57"/>
      <c r="J28" s="49"/>
      <c r="Q28" s="781"/>
      <c r="R28" s="781"/>
      <c r="S28" s="422" t="s">
        <v>38</v>
      </c>
      <c r="T28" s="421"/>
      <c r="U28" s="421"/>
      <c r="V28" s="781"/>
    </row>
    <row r="29" spans="1:12" ht="12" customHeight="1">
      <c r="A29" s="49"/>
      <c r="B29" s="49"/>
      <c r="C29" s="49"/>
      <c r="I29" s="49"/>
      <c r="J29" s="46"/>
      <c r="K29" s="46"/>
      <c r="L29" s="46"/>
    </row>
    <row r="30" ht="12" customHeight="1"/>
    <row r="31" ht="12" customHeight="1"/>
    <row r="32" spans="1:17" ht="12" customHeight="1">
      <c r="A32" s="49"/>
      <c r="I32" s="49"/>
      <c r="Q32" s="48" t="s">
        <v>276</v>
      </c>
    </row>
    <row r="33" spans="2:9" ht="12" customHeight="1">
      <c r="B33" s="46"/>
      <c r="C33" s="46"/>
      <c r="D33" s="46"/>
      <c r="E33" s="46"/>
      <c r="F33" s="46"/>
      <c r="I33" s="49"/>
    </row>
    <row r="34" spans="1:9" s="208" customFormat="1" ht="15" customHeight="1">
      <c r="A34" s="207" t="s">
        <v>277</v>
      </c>
      <c r="I34" s="208" t="s">
        <v>278</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view="pageBreakPreview" zoomScale="70" zoomScaleNormal="55" zoomScaleSheetLayoutView="70" zoomScalePageLayoutView="0" workbookViewId="0" topLeftCell="A1">
      <pane xSplit="4" topLeftCell="E1" activePane="topRight" state="frozen"/>
      <selection pane="topLeft" activeCell="O18" sqref="O18"/>
      <selection pane="topRight" activeCell="O18" sqref="O18"/>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2" t="s">
        <v>658</v>
      </c>
      <c r="C1" s="782"/>
      <c r="D1" s="591"/>
      <c r="E1" s="591"/>
      <c r="F1" s="592" t="s">
        <v>538</v>
      </c>
      <c r="G1" s="591"/>
      <c r="H1" s="10"/>
      <c r="I1" s="591"/>
      <c r="J1" s="591"/>
      <c r="K1" s="591"/>
      <c r="L1" s="591"/>
      <c r="M1" s="591"/>
      <c r="N1" s="591"/>
      <c r="O1" s="591"/>
    </row>
    <row r="2" spans="1:15" s="102" customFormat="1" ht="15.75" customHeight="1">
      <c r="A2" s="10"/>
      <c r="B2" s="593" t="s">
        <v>109</v>
      </c>
      <c r="C2" s="10"/>
      <c r="D2" s="10"/>
      <c r="E2" s="10"/>
      <c r="F2" s="594"/>
      <c r="G2" s="594"/>
      <c r="H2" s="594"/>
      <c r="I2" s="594"/>
      <c r="J2" s="594"/>
      <c r="K2" s="594"/>
      <c r="L2" s="594"/>
      <c r="M2" s="594"/>
      <c r="N2" s="594"/>
      <c r="O2" s="594"/>
    </row>
    <row r="3" spans="1:15" s="102" customFormat="1" ht="15.75" customHeight="1">
      <c r="A3" s="10"/>
      <c r="B3" s="595"/>
      <c r="C3" s="596"/>
      <c r="D3" s="594"/>
      <c r="E3" s="594"/>
      <c r="F3" s="594"/>
      <c r="G3" s="594"/>
      <c r="H3" s="594"/>
      <c r="I3" s="594"/>
      <c r="J3" s="597"/>
      <c r="K3" s="598"/>
      <c r="L3" s="597"/>
      <c r="M3" s="598"/>
      <c r="N3" s="598"/>
      <c r="O3" s="10"/>
    </row>
    <row r="4" spans="1:15" ht="6" customHeight="1">
      <c r="A4" s="10"/>
      <c r="B4" s="594"/>
      <c r="C4" s="596"/>
      <c r="D4" s="594"/>
      <c r="E4" s="594"/>
      <c r="F4" s="594"/>
      <c r="G4" s="594"/>
      <c r="H4" s="594"/>
      <c r="I4" s="594"/>
      <c r="J4" s="594"/>
      <c r="K4" s="594"/>
      <c r="L4" s="594"/>
      <c r="M4" s="594"/>
      <c r="N4" s="594"/>
      <c r="O4" s="10"/>
    </row>
    <row r="5" spans="1:15" ht="18" customHeight="1">
      <c r="A5" s="10"/>
      <c r="B5" s="594"/>
      <c r="C5" s="599" t="s">
        <v>539</v>
      </c>
      <c r="D5" s="594"/>
      <c r="E5" s="600"/>
      <c r="F5" s="594"/>
      <c r="G5" s="594"/>
      <c r="H5" s="594"/>
      <c r="I5" s="594"/>
      <c r="J5" s="594"/>
      <c r="K5" s="594"/>
      <c r="L5" s="594"/>
      <c r="M5" s="594"/>
      <c r="N5" s="594"/>
      <c r="O5" s="601" t="s">
        <v>110</v>
      </c>
    </row>
    <row r="6" spans="1:15" s="76" customFormat="1" ht="18" customHeight="1">
      <c r="A6" s="602"/>
      <c r="B6" s="783" t="s">
        <v>540</v>
      </c>
      <c r="C6" s="784"/>
      <c r="D6" s="785"/>
      <c r="E6" s="789" t="s">
        <v>16</v>
      </c>
      <c r="F6" s="790"/>
      <c r="G6" s="791"/>
      <c r="H6" s="789" t="s">
        <v>17</v>
      </c>
      <c r="I6" s="790"/>
      <c r="J6" s="791"/>
      <c r="K6" s="606" t="s">
        <v>18</v>
      </c>
      <c r="L6" s="606" t="s">
        <v>111</v>
      </c>
      <c r="M6" s="789" t="s">
        <v>112</v>
      </c>
      <c r="N6" s="790"/>
      <c r="O6" s="791"/>
    </row>
    <row r="7" spans="1:15" s="76" customFormat="1" ht="18" customHeight="1" thickBot="1">
      <c r="A7" s="602"/>
      <c r="B7" s="786"/>
      <c r="C7" s="787"/>
      <c r="D7" s="788"/>
      <c r="E7" s="609" t="s">
        <v>113</v>
      </c>
      <c r="F7" s="610" t="s">
        <v>114</v>
      </c>
      <c r="G7" s="610" t="s">
        <v>115</v>
      </c>
      <c r="H7" s="611" t="s">
        <v>113</v>
      </c>
      <c r="I7" s="610" t="s">
        <v>114</v>
      </c>
      <c r="J7" s="610" t="s">
        <v>115</v>
      </c>
      <c r="K7" s="612"/>
      <c r="L7" s="612"/>
      <c r="M7" s="610" t="s">
        <v>113</v>
      </c>
      <c r="N7" s="611" t="s">
        <v>114</v>
      </c>
      <c r="O7" s="609" t="s">
        <v>115</v>
      </c>
    </row>
    <row r="8" spans="1:15" ht="24" customHeight="1" thickBot="1" thickTop="1">
      <c r="A8" s="613"/>
      <c r="B8" s="614" t="s">
        <v>65</v>
      </c>
      <c r="C8" s="615" t="s">
        <v>48</v>
      </c>
      <c r="D8" s="616"/>
      <c r="E8" s="617">
        <v>218270</v>
      </c>
      <c r="F8" s="617">
        <v>261189</v>
      </c>
      <c r="G8" s="617">
        <v>177198</v>
      </c>
      <c r="H8" s="617">
        <v>215236</v>
      </c>
      <c r="I8" s="617">
        <v>256569</v>
      </c>
      <c r="J8" s="617">
        <v>175681</v>
      </c>
      <c r="K8" s="617">
        <v>202288</v>
      </c>
      <c r="L8" s="617">
        <v>12948</v>
      </c>
      <c r="M8" s="617">
        <v>3034</v>
      </c>
      <c r="N8" s="617">
        <v>4620</v>
      </c>
      <c r="O8" s="617">
        <v>1517</v>
      </c>
    </row>
    <row r="9" spans="1:15" ht="19.5" customHeight="1" thickTop="1">
      <c r="A9" s="613"/>
      <c r="B9" s="618" t="s">
        <v>541</v>
      </c>
      <c r="C9" s="619" t="s">
        <v>494</v>
      </c>
      <c r="D9" s="613"/>
      <c r="E9" s="620" t="s">
        <v>251</v>
      </c>
      <c r="F9" s="620" t="s">
        <v>251</v>
      </c>
      <c r="G9" s="620" t="s">
        <v>251</v>
      </c>
      <c r="H9" s="620" t="s">
        <v>251</v>
      </c>
      <c r="I9" s="620" t="s">
        <v>251</v>
      </c>
      <c r="J9" s="620" t="s">
        <v>251</v>
      </c>
      <c r="K9" s="620" t="s">
        <v>251</v>
      </c>
      <c r="L9" s="620" t="s">
        <v>251</v>
      </c>
      <c r="M9" s="620" t="s">
        <v>251</v>
      </c>
      <c r="N9" s="620" t="s">
        <v>251</v>
      </c>
      <c r="O9" s="620" t="s">
        <v>251</v>
      </c>
    </row>
    <row r="10" spans="1:15" ht="19.5" customHeight="1">
      <c r="A10" s="613"/>
      <c r="B10" s="621" t="s">
        <v>542</v>
      </c>
      <c r="C10" s="622" t="s">
        <v>82</v>
      </c>
      <c r="D10" s="623"/>
      <c r="E10" s="624">
        <v>260393</v>
      </c>
      <c r="F10" s="624">
        <v>268304</v>
      </c>
      <c r="G10" s="624">
        <v>195945</v>
      </c>
      <c r="H10" s="624">
        <v>260393</v>
      </c>
      <c r="I10" s="624">
        <v>268304</v>
      </c>
      <c r="J10" s="624">
        <v>195945</v>
      </c>
      <c r="K10" s="624">
        <v>248265</v>
      </c>
      <c r="L10" s="624">
        <v>12128</v>
      </c>
      <c r="M10" s="624">
        <v>0</v>
      </c>
      <c r="N10" s="624">
        <v>0</v>
      </c>
      <c r="O10" s="624">
        <v>0</v>
      </c>
    </row>
    <row r="11" spans="1:15" ht="19.5" customHeight="1">
      <c r="A11" s="613"/>
      <c r="B11" s="621" t="s">
        <v>543</v>
      </c>
      <c r="C11" s="622" t="s">
        <v>49</v>
      </c>
      <c r="D11" s="623"/>
      <c r="E11" s="624">
        <v>195805</v>
      </c>
      <c r="F11" s="624">
        <v>234833</v>
      </c>
      <c r="G11" s="624">
        <v>130800</v>
      </c>
      <c r="H11" s="624">
        <v>194064</v>
      </c>
      <c r="I11" s="624">
        <v>232333</v>
      </c>
      <c r="J11" s="624">
        <v>130322</v>
      </c>
      <c r="K11" s="624">
        <v>179809</v>
      </c>
      <c r="L11" s="624">
        <v>14255</v>
      </c>
      <c r="M11" s="624">
        <v>1741</v>
      </c>
      <c r="N11" s="624">
        <v>2500</v>
      </c>
      <c r="O11" s="624">
        <v>478</v>
      </c>
    </row>
    <row r="12" spans="1:15" ht="19.5" customHeight="1">
      <c r="A12" s="613"/>
      <c r="B12" s="621" t="s">
        <v>544</v>
      </c>
      <c r="C12" s="622" t="s">
        <v>83</v>
      </c>
      <c r="D12" s="623"/>
      <c r="E12" s="624">
        <v>401479</v>
      </c>
      <c r="F12" s="624">
        <v>427106</v>
      </c>
      <c r="G12" s="624">
        <v>293628</v>
      </c>
      <c r="H12" s="624">
        <v>401200</v>
      </c>
      <c r="I12" s="624">
        <v>426796</v>
      </c>
      <c r="J12" s="624">
        <v>293476</v>
      </c>
      <c r="K12" s="624">
        <v>369921</v>
      </c>
      <c r="L12" s="624">
        <v>31279</v>
      </c>
      <c r="M12" s="624">
        <v>279</v>
      </c>
      <c r="N12" s="624">
        <v>310</v>
      </c>
      <c r="O12" s="624">
        <v>152</v>
      </c>
    </row>
    <row r="13" spans="1:15" ht="19.5" customHeight="1">
      <c r="A13" s="613"/>
      <c r="B13" s="621" t="s">
        <v>545</v>
      </c>
      <c r="C13" s="622" t="s">
        <v>84</v>
      </c>
      <c r="D13" s="623"/>
      <c r="E13" s="624">
        <v>310446</v>
      </c>
      <c r="F13" s="624">
        <v>347022</v>
      </c>
      <c r="G13" s="624">
        <v>232054</v>
      </c>
      <c r="H13" s="624">
        <v>286507</v>
      </c>
      <c r="I13" s="624">
        <v>321685</v>
      </c>
      <c r="J13" s="624">
        <v>211111</v>
      </c>
      <c r="K13" s="624">
        <v>263815</v>
      </c>
      <c r="L13" s="624">
        <v>22692</v>
      </c>
      <c r="M13" s="624">
        <v>23939</v>
      </c>
      <c r="N13" s="624">
        <v>25337</v>
      </c>
      <c r="O13" s="624">
        <v>20943</v>
      </c>
    </row>
    <row r="14" spans="1:15" ht="19.5" customHeight="1">
      <c r="A14" s="613"/>
      <c r="B14" s="621" t="s">
        <v>546</v>
      </c>
      <c r="C14" s="622" t="s">
        <v>495</v>
      </c>
      <c r="D14" s="623"/>
      <c r="E14" s="624">
        <v>207146</v>
      </c>
      <c r="F14" s="624">
        <v>219051</v>
      </c>
      <c r="G14" s="624">
        <v>155284</v>
      </c>
      <c r="H14" s="624">
        <v>206518</v>
      </c>
      <c r="I14" s="624">
        <v>218355</v>
      </c>
      <c r="J14" s="624">
        <v>154954</v>
      </c>
      <c r="K14" s="624">
        <v>189163</v>
      </c>
      <c r="L14" s="624">
        <v>17355</v>
      </c>
      <c r="M14" s="624">
        <v>628</v>
      </c>
      <c r="N14" s="624">
        <v>696</v>
      </c>
      <c r="O14" s="624">
        <v>330</v>
      </c>
    </row>
    <row r="15" spans="1:15" ht="19.5" customHeight="1">
      <c r="A15" s="613"/>
      <c r="B15" s="621" t="s">
        <v>547</v>
      </c>
      <c r="C15" s="622" t="s">
        <v>496</v>
      </c>
      <c r="D15" s="623"/>
      <c r="E15" s="624">
        <v>175971</v>
      </c>
      <c r="F15" s="624">
        <v>226878</v>
      </c>
      <c r="G15" s="624">
        <v>123627</v>
      </c>
      <c r="H15" s="624">
        <v>173895</v>
      </c>
      <c r="I15" s="624">
        <v>223532</v>
      </c>
      <c r="J15" s="624">
        <v>122856</v>
      </c>
      <c r="K15" s="624">
        <v>161147</v>
      </c>
      <c r="L15" s="624">
        <v>12748</v>
      </c>
      <c r="M15" s="624">
        <v>2076</v>
      </c>
      <c r="N15" s="624">
        <v>3346</v>
      </c>
      <c r="O15" s="624">
        <v>771</v>
      </c>
    </row>
    <row r="16" spans="1:15" ht="19.5" customHeight="1">
      <c r="A16" s="613"/>
      <c r="B16" s="621" t="s">
        <v>548</v>
      </c>
      <c r="C16" s="622" t="s">
        <v>497</v>
      </c>
      <c r="D16" s="623"/>
      <c r="E16" s="625">
        <v>311565</v>
      </c>
      <c r="F16" s="626">
        <v>407574</v>
      </c>
      <c r="G16" s="626">
        <v>252351</v>
      </c>
      <c r="H16" s="626">
        <v>310662</v>
      </c>
      <c r="I16" s="626">
        <v>407078</v>
      </c>
      <c r="J16" s="626">
        <v>251197</v>
      </c>
      <c r="K16" s="626">
        <v>287453</v>
      </c>
      <c r="L16" s="626">
        <v>23209</v>
      </c>
      <c r="M16" s="626">
        <v>903</v>
      </c>
      <c r="N16" s="626">
        <v>496</v>
      </c>
      <c r="O16" s="626">
        <v>1154</v>
      </c>
    </row>
    <row r="17" spans="1:15" ht="19.5" customHeight="1">
      <c r="A17" s="613"/>
      <c r="B17" s="621" t="s">
        <v>549</v>
      </c>
      <c r="C17" s="622" t="s">
        <v>498</v>
      </c>
      <c r="D17" s="623"/>
      <c r="E17" s="625">
        <v>219827</v>
      </c>
      <c r="F17" s="626">
        <v>236092</v>
      </c>
      <c r="G17" s="626">
        <v>195964</v>
      </c>
      <c r="H17" s="626">
        <v>216462</v>
      </c>
      <c r="I17" s="626">
        <v>231375</v>
      </c>
      <c r="J17" s="626">
        <v>194583</v>
      </c>
      <c r="K17" s="626">
        <v>205005</v>
      </c>
      <c r="L17" s="626">
        <v>11457</v>
      </c>
      <c r="M17" s="626">
        <v>3365</v>
      </c>
      <c r="N17" s="626">
        <v>4717</v>
      </c>
      <c r="O17" s="626">
        <v>1381</v>
      </c>
    </row>
    <row r="18" spans="1:15" ht="19.5" customHeight="1">
      <c r="A18" s="613"/>
      <c r="B18" s="621" t="s">
        <v>550</v>
      </c>
      <c r="C18" s="622" t="s">
        <v>499</v>
      </c>
      <c r="D18" s="623"/>
      <c r="E18" s="624">
        <v>320632</v>
      </c>
      <c r="F18" s="624">
        <v>351423</v>
      </c>
      <c r="G18" s="624">
        <v>239340</v>
      </c>
      <c r="H18" s="624">
        <v>279177</v>
      </c>
      <c r="I18" s="624">
        <v>305424</v>
      </c>
      <c r="J18" s="624">
        <v>209881</v>
      </c>
      <c r="K18" s="624">
        <v>258536</v>
      </c>
      <c r="L18" s="624">
        <v>20641</v>
      </c>
      <c r="M18" s="624">
        <v>41455</v>
      </c>
      <c r="N18" s="624">
        <v>45999</v>
      </c>
      <c r="O18" s="624">
        <v>29459</v>
      </c>
    </row>
    <row r="19" spans="1:15" ht="19.5" customHeight="1">
      <c r="A19" s="613"/>
      <c r="B19" s="621" t="s">
        <v>103</v>
      </c>
      <c r="C19" s="622" t="s">
        <v>500</v>
      </c>
      <c r="D19" s="623"/>
      <c r="E19" s="624">
        <v>138921</v>
      </c>
      <c r="F19" s="624">
        <v>161309</v>
      </c>
      <c r="G19" s="624">
        <v>121242</v>
      </c>
      <c r="H19" s="624">
        <v>136831</v>
      </c>
      <c r="I19" s="624">
        <v>158023</v>
      </c>
      <c r="J19" s="624">
        <v>120096</v>
      </c>
      <c r="K19" s="624">
        <v>129756</v>
      </c>
      <c r="L19" s="624">
        <v>7075</v>
      </c>
      <c r="M19" s="624">
        <v>2090</v>
      </c>
      <c r="N19" s="624">
        <v>3286</v>
      </c>
      <c r="O19" s="624">
        <v>1146</v>
      </c>
    </row>
    <row r="20" spans="1:15" ht="19.5" customHeight="1">
      <c r="A20" s="764"/>
      <c r="B20" s="621" t="s">
        <v>551</v>
      </c>
      <c r="C20" s="622" t="s">
        <v>501</v>
      </c>
      <c r="D20" s="623"/>
      <c r="E20" s="624">
        <v>153990</v>
      </c>
      <c r="F20" s="624">
        <v>191471</v>
      </c>
      <c r="G20" s="624">
        <v>122638</v>
      </c>
      <c r="H20" s="624">
        <v>153990</v>
      </c>
      <c r="I20" s="624">
        <v>191471</v>
      </c>
      <c r="J20" s="624">
        <v>122638</v>
      </c>
      <c r="K20" s="624">
        <v>145544</v>
      </c>
      <c r="L20" s="624">
        <v>8446</v>
      </c>
      <c r="M20" s="624">
        <v>0</v>
      </c>
      <c r="N20" s="624">
        <v>0</v>
      </c>
      <c r="O20" s="624">
        <v>0</v>
      </c>
    </row>
    <row r="21" spans="1:15" ht="19.5" customHeight="1">
      <c r="A21" s="613"/>
      <c r="B21" s="621" t="s">
        <v>552</v>
      </c>
      <c r="C21" s="622" t="s">
        <v>85</v>
      </c>
      <c r="D21" s="623"/>
      <c r="E21" s="624">
        <v>289554</v>
      </c>
      <c r="F21" s="624">
        <v>339592</v>
      </c>
      <c r="G21" s="624">
        <v>260015</v>
      </c>
      <c r="H21" s="624">
        <v>288466</v>
      </c>
      <c r="I21" s="624">
        <v>338615</v>
      </c>
      <c r="J21" s="624">
        <v>258862</v>
      </c>
      <c r="K21" s="624">
        <v>284759</v>
      </c>
      <c r="L21" s="624">
        <v>3707</v>
      </c>
      <c r="M21" s="624">
        <v>1088</v>
      </c>
      <c r="N21" s="624">
        <v>977</v>
      </c>
      <c r="O21" s="624">
        <v>1153</v>
      </c>
    </row>
    <row r="22" spans="1:15" ht="19.5" customHeight="1">
      <c r="A22" s="613"/>
      <c r="B22" s="621" t="s">
        <v>553</v>
      </c>
      <c r="C22" s="622" t="s">
        <v>502</v>
      </c>
      <c r="D22" s="623"/>
      <c r="E22" s="624">
        <v>245180</v>
      </c>
      <c r="F22" s="624">
        <v>365507</v>
      </c>
      <c r="G22" s="624">
        <v>207047</v>
      </c>
      <c r="H22" s="624">
        <v>245102</v>
      </c>
      <c r="I22" s="624">
        <v>365406</v>
      </c>
      <c r="J22" s="624">
        <v>206977</v>
      </c>
      <c r="K22" s="624">
        <v>228623</v>
      </c>
      <c r="L22" s="624">
        <v>16479</v>
      </c>
      <c r="M22" s="624">
        <v>78</v>
      </c>
      <c r="N22" s="624">
        <v>101</v>
      </c>
      <c r="O22" s="624">
        <v>70</v>
      </c>
    </row>
    <row r="23" spans="1:15" ht="19.5" customHeight="1">
      <c r="A23" s="613"/>
      <c r="B23" s="621" t="s">
        <v>554</v>
      </c>
      <c r="C23" s="622" t="s">
        <v>555</v>
      </c>
      <c r="D23" s="623"/>
      <c r="E23" s="624" t="s">
        <v>251</v>
      </c>
      <c r="F23" s="624" t="s">
        <v>251</v>
      </c>
      <c r="G23" s="624" t="s">
        <v>251</v>
      </c>
      <c r="H23" s="624" t="s">
        <v>251</v>
      </c>
      <c r="I23" s="624" t="s">
        <v>251</v>
      </c>
      <c r="J23" s="624" t="s">
        <v>251</v>
      </c>
      <c r="K23" s="624" t="s">
        <v>251</v>
      </c>
      <c r="L23" s="624" t="s">
        <v>251</v>
      </c>
      <c r="M23" s="624" t="s">
        <v>251</v>
      </c>
      <c r="N23" s="624" t="s">
        <v>251</v>
      </c>
      <c r="O23" s="624" t="s">
        <v>251</v>
      </c>
    </row>
    <row r="24" spans="1:15" ht="19.5" customHeight="1" thickBot="1">
      <c r="A24" s="613"/>
      <c r="B24" s="627" t="s">
        <v>556</v>
      </c>
      <c r="C24" s="628" t="s">
        <v>87</v>
      </c>
      <c r="D24" s="629"/>
      <c r="E24" s="630">
        <v>163549</v>
      </c>
      <c r="F24" s="630">
        <v>201285</v>
      </c>
      <c r="G24" s="630">
        <v>131468</v>
      </c>
      <c r="H24" s="630">
        <v>161249</v>
      </c>
      <c r="I24" s="630">
        <v>198469</v>
      </c>
      <c r="J24" s="630">
        <v>129606</v>
      </c>
      <c r="K24" s="630">
        <v>150603</v>
      </c>
      <c r="L24" s="630">
        <v>10646</v>
      </c>
      <c r="M24" s="630">
        <v>2300</v>
      </c>
      <c r="N24" s="630">
        <v>2816</v>
      </c>
      <c r="O24" s="630">
        <v>1862</v>
      </c>
    </row>
    <row r="25" spans="1:15" ht="19.5" customHeight="1" thickTop="1">
      <c r="A25" s="631"/>
      <c r="B25" s="618" t="s">
        <v>557</v>
      </c>
      <c r="C25" s="619" t="s">
        <v>88</v>
      </c>
      <c r="D25" s="631"/>
      <c r="E25" s="632">
        <v>159342</v>
      </c>
      <c r="F25" s="632">
        <v>200478</v>
      </c>
      <c r="G25" s="632">
        <v>116443</v>
      </c>
      <c r="H25" s="632">
        <v>156672</v>
      </c>
      <c r="I25" s="632">
        <v>195776</v>
      </c>
      <c r="J25" s="632">
        <v>115893</v>
      </c>
      <c r="K25" s="632">
        <v>143244</v>
      </c>
      <c r="L25" s="632">
        <v>13428</v>
      </c>
      <c r="M25" s="632">
        <v>2670</v>
      </c>
      <c r="N25" s="632">
        <v>4702</v>
      </c>
      <c r="O25" s="632">
        <v>550</v>
      </c>
    </row>
    <row r="26" spans="1:15" ht="19.5" customHeight="1">
      <c r="A26" s="631"/>
      <c r="B26" s="621" t="s">
        <v>558</v>
      </c>
      <c r="C26" s="622" t="s">
        <v>89</v>
      </c>
      <c r="D26" s="633"/>
      <c r="E26" s="625">
        <v>239274</v>
      </c>
      <c r="F26" s="626">
        <v>265221</v>
      </c>
      <c r="G26" s="626">
        <v>178774</v>
      </c>
      <c r="H26" s="626">
        <v>239274</v>
      </c>
      <c r="I26" s="626">
        <v>265221</v>
      </c>
      <c r="J26" s="626">
        <v>178774</v>
      </c>
      <c r="K26" s="626">
        <v>216326</v>
      </c>
      <c r="L26" s="626">
        <v>22948</v>
      </c>
      <c r="M26" s="626">
        <v>0</v>
      </c>
      <c r="N26" s="626">
        <v>0</v>
      </c>
      <c r="O26" s="626">
        <v>0</v>
      </c>
    </row>
    <row r="27" spans="1:15" ht="19.5" customHeight="1">
      <c r="A27" s="631"/>
      <c r="B27" s="621" t="s">
        <v>559</v>
      </c>
      <c r="C27" s="622" t="s">
        <v>90</v>
      </c>
      <c r="D27" s="633"/>
      <c r="E27" s="625">
        <v>238725</v>
      </c>
      <c r="F27" s="626">
        <v>242194</v>
      </c>
      <c r="G27" s="626">
        <v>216548</v>
      </c>
      <c r="H27" s="626">
        <v>237551</v>
      </c>
      <c r="I27" s="626">
        <v>241006</v>
      </c>
      <c r="J27" s="626">
        <v>215464</v>
      </c>
      <c r="K27" s="626">
        <v>220317</v>
      </c>
      <c r="L27" s="626">
        <v>17234</v>
      </c>
      <c r="M27" s="626">
        <v>1174</v>
      </c>
      <c r="N27" s="626">
        <v>1188</v>
      </c>
      <c r="O27" s="626">
        <v>1084</v>
      </c>
    </row>
    <row r="28" spans="1:15" ht="19.5" customHeight="1">
      <c r="A28" s="631"/>
      <c r="B28" s="634" t="s">
        <v>235</v>
      </c>
      <c r="C28" s="635" t="s">
        <v>560</v>
      </c>
      <c r="D28" s="633"/>
      <c r="E28" s="636">
        <v>242719</v>
      </c>
      <c r="F28" s="637">
        <v>270304</v>
      </c>
      <c r="G28" s="637">
        <v>158612</v>
      </c>
      <c r="H28" s="637">
        <v>242202</v>
      </c>
      <c r="I28" s="637">
        <v>269690</v>
      </c>
      <c r="J28" s="637">
        <v>158388</v>
      </c>
      <c r="K28" s="637">
        <v>228999</v>
      </c>
      <c r="L28" s="637">
        <v>13203</v>
      </c>
      <c r="M28" s="637">
        <v>517</v>
      </c>
      <c r="N28" s="637">
        <v>614</v>
      </c>
      <c r="O28" s="637">
        <v>224</v>
      </c>
    </row>
    <row r="29" spans="1:15" ht="19.5" customHeight="1">
      <c r="A29" s="631"/>
      <c r="B29" s="638" t="s">
        <v>183</v>
      </c>
      <c r="C29" s="639" t="s">
        <v>91</v>
      </c>
      <c r="D29" s="640"/>
      <c r="E29" s="641">
        <v>235065</v>
      </c>
      <c r="F29" s="641">
        <v>265307</v>
      </c>
      <c r="G29" s="641">
        <v>156778</v>
      </c>
      <c r="H29" s="641">
        <v>230700</v>
      </c>
      <c r="I29" s="641">
        <v>259849</v>
      </c>
      <c r="J29" s="641">
        <v>155242</v>
      </c>
      <c r="K29" s="641">
        <v>211704</v>
      </c>
      <c r="L29" s="641">
        <v>18996</v>
      </c>
      <c r="M29" s="641">
        <v>4365</v>
      </c>
      <c r="N29" s="641">
        <v>5458</v>
      </c>
      <c r="O29" s="641">
        <v>1536</v>
      </c>
    </row>
    <row r="30" spans="1:15" ht="19.5" customHeight="1">
      <c r="A30" s="631"/>
      <c r="B30" s="621" t="s">
        <v>184</v>
      </c>
      <c r="C30" s="622" t="s">
        <v>92</v>
      </c>
      <c r="D30" s="633"/>
      <c r="E30" s="636">
        <v>151641</v>
      </c>
      <c r="F30" s="637">
        <v>199621</v>
      </c>
      <c r="G30" s="637">
        <v>117083</v>
      </c>
      <c r="H30" s="637">
        <v>150507</v>
      </c>
      <c r="I30" s="637">
        <v>197772</v>
      </c>
      <c r="J30" s="637">
        <v>116464</v>
      </c>
      <c r="K30" s="637">
        <v>140332</v>
      </c>
      <c r="L30" s="637">
        <v>10175</v>
      </c>
      <c r="M30" s="637">
        <v>1134</v>
      </c>
      <c r="N30" s="637">
        <v>1849</v>
      </c>
      <c r="O30" s="637">
        <v>619</v>
      </c>
    </row>
    <row r="31" spans="1:15" ht="19.5" customHeight="1">
      <c r="A31" s="601"/>
      <c r="B31" s="642" t="s">
        <v>185</v>
      </c>
      <c r="C31" s="643" t="s">
        <v>503</v>
      </c>
      <c r="D31" s="644"/>
      <c r="E31" s="645">
        <v>197206</v>
      </c>
      <c r="F31" s="646">
        <v>232362</v>
      </c>
      <c r="G31" s="646">
        <v>156998</v>
      </c>
      <c r="H31" s="646">
        <v>190079</v>
      </c>
      <c r="I31" s="646">
        <v>223309</v>
      </c>
      <c r="J31" s="646">
        <v>152074</v>
      </c>
      <c r="K31" s="646">
        <v>173083</v>
      </c>
      <c r="L31" s="646">
        <v>16996</v>
      </c>
      <c r="M31" s="646">
        <v>7127</v>
      </c>
      <c r="N31" s="646">
        <v>9053</v>
      </c>
      <c r="O31" s="646">
        <v>4924</v>
      </c>
    </row>
    <row r="32" spans="1:15" ht="19.5" customHeight="1">
      <c r="A32" s="601"/>
      <c r="B32" s="647" t="s">
        <v>236</v>
      </c>
      <c r="C32" s="635" t="s">
        <v>504</v>
      </c>
      <c r="D32" s="633"/>
      <c r="E32" s="648">
        <v>117368</v>
      </c>
      <c r="F32" s="624">
        <v>126878</v>
      </c>
      <c r="G32" s="624">
        <v>110839</v>
      </c>
      <c r="H32" s="624">
        <v>117141</v>
      </c>
      <c r="I32" s="624">
        <v>126387</v>
      </c>
      <c r="J32" s="624">
        <v>110792</v>
      </c>
      <c r="K32" s="624">
        <v>113734</v>
      </c>
      <c r="L32" s="624">
        <v>3407</v>
      </c>
      <c r="M32" s="624">
        <v>227</v>
      </c>
      <c r="N32" s="624">
        <v>491</v>
      </c>
      <c r="O32" s="624">
        <v>47</v>
      </c>
    </row>
    <row r="33" spans="1:15" ht="19.5" customHeight="1">
      <c r="A33" s="601"/>
      <c r="B33" s="649" t="s">
        <v>188</v>
      </c>
      <c r="C33" s="619" t="s">
        <v>505</v>
      </c>
      <c r="D33" s="633"/>
      <c r="E33" s="650">
        <v>303878</v>
      </c>
      <c r="F33" s="651">
        <v>493932</v>
      </c>
      <c r="G33" s="651">
        <v>242100</v>
      </c>
      <c r="H33" s="651">
        <v>303769</v>
      </c>
      <c r="I33" s="651">
        <v>493781</v>
      </c>
      <c r="J33" s="651">
        <v>242005</v>
      </c>
      <c r="K33" s="651">
        <v>276927</v>
      </c>
      <c r="L33" s="651">
        <v>26842</v>
      </c>
      <c r="M33" s="651">
        <v>109</v>
      </c>
      <c r="N33" s="651">
        <v>151</v>
      </c>
      <c r="O33" s="651">
        <v>95</v>
      </c>
    </row>
    <row r="34" spans="1:15" ht="19.5" customHeight="1">
      <c r="A34" s="601"/>
      <c r="B34" s="647" t="s">
        <v>237</v>
      </c>
      <c r="C34" s="635" t="s">
        <v>506</v>
      </c>
      <c r="D34" s="633"/>
      <c r="E34" s="652">
        <v>179026</v>
      </c>
      <c r="F34" s="653">
        <v>214663</v>
      </c>
      <c r="G34" s="653">
        <v>168055</v>
      </c>
      <c r="H34" s="653">
        <v>178983</v>
      </c>
      <c r="I34" s="653">
        <v>214620</v>
      </c>
      <c r="J34" s="653">
        <v>168013</v>
      </c>
      <c r="K34" s="653">
        <v>174184</v>
      </c>
      <c r="L34" s="653">
        <v>4799</v>
      </c>
      <c r="M34" s="653">
        <v>43</v>
      </c>
      <c r="N34" s="653">
        <v>43</v>
      </c>
      <c r="O34" s="653">
        <v>42</v>
      </c>
    </row>
    <row r="35" spans="1:15" ht="19.5" customHeight="1">
      <c r="A35" s="601"/>
      <c r="B35" s="649" t="s">
        <v>191</v>
      </c>
      <c r="C35" s="619" t="s">
        <v>507</v>
      </c>
      <c r="D35" s="633"/>
      <c r="E35" s="632">
        <v>203707</v>
      </c>
      <c r="F35" s="632">
        <v>269082</v>
      </c>
      <c r="G35" s="632">
        <v>172921</v>
      </c>
      <c r="H35" s="632">
        <v>203695</v>
      </c>
      <c r="I35" s="632">
        <v>269046</v>
      </c>
      <c r="J35" s="632">
        <v>172921</v>
      </c>
      <c r="K35" s="632">
        <v>191174</v>
      </c>
      <c r="L35" s="632">
        <v>12521</v>
      </c>
      <c r="M35" s="632">
        <v>12</v>
      </c>
      <c r="N35" s="632">
        <v>36</v>
      </c>
      <c r="O35" s="632">
        <v>0</v>
      </c>
    </row>
    <row r="36" spans="1:15" ht="19.5" customHeight="1">
      <c r="A36" s="601"/>
      <c r="B36" s="654" t="s">
        <v>193</v>
      </c>
      <c r="C36" s="622" t="s">
        <v>508</v>
      </c>
      <c r="D36" s="633"/>
      <c r="E36" s="625">
        <v>140767</v>
      </c>
      <c r="F36" s="626">
        <v>175208</v>
      </c>
      <c r="G36" s="626">
        <v>118218</v>
      </c>
      <c r="H36" s="626">
        <v>137509</v>
      </c>
      <c r="I36" s="626">
        <v>170577</v>
      </c>
      <c r="J36" s="626">
        <v>115858</v>
      </c>
      <c r="K36" s="626">
        <v>127770</v>
      </c>
      <c r="L36" s="626">
        <v>9739</v>
      </c>
      <c r="M36" s="626">
        <v>3258</v>
      </c>
      <c r="N36" s="626">
        <v>4631</v>
      </c>
      <c r="O36" s="626">
        <v>2360</v>
      </c>
    </row>
    <row r="37" spans="1:15" ht="19.5" customHeight="1">
      <c r="A37" s="601"/>
      <c r="B37" s="647" t="s">
        <v>238</v>
      </c>
      <c r="C37" s="635" t="s">
        <v>509</v>
      </c>
      <c r="D37" s="655"/>
      <c r="E37" s="625">
        <v>224531</v>
      </c>
      <c r="F37" s="626">
        <v>236403</v>
      </c>
      <c r="G37" s="626">
        <v>190373</v>
      </c>
      <c r="H37" s="626">
        <v>224531</v>
      </c>
      <c r="I37" s="626">
        <v>236403</v>
      </c>
      <c r="J37" s="626">
        <v>190373</v>
      </c>
      <c r="K37" s="626">
        <v>211579</v>
      </c>
      <c r="L37" s="626">
        <v>12952</v>
      </c>
      <c r="M37" s="626">
        <v>0</v>
      </c>
      <c r="N37" s="626">
        <v>0</v>
      </c>
      <c r="O37" s="626">
        <v>0</v>
      </c>
    </row>
    <row r="38" spans="1:15" ht="24.75" customHeight="1">
      <c r="A38" s="601"/>
      <c r="B38" s="741"/>
      <c r="C38" s="741" t="s">
        <v>524</v>
      </c>
      <c r="D38" s="741"/>
      <c r="E38" s="741"/>
      <c r="F38" s="741"/>
      <c r="G38" s="741"/>
      <c r="H38" s="741"/>
      <c r="I38" s="741"/>
      <c r="J38" s="741"/>
      <c r="K38" s="741"/>
      <c r="L38" s="741"/>
      <c r="M38" s="741"/>
      <c r="N38" s="741"/>
      <c r="O38" s="741"/>
    </row>
  </sheetData>
  <sheetProtection/>
  <mergeCells count="5">
    <mergeCell ref="B1:C1"/>
    <mergeCell ref="B6:D7"/>
    <mergeCell ref="M6:O6"/>
    <mergeCell ref="E6:G6"/>
    <mergeCell ref="H6:J6"/>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view="pageBreakPreview" zoomScale="70" zoomScaleNormal="70" zoomScaleSheetLayoutView="70" zoomScalePageLayoutView="0" workbookViewId="0" topLeftCell="A1">
      <selection activeCell="O18" sqref="O18"/>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2" t="s">
        <v>658</v>
      </c>
      <c r="C1" s="782"/>
      <c r="D1" s="591"/>
      <c r="E1" s="591"/>
      <c r="F1" s="592" t="s">
        <v>585</v>
      </c>
      <c r="G1" s="591"/>
      <c r="H1" s="10"/>
      <c r="I1" s="591"/>
      <c r="J1" s="591"/>
      <c r="K1" s="591"/>
      <c r="L1" s="591"/>
      <c r="M1" s="591"/>
      <c r="N1" s="591"/>
      <c r="O1" s="591"/>
      <c r="P1" s="591"/>
    </row>
    <row r="2" spans="1:16" s="97" customFormat="1" ht="15.75" customHeight="1">
      <c r="A2" s="10"/>
      <c r="B2" s="593" t="s">
        <v>109</v>
      </c>
      <c r="C2" s="10"/>
      <c r="D2" s="10"/>
      <c r="E2" s="10"/>
      <c r="F2" s="594"/>
      <c r="G2" s="594"/>
      <c r="H2" s="594"/>
      <c r="I2" s="594"/>
      <c r="J2" s="594"/>
      <c r="K2" s="594"/>
      <c r="L2" s="594"/>
      <c r="M2" s="594"/>
      <c r="N2" s="594"/>
      <c r="O2" s="594"/>
      <c r="P2" s="594"/>
    </row>
    <row r="3" spans="1:16" s="97" customFormat="1" ht="15.75" customHeight="1">
      <c r="A3" s="10"/>
      <c r="B3" s="663"/>
      <c r="C3" s="664"/>
      <c r="D3" s="663"/>
      <c r="E3" s="594"/>
      <c r="F3" s="594"/>
      <c r="G3" s="594"/>
      <c r="H3" s="594"/>
      <c r="I3" s="594"/>
      <c r="J3" s="594"/>
      <c r="K3" s="594"/>
      <c r="L3" s="594"/>
      <c r="M3" s="594"/>
      <c r="N3" s="597"/>
      <c r="O3" s="598"/>
      <c r="P3" s="598"/>
    </row>
    <row r="4" spans="1:16" ht="6" customHeight="1">
      <c r="A4" s="10"/>
      <c r="B4" s="594"/>
      <c r="C4" s="596"/>
      <c r="D4" s="594"/>
      <c r="E4" s="594"/>
      <c r="F4" s="594"/>
      <c r="G4" s="594"/>
      <c r="H4" s="594"/>
      <c r="I4" s="665"/>
      <c r="J4" s="594"/>
      <c r="K4" s="594"/>
      <c r="L4" s="594"/>
      <c r="M4" s="594"/>
      <c r="N4" s="594"/>
      <c r="O4" s="594"/>
      <c r="P4" s="594"/>
    </row>
    <row r="5" spans="1:16" ht="18" customHeight="1">
      <c r="A5" s="10"/>
      <c r="B5" s="594"/>
      <c r="C5" s="599" t="s">
        <v>563</v>
      </c>
      <c r="D5" s="594"/>
      <c r="E5" s="10"/>
      <c r="F5" s="594"/>
      <c r="G5" s="594"/>
      <c r="H5" s="594"/>
      <c r="I5" s="594"/>
      <c r="J5" s="594"/>
      <c r="K5" s="594"/>
      <c r="L5" s="594"/>
      <c r="M5" s="594"/>
      <c r="N5" s="594"/>
      <c r="O5" s="594"/>
      <c r="P5" s="594"/>
    </row>
    <row r="6" spans="1:16" s="64" customFormat="1" ht="18" customHeight="1">
      <c r="A6" s="602"/>
      <c r="B6" s="792" t="s">
        <v>564</v>
      </c>
      <c r="C6" s="793"/>
      <c r="D6" s="794"/>
      <c r="E6" s="603" t="s">
        <v>53</v>
      </c>
      <c r="F6" s="607"/>
      <c r="G6" s="608"/>
      <c r="H6" s="603" t="s">
        <v>93</v>
      </c>
      <c r="I6" s="607"/>
      <c r="J6" s="608"/>
      <c r="K6" s="603" t="s">
        <v>94</v>
      </c>
      <c r="L6" s="607"/>
      <c r="M6" s="608"/>
      <c r="N6" s="603" t="s">
        <v>95</v>
      </c>
      <c r="O6" s="607"/>
      <c r="P6" s="608"/>
    </row>
    <row r="7" spans="1:16" s="64" customFormat="1" ht="18" customHeight="1" thickBot="1">
      <c r="A7" s="602"/>
      <c r="B7" s="795"/>
      <c r="C7" s="796"/>
      <c r="D7" s="797"/>
      <c r="E7" s="609" t="s">
        <v>113</v>
      </c>
      <c r="F7" s="610" t="s">
        <v>114</v>
      </c>
      <c r="G7" s="610" t="s">
        <v>115</v>
      </c>
      <c r="H7" s="611" t="s">
        <v>113</v>
      </c>
      <c r="I7" s="610" t="s">
        <v>114</v>
      </c>
      <c r="J7" s="610" t="s">
        <v>115</v>
      </c>
      <c r="K7" s="611" t="s">
        <v>113</v>
      </c>
      <c r="L7" s="610" t="s">
        <v>114</v>
      </c>
      <c r="M7" s="610" t="s">
        <v>115</v>
      </c>
      <c r="N7" s="610" t="s">
        <v>113</v>
      </c>
      <c r="O7" s="611" t="s">
        <v>114</v>
      </c>
      <c r="P7" s="609" t="s">
        <v>115</v>
      </c>
    </row>
    <row r="8" spans="1:16" s="64" customFormat="1" ht="9.75" customHeight="1" thickTop="1">
      <c r="A8" s="602"/>
      <c r="B8" s="666"/>
      <c r="C8" s="667"/>
      <c r="D8" s="668"/>
      <c r="E8" s="669" t="s">
        <v>26</v>
      </c>
      <c r="F8" s="670" t="s">
        <v>26</v>
      </c>
      <c r="G8" s="670" t="s">
        <v>26</v>
      </c>
      <c r="H8" s="671" t="s">
        <v>25</v>
      </c>
      <c r="I8" s="671" t="s">
        <v>25</v>
      </c>
      <c r="J8" s="671" t="s">
        <v>25</v>
      </c>
      <c r="K8" s="671" t="s">
        <v>25</v>
      </c>
      <c r="L8" s="671" t="s">
        <v>25</v>
      </c>
      <c r="M8" s="671" t="s">
        <v>25</v>
      </c>
      <c r="N8" s="671" t="s">
        <v>25</v>
      </c>
      <c r="O8" s="671" t="s">
        <v>25</v>
      </c>
      <c r="P8" s="671" t="s">
        <v>25</v>
      </c>
    </row>
    <row r="9" spans="1:16" ht="19.5" customHeight="1" thickBot="1">
      <c r="A9" s="613"/>
      <c r="B9" s="672" t="s">
        <v>65</v>
      </c>
      <c r="C9" s="673" t="s">
        <v>48</v>
      </c>
      <c r="D9" s="674"/>
      <c r="E9" s="675">
        <v>19.4</v>
      </c>
      <c r="F9" s="676">
        <v>20.1</v>
      </c>
      <c r="G9" s="676">
        <v>18.8</v>
      </c>
      <c r="H9" s="676">
        <v>148.1</v>
      </c>
      <c r="I9" s="676">
        <v>163.1</v>
      </c>
      <c r="J9" s="676">
        <v>133.9</v>
      </c>
      <c r="K9" s="676">
        <v>139.2</v>
      </c>
      <c r="L9" s="676">
        <v>149.8</v>
      </c>
      <c r="M9" s="676">
        <v>129.2</v>
      </c>
      <c r="N9" s="676">
        <v>8.9</v>
      </c>
      <c r="O9" s="676">
        <v>13.3</v>
      </c>
      <c r="P9" s="677">
        <v>4.7</v>
      </c>
    </row>
    <row r="10" spans="1:16" s="79" customFormat="1" ht="19.5" customHeight="1" thickTop="1">
      <c r="A10" s="613"/>
      <c r="B10" s="618" t="s">
        <v>565</v>
      </c>
      <c r="C10" s="619" t="s">
        <v>494</v>
      </c>
      <c r="D10" s="613"/>
      <c r="E10" s="620" t="s">
        <v>251</v>
      </c>
      <c r="F10" s="678" t="s">
        <v>251</v>
      </c>
      <c r="G10" s="678" t="s">
        <v>251</v>
      </c>
      <c r="H10" s="678" t="s">
        <v>251</v>
      </c>
      <c r="I10" s="678" t="s">
        <v>251</v>
      </c>
      <c r="J10" s="678" t="s">
        <v>251</v>
      </c>
      <c r="K10" s="678" t="s">
        <v>251</v>
      </c>
      <c r="L10" s="678" t="s">
        <v>251</v>
      </c>
      <c r="M10" s="678" t="s">
        <v>251</v>
      </c>
      <c r="N10" s="678" t="s">
        <v>251</v>
      </c>
      <c r="O10" s="678" t="s">
        <v>251</v>
      </c>
      <c r="P10" s="679" t="s">
        <v>251</v>
      </c>
    </row>
    <row r="11" spans="1:16" s="79" customFormat="1" ht="19.5" customHeight="1">
      <c r="A11" s="613"/>
      <c r="B11" s="621" t="s">
        <v>566</v>
      </c>
      <c r="C11" s="622" t="s">
        <v>82</v>
      </c>
      <c r="D11" s="623"/>
      <c r="E11" s="680">
        <v>21.7</v>
      </c>
      <c r="F11" s="680">
        <v>21.8</v>
      </c>
      <c r="G11" s="680">
        <v>20.2</v>
      </c>
      <c r="H11" s="680">
        <v>179.6</v>
      </c>
      <c r="I11" s="680">
        <v>181.7</v>
      </c>
      <c r="J11" s="680">
        <v>161.6</v>
      </c>
      <c r="K11" s="680">
        <v>170.5</v>
      </c>
      <c r="L11" s="680">
        <v>171.7</v>
      </c>
      <c r="M11" s="680">
        <v>160.3</v>
      </c>
      <c r="N11" s="680">
        <v>9.1</v>
      </c>
      <c r="O11" s="680">
        <v>10</v>
      </c>
      <c r="P11" s="681">
        <v>1.3</v>
      </c>
    </row>
    <row r="12" spans="1:16" s="79" customFormat="1" ht="19.5" customHeight="1">
      <c r="A12" s="613"/>
      <c r="B12" s="621" t="s">
        <v>567</v>
      </c>
      <c r="C12" s="622" t="s">
        <v>49</v>
      </c>
      <c r="D12" s="623"/>
      <c r="E12" s="680">
        <v>20.5</v>
      </c>
      <c r="F12" s="680">
        <v>20.8</v>
      </c>
      <c r="G12" s="680">
        <v>20.1</v>
      </c>
      <c r="H12" s="680">
        <v>157.7</v>
      </c>
      <c r="I12" s="680">
        <v>169.3</v>
      </c>
      <c r="J12" s="680">
        <v>138.4</v>
      </c>
      <c r="K12" s="680">
        <v>147.1</v>
      </c>
      <c r="L12" s="680">
        <v>156.4</v>
      </c>
      <c r="M12" s="680">
        <v>131.6</v>
      </c>
      <c r="N12" s="680">
        <v>10.6</v>
      </c>
      <c r="O12" s="680">
        <v>12.9</v>
      </c>
      <c r="P12" s="681">
        <v>6.8</v>
      </c>
    </row>
    <row r="13" spans="1:16" s="79" customFormat="1" ht="19.5" customHeight="1">
      <c r="A13" s="613"/>
      <c r="B13" s="621" t="s">
        <v>568</v>
      </c>
      <c r="C13" s="622" t="s">
        <v>83</v>
      </c>
      <c r="D13" s="623"/>
      <c r="E13" s="680">
        <v>18.5</v>
      </c>
      <c r="F13" s="680">
        <v>18.6</v>
      </c>
      <c r="G13" s="680">
        <v>18</v>
      </c>
      <c r="H13" s="680">
        <v>152.7</v>
      </c>
      <c r="I13" s="680">
        <v>155.3</v>
      </c>
      <c r="J13" s="680">
        <v>142</v>
      </c>
      <c r="K13" s="680">
        <v>141.4</v>
      </c>
      <c r="L13" s="680">
        <v>142.9</v>
      </c>
      <c r="M13" s="680">
        <v>135.1</v>
      </c>
      <c r="N13" s="680">
        <v>11.3</v>
      </c>
      <c r="O13" s="680">
        <v>12.4</v>
      </c>
      <c r="P13" s="681">
        <v>6.9</v>
      </c>
    </row>
    <row r="14" spans="1:16" s="79" customFormat="1" ht="19.5" customHeight="1">
      <c r="A14" s="613"/>
      <c r="B14" s="621" t="s">
        <v>569</v>
      </c>
      <c r="C14" s="622" t="s">
        <v>84</v>
      </c>
      <c r="D14" s="623"/>
      <c r="E14" s="680">
        <v>19.2</v>
      </c>
      <c r="F14" s="680">
        <v>19.3</v>
      </c>
      <c r="G14" s="680">
        <v>18.8</v>
      </c>
      <c r="H14" s="680">
        <v>159</v>
      </c>
      <c r="I14" s="680">
        <v>164</v>
      </c>
      <c r="J14" s="680">
        <v>148.3</v>
      </c>
      <c r="K14" s="680">
        <v>144.8</v>
      </c>
      <c r="L14" s="680">
        <v>147.5</v>
      </c>
      <c r="M14" s="680">
        <v>138.8</v>
      </c>
      <c r="N14" s="680">
        <v>14.2</v>
      </c>
      <c r="O14" s="680">
        <v>16.5</v>
      </c>
      <c r="P14" s="681">
        <v>9.5</v>
      </c>
    </row>
    <row r="15" spans="1:16" s="79" customFormat="1" ht="19.5" customHeight="1">
      <c r="A15" s="613"/>
      <c r="B15" s="621" t="s">
        <v>570</v>
      </c>
      <c r="C15" s="622" t="s">
        <v>495</v>
      </c>
      <c r="D15" s="623"/>
      <c r="E15" s="680">
        <v>20.9</v>
      </c>
      <c r="F15" s="680">
        <v>21.2</v>
      </c>
      <c r="G15" s="680">
        <v>19.3</v>
      </c>
      <c r="H15" s="680">
        <v>165.7</v>
      </c>
      <c r="I15" s="680">
        <v>172.2</v>
      </c>
      <c r="J15" s="680">
        <v>137.9</v>
      </c>
      <c r="K15" s="680">
        <v>150.2</v>
      </c>
      <c r="L15" s="680">
        <v>154.4</v>
      </c>
      <c r="M15" s="680">
        <v>132.2</v>
      </c>
      <c r="N15" s="680">
        <v>15.5</v>
      </c>
      <c r="O15" s="680">
        <v>17.8</v>
      </c>
      <c r="P15" s="681">
        <v>5.7</v>
      </c>
    </row>
    <row r="16" spans="1:16" s="79" customFormat="1" ht="19.5" customHeight="1">
      <c r="A16" s="613"/>
      <c r="B16" s="621" t="s">
        <v>571</v>
      </c>
      <c r="C16" s="622" t="s">
        <v>496</v>
      </c>
      <c r="D16" s="623"/>
      <c r="E16" s="680">
        <v>20.2</v>
      </c>
      <c r="F16" s="680">
        <v>20.8</v>
      </c>
      <c r="G16" s="680">
        <v>19.5</v>
      </c>
      <c r="H16" s="680">
        <v>151.4</v>
      </c>
      <c r="I16" s="680">
        <v>169.8</v>
      </c>
      <c r="J16" s="680">
        <v>132.5</v>
      </c>
      <c r="K16" s="680">
        <v>141.4</v>
      </c>
      <c r="L16" s="680">
        <v>155.8</v>
      </c>
      <c r="M16" s="680">
        <v>126.5</v>
      </c>
      <c r="N16" s="680">
        <v>10</v>
      </c>
      <c r="O16" s="680">
        <v>14</v>
      </c>
      <c r="P16" s="681">
        <v>6</v>
      </c>
    </row>
    <row r="17" spans="1:16" s="79" customFormat="1" ht="19.5" customHeight="1">
      <c r="A17" s="613"/>
      <c r="B17" s="621" t="s">
        <v>572</v>
      </c>
      <c r="C17" s="622" t="s">
        <v>497</v>
      </c>
      <c r="D17" s="623"/>
      <c r="E17" s="680">
        <v>19.4</v>
      </c>
      <c r="F17" s="680">
        <v>19.8</v>
      </c>
      <c r="G17" s="680">
        <v>19.1</v>
      </c>
      <c r="H17" s="680">
        <v>151.1</v>
      </c>
      <c r="I17" s="680">
        <v>162.3</v>
      </c>
      <c r="J17" s="680">
        <v>144.1</v>
      </c>
      <c r="K17" s="680">
        <v>141.6</v>
      </c>
      <c r="L17" s="680">
        <v>149.2</v>
      </c>
      <c r="M17" s="680">
        <v>136.9</v>
      </c>
      <c r="N17" s="680">
        <v>9.5</v>
      </c>
      <c r="O17" s="680">
        <v>13.1</v>
      </c>
      <c r="P17" s="681">
        <v>7.2</v>
      </c>
    </row>
    <row r="18" spans="1:16" s="79" customFormat="1" ht="19.5" customHeight="1">
      <c r="A18" s="613"/>
      <c r="B18" s="621" t="s">
        <v>573</v>
      </c>
      <c r="C18" s="622" t="s">
        <v>498</v>
      </c>
      <c r="D18" s="623"/>
      <c r="E18" s="680">
        <v>20.7</v>
      </c>
      <c r="F18" s="680">
        <v>20.5</v>
      </c>
      <c r="G18" s="680">
        <v>21</v>
      </c>
      <c r="H18" s="680">
        <v>170.9</v>
      </c>
      <c r="I18" s="680">
        <v>174.1</v>
      </c>
      <c r="J18" s="680">
        <v>166.4</v>
      </c>
      <c r="K18" s="680">
        <v>152.3</v>
      </c>
      <c r="L18" s="680">
        <v>151.4</v>
      </c>
      <c r="M18" s="680">
        <v>153.7</v>
      </c>
      <c r="N18" s="680">
        <v>18.6</v>
      </c>
      <c r="O18" s="680">
        <v>22.7</v>
      </c>
      <c r="P18" s="681">
        <v>12.7</v>
      </c>
    </row>
    <row r="19" spans="1:16" s="79" customFormat="1" ht="19.5" customHeight="1">
      <c r="A19" s="613"/>
      <c r="B19" s="621" t="s">
        <v>574</v>
      </c>
      <c r="C19" s="622" t="s">
        <v>499</v>
      </c>
      <c r="D19" s="623"/>
      <c r="E19" s="680">
        <v>20.2</v>
      </c>
      <c r="F19" s="680">
        <v>20.5</v>
      </c>
      <c r="G19" s="680">
        <v>19.6</v>
      </c>
      <c r="H19" s="680">
        <v>170.1</v>
      </c>
      <c r="I19" s="680">
        <v>176.9</v>
      </c>
      <c r="J19" s="680">
        <v>152.3</v>
      </c>
      <c r="K19" s="680">
        <v>150.8</v>
      </c>
      <c r="L19" s="680">
        <v>153.5</v>
      </c>
      <c r="M19" s="680">
        <v>143.7</v>
      </c>
      <c r="N19" s="680">
        <v>19.3</v>
      </c>
      <c r="O19" s="680">
        <v>23.4</v>
      </c>
      <c r="P19" s="681">
        <v>8.6</v>
      </c>
    </row>
    <row r="20" spans="1:16" s="79" customFormat="1" ht="19.5" customHeight="1">
      <c r="A20" s="764"/>
      <c r="B20" s="621" t="s">
        <v>103</v>
      </c>
      <c r="C20" s="622" t="s">
        <v>500</v>
      </c>
      <c r="D20" s="623"/>
      <c r="E20" s="682">
        <v>18.1</v>
      </c>
      <c r="F20" s="683">
        <v>18.1</v>
      </c>
      <c r="G20" s="683">
        <v>18.1</v>
      </c>
      <c r="H20" s="683">
        <v>126.4</v>
      </c>
      <c r="I20" s="683">
        <v>135.2</v>
      </c>
      <c r="J20" s="683">
        <v>119.4</v>
      </c>
      <c r="K20" s="683">
        <v>118.5</v>
      </c>
      <c r="L20" s="683">
        <v>123.2</v>
      </c>
      <c r="M20" s="683">
        <v>114.8</v>
      </c>
      <c r="N20" s="683">
        <v>7.9</v>
      </c>
      <c r="O20" s="683">
        <v>12</v>
      </c>
      <c r="P20" s="682">
        <v>4.6</v>
      </c>
    </row>
    <row r="21" spans="1:16" s="79" customFormat="1" ht="19.5" customHeight="1">
      <c r="A21" s="613"/>
      <c r="B21" s="621" t="s">
        <v>575</v>
      </c>
      <c r="C21" s="622" t="s">
        <v>501</v>
      </c>
      <c r="D21" s="623"/>
      <c r="E21" s="680">
        <v>19</v>
      </c>
      <c r="F21" s="680">
        <v>20</v>
      </c>
      <c r="G21" s="680">
        <v>18.2</v>
      </c>
      <c r="H21" s="680">
        <v>139.4</v>
      </c>
      <c r="I21" s="680">
        <v>158.4</v>
      </c>
      <c r="J21" s="680">
        <v>123.3</v>
      </c>
      <c r="K21" s="680">
        <v>132.1</v>
      </c>
      <c r="L21" s="680">
        <v>149.4</v>
      </c>
      <c r="M21" s="680">
        <v>117.5</v>
      </c>
      <c r="N21" s="680">
        <v>7.3</v>
      </c>
      <c r="O21" s="680">
        <v>9</v>
      </c>
      <c r="P21" s="681">
        <v>5.8</v>
      </c>
    </row>
    <row r="22" spans="1:16" s="79" customFormat="1" ht="19.5" customHeight="1">
      <c r="A22" s="613"/>
      <c r="B22" s="621" t="s">
        <v>576</v>
      </c>
      <c r="C22" s="622" t="s">
        <v>85</v>
      </c>
      <c r="D22" s="623"/>
      <c r="E22" s="680">
        <v>18.1</v>
      </c>
      <c r="F22" s="680">
        <v>17.9</v>
      </c>
      <c r="G22" s="680">
        <v>18.2</v>
      </c>
      <c r="H22" s="680">
        <v>136.4</v>
      </c>
      <c r="I22" s="680">
        <v>143.2</v>
      </c>
      <c r="J22" s="680">
        <v>132.4</v>
      </c>
      <c r="K22" s="680">
        <v>131.1</v>
      </c>
      <c r="L22" s="680">
        <v>133.5</v>
      </c>
      <c r="M22" s="680">
        <v>129.7</v>
      </c>
      <c r="N22" s="680">
        <v>5.3</v>
      </c>
      <c r="O22" s="680">
        <v>9.7</v>
      </c>
      <c r="P22" s="681">
        <v>2.7</v>
      </c>
    </row>
    <row r="23" spans="1:16" s="79" customFormat="1" ht="19.5" customHeight="1">
      <c r="A23" s="613"/>
      <c r="B23" s="621" t="s">
        <v>577</v>
      </c>
      <c r="C23" s="622" t="s">
        <v>502</v>
      </c>
      <c r="D23" s="623"/>
      <c r="E23" s="680">
        <v>18.7</v>
      </c>
      <c r="F23" s="680">
        <v>18.9</v>
      </c>
      <c r="G23" s="680">
        <v>18.6</v>
      </c>
      <c r="H23" s="680">
        <v>142.6</v>
      </c>
      <c r="I23" s="680">
        <v>155.9</v>
      </c>
      <c r="J23" s="680">
        <v>138.4</v>
      </c>
      <c r="K23" s="680">
        <v>137.9</v>
      </c>
      <c r="L23" s="680">
        <v>146.5</v>
      </c>
      <c r="M23" s="680">
        <v>135.2</v>
      </c>
      <c r="N23" s="680">
        <v>4.7</v>
      </c>
      <c r="O23" s="680">
        <v>9.4</v>
      </c>
      <c r="P23" s="681">
        <v>3.2</v>
      </c>
    </row>
    <row r="24" spans="1:16" s="79" customFormat="1" ht="19.5" customHeight="1">
      <c r="A24" s="613"/>
      <c r="B24" s="621" t="s">
        <v>578</v>
      </c>
      <c r="C24" s="622" t="s">
        <v>579</v>
      </c>
      <c r="D24" s="623"/>
      <c r="E24" s="680" t="s">
        <v>251</v>
      </c>
      <c r="F24" s="680" t="s">
        <v>251</v>
      </c>
      <c r="G24" s="680" t="s">
        <v>251</v>
      </c>
      <c r="H24" s="680" t="s">
        <v>251</v>
      </c>
      <c r="I24" s="680" t="s">
        <v>251</v>
      </c>
      <c r="J24" s="680" t="s">
        <v>251</v>
      </c>
      <c r="K24" s="680" t="s">
        <v>251</v>
      </c>
      <c r="L24" s="680" t="s">
        <v>251</v>
      </c>
      <c r="M24" s="680" t="s">
        <v>251</v>
      </c>
      <c r="N24" s="680" t="s">
        <v>251</v>
      </c>
      <c r="O24" s="680" t="s">
        <v>251</v>
      </c>
      <c r="P24" s="681" t="s">
        <v>251</v>
      </c>
    </row>
    <row r="25" spans="1:16" s="79" customFormat="1" ht="19.5" customHeight="1" thickBot="1">
      <c r="A25" s="613"/>
      <c r="B25" s="627" t="s">
        <v>580</v>
      </c>
      <c r="C25" s="628" t="s">
        <v>87</v>
      </c>
      <c r="D25" s="629"/>
      <c r="E25" s="684">
        <v>19.1</v>
      </c>
      <c r="F25" s="684">
        <v>20.3</v>
      </c>
      <c r="G25" s="684">
        <v>18.1</v>
      </c>
      <c r="H25" s="684">
        <v>140.4</v>
      </c>
      <c r="I25" s="684">
        <v>159.7</v>
      </c>
      <c r="J25" s="684">
        <v>124.1</v>
      </c>
      <c r="K25" s="684">
        <v>131.3</v>
      </c>
      <c r="L25" s="684">
        <v>146.2</v>
      </c>
      <c r="M25" s="684">
        <v>118.7</v>
      </c>
      <c r="N25" s="684">
        <v>9.1</v>
      </c>
      <c r="O25" s="684">
        <v>13.5</v>
      </c>
      <c r="P25" s="685">
        <v>5.4</v>
      </c>
    </row>
    <row r="26" spans="1:16" ht="19.5" customHeight="1" thickTop="1">
      <c r="A26" s="613"/>
      <c r="B26" s="618" t="s">
        <v>581</v>
      </c>
      <c r="C26" s="619" t="s">
        <v>88</v>
      </c>
      <c r="D26" s="631"/>
      <c r="E26" s="676">
        <v>19.9</v>
      </c>
      <c r="F26" s="676">
        <v>19.5</v>
      </c>
      <c r="G26" s="676">
        <v>20.2</v>
      </c>
      <c r="H26" s="676">
        <v>146.3</v>
      </c>
      <c r="I26" s="676">
        <v>157</v>
      </c>
      <c r="J26" s="676">
        <v>135.2</v>
      </c>
      <c r="K26" s="676">
        <v>135.1</v>
      </c>
      <c r="L26" s="676">
        <v>142.4</v>
      </c>
      <c r="M26" s="676">
        <v>127.5</v>
      </c>
      <c r="N26" s="676">
        <v>11.2</v>
      </c>
      <c r="O26" s="676">
        <v>14.6</v>
      </c>
      <c r="P26" s="677">
        <v>7.7</v>
      </c>
    </row>
    <row r="27" spans="1:16" ht="19.5" customHeight="1">
      <c r="A27" s="613"/>
      <c r="B27" s="621" t="s">
        <v>582</v>
      </c>
      <c r="C27" s="622" t="s">
        <v>89</v>
      </c>
      <c r="D27" s="633"/>
      <c r="E27" s="680">
        <v>20.2</v>
      </c>
      <c r="F27" s="680">
        <v>20.7</v>
      </c>
      <c r="G27" s="680">
        <v>19.2</v>
      </c>
      <c r="H27" s="680">
        <v>165.6</v>
      </c>
      <c r="I27" s="680">
        <v>167.9</v>
      </c>
      <c r="J27" s="680">
        <v>160.5</v>
      </c>
      <c r="K27" s="680">
        <v>160.2</v>
      </c>
      <c r="L27" s="680">
        <v>163.7</v>
      </c>
      <c r="M27" s="680">
        <v>152.3</v>
      </c>
      <c r="N27" s="680">
        <v>5.4</v>
      </c>
      <c r="O27" s="680">
        <v>4.2</v>
      </c>
      <c r="P27" s="681">
        <v>8.2</v>
      </c>
    </row>
    <row r="28" spans="1:16" ht="19.5" customHeight="1">
      <c r="A28" s="613"/>
      <c r="B28" s="621" t="s">
        <v>583</v>
      </c>
      <c r="C28" s="622" t="s">
        <v>90</v>
      </c>
      <c r="D28" s="633"/>
      <c r="E28" s="682">
        <v>21.5</v>
      </c>
      <c r="F28" s="683">
        <v>21.5</v>
      </c>
      <c r="G28" s="683">
        <v>21.1</v>
      </c>
      <c r="H28" s="683">
        <v>175.4</v>
      </c>
      <c r="I28" s="683">
        <v>176.2</v>
      </c>
      <c r="J28" s="683">
        <v>170.3</v>
      </c>
      <c r="K28" s="683">
        <v>161.9</v>
      </c>
      <c r="L28" s="683">
        <v>161.9</v>
      </c>
      <c r="M28" s="683">
        <v>161.9</v>
      </c>
      <c r="N28" s="683">
        <v>13.5</v>
      </c>
      <c r="O28" s="683">
        <v>14.3</v>
      </c>
      <c r="P28" s="683">
        <v>8.4</v>
      </c>
    </row>
    <row r="29" spans="1:16" ht="19.5" customHeight="1">
      <c r="A29" s="613"/>
      <c r="B29" s="634" t="s">
        <v>235</v>
      </c>
      <c r="C29" s="635" t="s">
        <v>584</v>
      </c>
      <c r="D29" s="655"/>
      <c r="E29" s="686">
        <v>21.5</v>
      </c>
      <c r="F29" s="687">
        <v>22.1</v>
      </c>
      <c r="G29" s="687">
        <v>19.7</v>
      </c>
      <c r="H29" s="687">
        <v>172.3</v>
      </c>
      <c r="I29" s="687">
        <v>183.1</v>
      </c>
      <c r="J29" s="687">
        <v>139.6</v>
      </c>
      <c r="K29" s="687">
        <v>162.6</v>
      </c>
      <c r="L29" s="687">
        <v>171</v>
      </c>
      <c r="M29" s="687">
        <v>136.9</v>
      </c>
      <c r="N29" s="687">
        <v>9.7</v>
      </c>
      <c r="O29" s="687">
        <v>12.1</v>
      </c>
      <c r="P29" s="686">
        <v>2.7</v>
      </c>
    </row>
    <row r="30" spans="1:16" ht="19.5" customHeight="1">
      <c r="A30" s="613"/>
      <c r="B30" s="638" t="s">
        <v>183</v>
      </c>
      <c r="C30" s="639" t="s">
        <v>91</v>
      </c>
      <c r="D30" s="640"/>
      <c r="E30" s="683">
        <v>21.6</v>
      </c>
      <c r="F30" s="683">
        <v>21.7</v>
      </c>
      <c r="G30" s="683">
        <v>21.3</v>
      </c>
      <c r="H30" s="683">
        <v>173.5</v>
      </c>
      <c r="I30" s="683">
        <v>179.7</v>
      </c>
      <c r="J30" s="683">
        <v>157.2</v>
      </c>
      <c r="K30" s="683">
        <v>160.8</v>
      </c>
      <c r="L30" s="683">
        <v>166</v>
      </c>
      <c r="M30" s="683">
        <v>147.2</v>
      </c>
      <c r="N30" s="683">
        <v>12.7</v>
      </c>
      <c r="O30" s="683">
        <v>13.7</v>
      </c>
      <c r="P30" s="682">
        <v>10</v>
      </c>
    </row>
    <row r="31" spans="1:16" ht="19.5" customHeight="1">
      <c r="A31" s="613"/>
      <c r="B31" s="621" t="s">
        <v>184</v>
      </c>
      <c r="C31" s="622" t="s">
        <v>92</v>
      </c>
      <c r="D31" s="633"/>
      <c r="E31" s="680">
        <v>19.6</v>
      </c>
      <c r="F31" s="680">
        <v>20.2</v>
      </c>
      <c r="G31" s="680">
        <v>19.1</v>
      </c>
      <c r="H31" s="680">
        <v>142.3</v>
      </c>
      <c r="I31" s="680">
        <v>162.8</v>
      </c>
      <c r="J31" s="680">
        <v>127.5</v>
      </c>
      <c r="K31" s="680">
        <v>133.4</v>
      </c>
      <c r="L31" s="680">
        <v>148.6</v>
      </c>
      <c r="M31" s="680">
        <v>122.4</v>
      </c>
      <c r="N31" s="680">
        <v>8.9</v>
      </c>
      <c r="O31" s="680">
        <v>14.2</v>
      </c>
      <c r="P31" s="686">
        <v>5.1</v>
      </c>
    </row>
    <row r="32" spans="1:16" ht="19.5" customHeight="1">
      <c r="A32" s="10"/>
      <c r="B32" s="642" t="s">
        <v>185</v>
      </c>
      <c r="C32" s="643" t="s">
        <v>503</v>
      </c>
      <c r="D32" s="644"/>
      <c r="E32" s="688">
        <v>21</v>
      </c>
      <c r="F32" s="688">
        <v>21.1</v>
      </c>
      <c r="G32" s="688">
        <v>20.9</v>
      </c>
      <c r="H32" s="688">
        <v>173.9</v>
      </c>
      <c r="I32" s="688">
        <v>185.7</v>
      </c>
      <c r="J32" s="688">
        <v>160.5</v>
      </c>
      <c r="K32" s="688">
        <v>155.2</v>
      </c>
      <c r="L32" s="688">
        <v>160.1</v>
      </c>
      <c r="M32" s="688">
        <v>149.7</v>
      </c>
      <c r="N32" s="688">
        <v>18.7</v>
      </c>
      <c r="O32" s="688">
        <v>25.6</v>
      </c>
      <c r="P32" s="688">
        <v>10.8</v>
      </c>
    </row>
    <row r="33" spans="1:16" ht="19.5" customHeight="1">
      <c r="A33" s="10"/>
      <c r="B33" s="647" t="s">
        <v>236</v>
      </c>
      <c r="C33" s="635" t="s">
        <v>504</v>
      </c>
      <c r="D33" s="655"/>
      <c r="E33" s="680">
        <v>17</v>
      </c>
      <c r="F33" s="680">
        <v>16.7</v>
      </c>
      <c r="G33" s="680">
        <v>17.3</v>
      </c>
      <c r="H33" s="680">
        <v>108.9</v>
      </c>
      <c r="I33" s="680">
        <v>110.9</v>
      </c>
      <c r="J33" s="680">
        <v>107.5</v>
      </c>
      <c r="K33" s="680">
        <v>105</v>
      </c>
      <c r="L33" s="680">
        <v>105.4</v>
      </c>
      <c r="M33" s="680">
        <v>104.7</v>
      </c>
      <c r="N33" s="680">
        <v>3.9</v>
      </c>
      <c r="O33" s="680">
        <v>5.5</v>
      </c>
      <c r="P33" s="680">
        <v>2.8</v>
      </c>
    </row>
    <row r="34" spans="1:16" ht="19.5" customHeight="1">
      <c r="A34" s="10"/>
      <c r="B34" s="649" t="s">
        <v>188</v>
      </c>
      <c r="C34" s="619" t="s">
        <v>505</v>
      </c>
      <c r="D34" s="631"/>
      <c r="E34" s="689">
        <v>19.2</v>
      </c>
      <c r="F34" s="688">
        <v>20.2</v>
      </c>
      <c r="G34" s="688">
        <v>18.8</v>
      </c>
      <c r="H34" s="688">
        <v>148</v>
      </c>
      <c r="I34" s="688">
        <v>165</v>
      </c>
      <c r="J34" s="688">
        <v>142.6</v>
      </c>
      <c r="K34" s="688">
        <v>141.7</v>
      </c>
      <c r="L34" s="688">
        <v>153.3</v>
      </c>
      <c r="M34" s="688">
        <v>138</v>
      </c>
      <c r="N34" s="688">
        <v>6.3</v>
      </c>
      <c r="O34" s="688">
        <v>11.7</v>
      </c>
      <c r="P34" s="688">
        <v>4.6</v>
      </c>
    </row>
    <row r="35" spans="1:16" ht="19.5" customHeight="1">
      <c r="A35" s="10"/>
      <c r="B35" s="647" t="s">
        <v>237</v>
      </c>
      <c r="C35" s="635" t="s">
        <v>506</v>
      </c>
      <c r="D35" s="655"/>
      <c r="E35" s="686">
        <v>18.1</v>
      </c>
      <c r="F35" s="687">
        <v>17.4</v>
      </c>
      <c r="G35" s="687">
        <v>18.4</v>
      </c>
      <c r="H35" s="687">
        <v>136.5</v>
      </c>
      <c r="I35" s="687">
        <v>145.1</v>
      </c>
      <c r="J35" s="687">
        <v>133.8</v>
      </c>
      <c r="K35" s="687">
        <v>133.7</v>
      </c>
      <c r="L35" s="687">
        <v>138.5</v>
      </c>
      <c r="M35" s="687">
        <v>132.2</v>
      </c>
      <c r="N35" s="687">
        <v>2.8</v>
      </c>
      <c r="O35" s="687">
        <v>6.6</v>
      </c>
      <c r="P35" s="687">
        <v>1.6</v>
      </c>
    </row>
    <row r="36" spans="1:16" ht="19.5" customHeight="1">
      <c r="A36" s="10"/>
      <c r="B36" s="649" t="s">
        <v>191</v>
      </c>
      <c r="C36" s="619" t="s">
        <v>507</v>
      </c>
      <c r="D36" s="631"/>
      <c r="E36" s="676">
        <v>19</v>
      </c>
      <c r="F36" s="676">
        <v>19.7</v>
      </c>
      <c r="G36" s="676">
        <v>18.7</v>
      </c>
      <c r="H36" s="676">
        <v>149.6</v>
      </c>
      <c r="I36" s="676">
        <v>165.2</v>
      </c>
      <c r="J36" s="676">
        <v>142.3</v>
      </c>
      <c r="K36" s="676">
        <v>142.2</v>
      </c>
      <c r="L36" s="676">
        <v>150.5</v>
      </c>
      <c r="M36" s="676">
        <v>138.3</v>
      </c>
      <c r="N36" s="676">
        <v>7.4</v>
      </c>
      <c r="O36" s="676">
        <v>14.7</v>
      </c>
      <c r="P36" s="676">
        <v>4</v>
      </c>
    </row>
    <row r="37" spans="1:16" ht="19.5" customHeight="1">
      <c r="A37" s="10"/>
      <c r="B37" s="654" t="s">
        <v>193</v>
      </c>
      <c r="C37" s="622" t="s">
        <v>508</v>
      </c>
      <c r="D37" s="633"/>
      <c r="E37" s="680">
        <v>18.5</v>
      </c>
      <c r="F37" s="680">
        <v>19.6</v>
      </c>
      <c r="G37" s="680">
        <v>17.8</v>
      </c>
      <c r="H37" s="680">
        <v>131.2</v>
      </c>
      <c r="I37" s="680">
        <v>153.6</v>
      </c>
      <c r="J37" s="680">
        <v>116.4</v>
      </c>
      <c r="K37" s="680">
        <v>122.9</v>
      </c>
      <c r="L37" s="680">
        <v>139.7</v>
      </c>
      <c r="M37" s="680">
        <v>111.8</v>
      </c>
      <c r="N37" s="680">
        <v>8.3</v>
      </c>
      <c r="O37" s="680">
        <v>13.9</v>
      </c>
      <c r="P37" s="680">
        <v>4.6</v>
      </c>
    </row>
    <row r="38" spans="1:16" ht="19.5" customHeight="1">
      <c r="A38" s="10"/>
      <c r="B38" s="647" t="s">
        <v>238</v>
      </c>
      <c r="C38" s="635" t="s">
        <v>509</v>
      </c>
      <c r="D38" s="655"/>
      <c r="E38" s="687">
        <v>21.2</v>
      </c>
      <c r="F38" s="687">
        <v>21.6</v>
      </c>
      <c r="G38" s="687">
        <v>20.1</v>
      </c>
      <c r="H38" s="687">
        <v>168.8</v>
      </c>
      <c r="I38" s="687">
        <v>169.8</v>
      </c>
      <c r="J38" s="687">
        <v>165.6</v>
      </c>
      <c r="K38" s="687">
        <v>155.9</v>
      </c>
      <c r="L38" s="687">
        <v>157.2</v>
      </c>
      <c r="M38" s="687">
        <v>152</v>
      </c>
      <c r="N38" s="687">
        <v>12.9</v>
      </c>
      <c r="O38" s="687">
        <v>12.6</v>
      </c>
      <c r="P38" s="687">
        <v>13.6</v>
      </c>
    </row>
    <row r="39" spans="1:16" ht="24.75" customHeight="1">
      <c r="A39" s="10"/>
      <c r="B39" s="741"/>
      <c r="C39" s="741" t="s">
        <v>524</v>
      </c>
      <c r="D39" s="741"/>
      <c r="E39" s="760"/>
      <c r="F39" s="760"/>
      <c r="G39" s="760"/>
      <c r="H39" s="760"/>
      <c r="I39" s="760"/>
      <c r="J39" s="760"/>
      <c r="K39" s="760"/>
      <c r="L39" s="760"/>
      <c r="M39" s="760"/>
      <c r="N39" s="760"/>
      <c r="O39" s="760"/>
      <c r="P39" s="760"/>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view="pageBreakPreview" zoomScale="70" zoomScaleNormal="80" zoomScaleSheetLayoutView="70" zoomScalePageLayoutView="0" workbookViewId="0" topLeftCell="A1">
      <selection activeCell="O18" sqref="O18"/>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3"/>
      <c r="B1" s="782" t="s">
        <v>658</v>
      </c>
      <c r="C1" s="782"/>
      <c r="D1" s="694"/>
      <c r="E1" s="695"/>
      <c r="F1" s="693"/>
      <c r="G1" s="696" t="s">
        <v>586</v>
      </c>
      <c r="H1" s="693"/>
      <c r="I1" s="695"/>
      <c r="J1" s="695"/>
      <c r="K1" s="695"/>
      <c r="L1" s="695"/>
      <c r="M1" s="695"/>
      <c r="N1" s="695"/>
      <c r="O1" s="695"/>
      <c r="P1" s="695"/>
      <c r="Q1" s="694"/>
      <c r="R1" s="694"/>
      <c r="S1" s="694"/>
      <c r="V1" s="96"/>
      <c r="W1" s="96"/>
    </row>
    <row r="2" spans="1:23" s="100" customFormat="1" ht="15.75" customHeight="1">
      <c r="A2" s="693"/>
      <c r="B2" s="697" t="s">
        <v>109</v>
      </c>
      <c r="C2" s="693"/>
      <c r="D2" s="693"/>
      <c r="E2" s="698"/>
      <c r="F2" s="699"/>
      <c r="G2" s="699"/>
      <c r="H2" s="699"/>
      <c r="I2" s="699"/>
      <c r="J2" s="699"/>
      <c r="K2" s="699"/>
      <c r="L2" s="699"/>
      <c r="M2" s="699"/>
      <c r="N2" s="699"/>
      <c r="O2" s="699"/>
      <c r="P2" s="699"/>
      <c r="Q2" s="700"/>
      <c r="R2" s="700"/>
      <c r="S2" s="700"/>
      <c r="V2" s="101"/>
      <c r="W2" s="101"/>
    </row>
    <row r="3" spans="1:23" s="100" customFormat="1" ht="15.75" customHeight="1">
      <c r="A3" s="693"/>
      <c r="B3" s="701"/>
      <c r="C3" s="702"/>
      <c r="D3" s="701"/>
      <c r="E3" s="699"/>
      <c r="F3" s="699"/>
      <c r="G3" s="699"/>
      <c r="H3" s="699"/>
      <c r="I3" s="699"/>
      <c r="J3" s="699"/>
      <c r="K3" s="699"/>
      <c r="L3" s="699"/>
      <c r="M3" s="699"/>
      <c r="N3" s="703"/>
      <c r="O3" s="704"/>
      <c r="P3" s="704"/>
      <c r="Q3" s="705"/>
      <c r="R3" s="706"/>
      <c r="S3" s="706"/>
      <c r="V3" s="101"/>
      <c r="W3" s="101"/>
    </row>
    <row r="4" spans="1:19" ht="6" customHeight="1">
      <c r="A4" s="693"/>
      <c r="B4" s="700"/>
      <c r="C4" s="707"/>
      <c r="D4" s="700"/>
      <c r="E4" s="699"/>
      <c r="F4" s="699"/>
      <c r="G4" s="699"/>
      <c r="H4" s="699"/>
      <c r="I4" s="699"/>
      <c r="J4" s="699"/>
      <c r="K4" s="699"/>
      <c r="L4" s="699"/>
      <c r="M4" s="699"/>
      <c r="N4" s="699"/>
      <c r="O4" s="699"/>
      <c r="P4" s="699"/>
      <c r="Q4" s="700"/>
      <c r="R4" s="700"/>
      <c r="S4" s="700"/>
    </row>
    <row r="5" spans="1:19" ht="18" customHeight="1">
      <c r="A5" s="693"/>
      <c r="B5" s="700"/>
      <c r="C5" s="708" t="s">
        <v>563</v>
      </c>
      <c r="D5" s="700"/>
      <c r="E5" s="698"/>
      <c r="F5" s="699"/>
      <c r="G5" s="699"/>
      <c r="H5" s="699"/>
      <c r="I5" s="699"/>
      <c r="J5" s="699"/>
      <c r="K5" s="699"/>
      <c r="L5" s="699"/>
      <c r="M5" s="699"/>
      <c r="N5" s="699"/>
      <c r="O5" s="699"/>
      <c r="P5" s="699"/>
      <c r="Q5" s="700"/>
      <c r="R5" s="700"/>
      <c r="S5" s="700"/>
    </row>
    <row r="6" spans="1:23" s="84" customFormat="1" ht="18" customHeight="1">
      <c r="A6" s="709"/>
      <c r="B6" s="798" t="s">
        <v>564</v>
      </c>
      <c r="C6" s="799"/>
      <c r="D6" s="800"/>
      <c r="E6" s="710" t="s">
        <v>116</v>
      </c>
      <c r="F6" s="711"/>
      <c r="G6" s="711"/>
      <c r="H6" s="710" t="s">
        <v>117</v>
      </c>
      <c r="I6" s="712"/>
      <c r="J6" s="712"/>
      <c r="K6" s="710" t="s">
        <v>118</v>
      </c>
      <c r="L6" s="712"/>
      <c r="M6" s="712"/>
      <c r="N6" s="713" t="s">
        <v>119</v>
      </c>
      <c r="O6" s="714"/>
      <c r="P6" s="714"/>
      <c r="Q6" s="715" t="s">
        <v>120</v>
      </c>
      <c r="R6" s="716"/>
      <c r="S6" s="717"/>
      <c r="V6" s="85"/>
      <c r="W6" s="85"/>
    </row>
    <row r="7" spans="1:19" s="84" customFormat="1" ht="18" customHeight="1" thickBot="1">
      <c r="A7" s="709"/>
      <c r="B7" s="801"/>
      <c r="C7" s="802"/>
      <c r="D7" s="803"/>
      <c r="E7" s="718" t="s">
        <v>113</v>
      </c>
      <c r="F7" s="719" t="s">
        <v>114</v>
      </c>
      <c r="G7" s="719" t="s">
        <v>115</v>
      </c>
      <c r="H7" s="720" t="s">
        <v>113</v>
      </c>
      <c r="I7" s="719" t="s">
        <v>114</v>
      </c>
      <c r="J7" s="719" t="s">
        <v>115</v>
      </c>
      <c r="K7" s="720" t="s">
        <v>113</v>
      </c>
      <c r="L7" s="719" t="s">
        <v>114</v>
      </c>
      <c r="M7" s="719" t="s">
        <v>115</v>
      </c>
      <c r="N7" s="719" t="s">
        <v>113</v>
      </c>
      <c r="O7" s="720" t="s">
        <v>114</v>
      </c>
      <c r="P7" s="721" t="s">
        <v>115</v>
      </c>
      <c r="Q7" s="722" t="s">
        <v>113</v>
      </c>
      <c r="R7" s="722" t="s">
        <v>114</v>
      </c>
      <c r="S7" s="723" t="s">
        <v>115</v>
      </c>
    </row>
    <row r="8" spans="1:19" s="84" customFormat="1" ht="9.75" customHeight="1" thickTop="1">
      <c r="A8" s="709"/>
      <c r="B8" s="724"/>
      <c r="C8" s="725"/>
      <c r="D8" s="726"/>
      <c r="E8" s="727" t="s">
        <v>37</v>
      </c>
      <c r="F8" s="727" t="s">
        <v>37</v>
      </c>
      <c r="G8" s="727" t="s">
        <v>37</v>
      </c>
      <c r="H8" s="727" t="s">
        <v>37</v>
      </c>
      <c r="I8" s="727" t="s">
        <v>37</v>
      </c>
      <c r="J8" s="727" t="s">
        <v>37</v>
      </c>
      <c r="K8" s="727" t="s">
        <v>37</v>
      </c>
      <c r="L8" s="727" t="s">
        <v>37</v>
      </c>
      <c r="M8" s="727" t="s">
        <v>37</v>
      </c>
      <c r="N8" s="727" t="s">
        <v>37</v>
      </c>
      <c r="O8" s="727" t="s">
        <v>37</v>
      </c>
      <c r="P8" s="727" t="s">
        <v>37</v>
      </c>
      <c r="Q8" s="728" t="s">
        <v>121</v>
      </c>
      <c r="R8" s="728" t="s">
        <v>121</v>
      </c>
      <c r="S8" s="728" t="s">
        <v>121</v>
      </c>
    </row>
    <row r="9" spans="1:19" ht="19.5" customHeight="1" thickBot="1">
      <c r="A9" s="693"/>
      <c r="B9" s="729" t="s">
        <v>65</v>
      </c>
      <c r="C9" s="730" t="s">
        <v>48</v>
      </c>
      <c r="D9" s="731"/>
      <c r="E9" s="732">
        <v>411377</v>
      </c>
      <c r="F9" s="733">
        <v>201138</v>
      </c>
      <c r="G9" s="733">
        <v>210239</v>
      </c>
      <c r="H9" s="733">
        <v>9595</v>
      </c>
      <c r="I9" s="733">
        <v>4155</v>
      </c>
      <c r="J9" s="733">
        <v>5440</v>
      </c>
      <c r="K9" s="733">
        <v>10010</v>
      </c>
      <c r="L9" s="733">
        <v>4304</v>
      </c>
      <c r="M9" s="733">
        <v>5706</v>
      </c>
      <c r="N9" s="733">
        <v>410962</v>
      </c>
      <c r="O9" s="733">
        <v>200989</v>
      </c>
      <c r="P9" s="733">
        <v>209973</v>
      </c>
      <c r="Q9" s="676">
        <v>29.7</v>
      </c>
      <c r="R9" s="676">
        <v>17</v>
      </c>
      <c r="S9" s="676">
        <v>41.9</v>
      </c>
    </row>
    <row r="10" spans="1:19" ht="19.5" customHeight="1" thickTop="1">
      <c r="A10" s="693"/>
      <c r="B10" s="734" t="s">
        <v>565</v>
      </c>
      <c r="C10" s="619" t="s">
        <v>494</v>
      </c>
      <c r="D10" s="613"/>
      <c r="E10" s="620" t="s">
        <v>251</v>
      </c>
      <c r="F10" s="678" t="s">
        <v>251</v>
      </c>
      <c r="G10" s="678" t="s">
        <v>251</v>
      </c>
      <c r="H10" s="678" t="s">
        <v>251</v>
      </c>
      <c r="I10" s="678" t="s">
        <v>251</v>
      </c>
      <c r="J10" s="678" t="s">
        <v>251</v>
      </c>
      <c r="K10" s="678" t="s">
        <v>251</v>
      </c>
      <c r="L10" s="678" t="s">
        <v>251</v>
      </c>
      <c r="M10" s="678" t="s">
        <v>251</v>
      </c>
      <c r="N10" s="678" t="s">
        <v>251</v>
      </c>
      <c r="O10" s="678" t="s">
        <v>251</v>
      </c>
      <c r="P10" s="678" t="s">
        <v>251</v>
      </c>
      <c r="Q10" s="678" t="s">
        <v>251</v>
      </c>
      <c r="R10" s="678" t="s">
        <v>251</v>
      </c>
      <c r="S10" s="678" t="s">
        <v>251</v>
      </c>
    </row>
    <row r="11" spans="1:19" ht="19.5" customHeight="1">
      <c r="A11" s="693"/>
      <c r="B11" s="735" t="s">
        <v>566</v>
      </c>
      <c r="C11" s="622" t="s">
        <v>82</v>
      </c>
      <c r="D11" s="623"/>
      <c r="E11" s="625">
        <v>24058</v>
      </c>
      <c r="F11" s="626">
        <v>21391</v>
      </c>
      <c r="G11" s="626">
        <v>2667</v>
      </c>
      <c r="H11" s="626">
        <v>161</v>
      </c>
      <c r="I11" s="626">
        <v>161</v>
      </c>
      <c r="J11" s="626">
        <v>0</v>
      </c>
      <c r="K11" s="626">
        <v>71</v>
      </c>
      <c r="L11" s="626">
        <v>7</v>
      </c>
      <c r="M11" s="626">
        <v>64</v>
      </c>
      <c r="N11" s="626">
        <v>24148</v>
      </c>
      <c r="O11" s="626">
        <v>21545</v>
      </c>
      <c r="P11" s="626">
        <v>2603</v>
      </c>
      <c r="Q11" s="683">
        <v>1.1</v>
      </c>
      <c r="R11" s="683">
        <v>1.2</v>
      </c>
      <c r="S11" s="683">
        <v>0.4</v>
      </c>
    </row>
    <row r="12" spans="1:19" ht="19.5" customHeight="1">
      <c r="A12" s="693"/>
      <c r="B12" s="735" t="s">
        <v>567</v>
      </c>
      <c r="C12" s="622" t="s">
        <v>49</v>
      </c>
      <c r="D12" s="623"/>
      <c r="E12" s="733">
        <v>22932</v>
      </c>
      <c r="F12" s="733">
        <v>14278</v>
      </c>
      <c r="G12" s="733">
        <v>8654</v>
      </c>
      <c r="H12" s="733">
        <v>1046</v>
      </c>
      <c r="I12" s="733">
        <v>776</v>
      </c>
      <c r="J12" s="733">
        <v>270</v>
      </c>
      <c r="K12" s="733">
        <v>776</v>
      </c>
      <c r="L12" s="733">
        <v>505</v>
      </c>
      <c r="M12" s="733">
        <v>271</v>
      </c>
      <c r="N12" s="733">
        <v>23202</v>
      </c>
      <c r="O12" s="733">
        <v>14549</v>
      </c>
      <c r="P12" s="733">
        <v>8653</v>
      </c>
      <c r="Q12" s="676">
        <v>30.1</v>
      </c>
      <c r="R12" s="676">
        <v>12.9</v>
      </c>
      <c r="S12" s="676">
        <v>59</v>
      </c>
    </row>
    <row r="13" spans="1:19" ht="19.5" customHeight="1">
      <c r="A13" s="693"/>
      <c r="B13" s="735" t="s">
        <v>568</v>
      </c>
      <c r="C13" s="622" t="s">
        <v>83</v>
      </c>
      <c r="D13" s="623"/>
      <c r="E13" s="624">
        <v>3023</v>
      </c>
      <c r="F13" s="624">
        <v>2441</v>
      </c>
      <c r="G13" s="624">
        <v>582</v>
      </c>
      <c r="H13" s="624">
        <v>3</v>
      </c>
      <c r="I13" s="624">
        <v>0</v>
      </c>
      <c r="J13" s="624">
        <v>3</v>
      </c>
      <c r="K13" s="624">
        <v>7</v>
      </c>
      <c r="L13" s="624">
        <v>0</v>
      </c>
      <c r="M13" s="624">
        <v>7</v>
      </c>
      <c r="N13" s="624">
        <v>3019</v>
      </c>
      <c r="O13" s="624">
        <v>2441</v>
      </c>
      <c r="P13" s="624">
        <v>578</v>
      </c>
      <c r="Q13" s="680">
        <v>5.6</v>
      </c>
      <c r="R13" s="680">
        <v>1.5</v>
      </c>
      <c r="S13" s="680">
        <v>22.8</v>
      </c>
    </row>
    <row r="14" spans="1:19" ht="19.5" customHeight="1">
      <c r="A14" s="693"/>
      <c r="B14" s="735" t="s">
        <v>569</v>
      </c>
      <c r="C14" s="622" t="s">
        <v>84</v>
      </c>
      <c r="D14" s="623"/>
      <c r="E14" s="624">
        <v>12243</v>
      </c>
      <c r="F14" s="624">
        <v>8359</v>
      </c>
      <c r="G14" s="624">
        <v>3884</v>
      </c>
      <c r="H14" s="624">
        <v>138</v>
      </c>
      <c r="I14" s="624">
        <v>58</v>
      </c>
      <c r="J14" s="624">
        <v>80</v>
      </c>
      <c r="K14" s="624">
        <v>207</v>
      </c>
      <c r="L14" s="624">
        <v>127</v>
      </c>
      <c r="M14" s="624">
        <v>80</v>
      </c>
      <c r="N14" s="624">
        <v>12174</v>
      </c>
      <c r="O14" s="624">
        <v>8290</v>
      </c>
      <c r="P14" s="624">
        <v>3884</v>
      </c>
      <c r="Q14" s="680">
        <v>17.8</v>
      </c>
      <c r="R14" s="680">
        <v>7.6</v>
      </c>
      <c r="S14" s="680">
        <v>39.5</v>
      </c>
    </row>
    <row r="15" spans="1:19" ht="19.5" customHeight="1">
      <c r="A15" s="693"/>
      <c r="B15" s="735" t="s">
        <v>570</v>
      </c>
      <c r="C15" s="622" t="s">
        <v>495</v>
      </c>
      <c r="D15" s="623"/>
      <c r="E15" s="624">
        <v>27646</v>
      </c>
      <c r="F15" s="624">
        <v>22476</v>
      </c>
      <c r="G15" s="624">
        <v>5170</v>
      </c>
      <c r="H15" s="624">
        <v>391</v>
      </c>
      <c r="I15" s="624">
        <v>341</v>
      </c>
      <c r="J15" s="624">
        <v>50</v>
      </c>
      <c r="K15" s="624">
        <v>273</v>
      </c>
      <c r="L15" s="624">
        <v>228</v>
      </c>
      <c r="M15" s="624">
        <v>45</v>
      </c>
      <c r="N15" s="624">
        <v>27764</v>
      </c>
      <c r="O15" s="624">
        <v>22589</v>
      </c>
      <c r="P15" s="624">
        <v>5175</v>
      </c>
      <c r="Q15" s="680">
        <v>12.3</v>
      </c>
      <c r="R15" s="680">
        <v>4.7</v>
      </c>
      <c r="S15" s="680">
        <v>45.1</v>
      </c>
    </row>
    <row r="16" spans="1:19" ht="19.5" customHeight="1">
      <c r="A16" s="693"/>
      <c r="B16" s="735" t="s">
        <v>571</v>
      </c>
      <c r="C16" s="622" t="s">
        <v>496</v>
      </c>
      <c r="D16" s="623"/>
      <c r="E16" s="624">
        <v>74509</v>
      </c>
      <c r="F16" s="624">
        <v>37997</v>
      </c>
      <c r="G16" s="624">
        <v>36512</v>
      </c>
      <c r="H16" s="624">
        <v>1845</v>
      </c>
      <c r="I16" s="624">
        <v>694</v>
      </c>
      <c r="J16" s="624">
        <v>1151</v>
      </c>
      <c r="K16" s="624">
        <v>2378</v>
      </c>
      <c r="L16" s="624">
        <v>1411</v>
      </c>
      <c r="M16" s="624">
        <v>967</v>
      </c>
      <c r="N16" s="624">
        <v>73976</v>
      </c>
      <c r="O16" s="624">
        <v>37280</v>
      </c>
      <c r="P16" s="624">
        <v>36696</v>
      </c>
      <c r="Q16" s="680">
        <v>46.5</v>
      </c>
      <c r="R16" s="680">
        <v>23.5</v>
      </c>
      <c r="S16" s="680">
        <v>69.8</v>
      </c>
    </row>
    <row r="17" spans="1:19" ht="19.5" customHeight="1">
      <c r="A17" s="693"/>
      <c r="B17" s="735" t="s">
        <v>572</v>
      </c>
      <c r="C17" s="622" t="s">
        <v>497</v>
      </c>
      <c r="D17" s="623"/>
      <c r="E17" s="624">
        <v>11629</v>
      </c>
      <c r="F17" s="624">
        <v>4438</v>
      </c>
      <c r="G17" s="624">
        <v>7191</v>
      </c>
      <c r="H17" s="624">
        <v>323</v>
      </c>
      <c r="I17" s="624">
        <v>102</v>
      </c>
      <c r="J17" s="624">
        <v>221</v>
      </c>
      <c r="K17" s="624">
        <v>67</v>
      </c>
      <c r="L17" s="624">
        <v>8</v>
      </c>
      <c r="M17" s="624">
        <v>59</v>
      </c>
      <c r="N17" s="624">
        <v>11885</v>
      </c>
      <c r="O17" s="624">
        <v>4532</v>
      </c>
      <c r="P17" s="624">
        <v>7353</v>
      </c>
      <c r="Q17" s="680">
        <v>11.2</v>
      </c>
      <c r="R17" s="680">
        <v>1.5</v>
      </c>
      <c r="S17" s="680">
        <v>17.1</v>
      </c>
    </row>
    <row r="18" spans="1:19" ht="19.5" customHeight="1">
      <c r="A18" s="693"/>
      <c r="B18" s="735" t="s">
        <v>573</v>
      </c>
      <c r="C18" s="622" t="s">
        <v>498</v>
      </c>
      <c r="D18" s="623"/>
      <c r="E18" s="624">
        <v>7083</v>
      </c>
      <c r="F18" s="624">
        <v>4299</v>
      </c>
      <c r="G18" s="624">
        <v>2784</v>
      </c>
      <c r="H18" s="624">
        <v>215</v>
      </c>
      <c r="I18" s="624">
        <v>32</v>
      </c>
      <c r="J18" s="624">
        <v>183</v>
      </c>
      <c r="K18" s="624">
        <v>256</v>
      </c>
      <c r="L18" s="624">
        <v>230</v>
      </c>
      <c r="M18" s="624">
        <v>26</v>
      </c>
      <c r="N18" s="624">
        <v>7042</v>
      </c>
      <c r="O18" s="624">
        <v>4101</v>
      </c>
      <c r="P18" s="624">
        <v>2941</v>
      </c>
      <c r="Q18" s="680">
        <v>12.2</v>
      </c>
      <c r="R18" s="680">
        <v>10.3</v>
      </c>
      <c r="S18" s="680">
        <v>14.9</v>
      </c>
    </row>
    <row r="19" spans="1:19" ht="19.5" customHeight="1">
      <c r="A19" s="693"/>
      <c r="B19" s="735" t="s">
        <v>574</v>
      </c>
      <c r="C19" s="622" t="s">
        <v>499</v>
      </c>
      <c r="D19" s="623"/>
      <c r="E19" s="625">
        <v>11696</v>
      </c>
      <c r="F19" s="626">
        <v>8502</v>
      </c>
      <c r="G19" s="626">
        <v>3194</v>
      </c>
      <c r="H19" s="626">
        <v>91</v>
      </c>
      <c r="I19" s="626">
        <v>27</v>
      </c>
      <c r="J19" s="626">
        <v>64</v>
      </c>
      <c r="K19" s="626">
        <v>33</v>
      </c>
      <c r="L19" s="626">
        <v>23</v>
      </c>
      <c r="M19" s="626">
        <v>10</v>
      </c>
      <c r="N19" s="626">
        <v>11754</v>
      </c>
      <c r="O19" s="626">
        <v>8506</v>
      </c>
      <c r="P19" s="626">
        <v>3248</v>
      </c>
      <c r="Q19" s="683">
        <v>12.1</v>
      </c>
      <c r="R19" s="683">
        <v>8.2</v>
      </c>
      <c r="S19" s="683">
        <v>22.4</v>
      </c>
    </row>
    <row r="20" spans="1:19" ht="19.5" customHeight="1">
      <c r="A20" s="766"/>
      <c r="B20" s="735" t="s">
        <v>103</v>
      </c>
      <c r="C20" s="622" t="s">
        <v>500</v>
      </c>
      <c r="D20" s="623"/>
      <c r="E20" s="625">
        <v>45013</v>
      </c>
      <c r="F20" s="625">
        <v>19788</v>
      </c>
      <c r="G20" s="625">
        <v>25225</v>
      </c>
      <c r="H20" s="625">
        <v>1504</v>
      </c>
      <c r="I20" s="625">
        <v>814</v>
      </c>
      <c r="J20" s="625">
        <v>690</v>
      </c>
      <c r="K20" s="625">
        <v>1446</v>
      </c>
      <c r="L20" s="625">
        <v>642</v>
      </c>
      <c r="M20" s="625">
        <v>804</v>
      </c>
      <c r="N20" s="625">
        <v>45071</v>
      </c>
      <c r="O20" s="625">
        <v>19960</v>
      </c>
      <c r="P20" s="625">
        <v>25111</v>
      </c>
      <c r="Q20" s="682">
        <v>60.9</v>
      </c>
      <c r="R20" s="682">
        <v>54.6</v>
      </c>
      <c r="S20" s="682">
        <v>65.8</v>
      </c>
    </row>
    <row r="21" spans="1:19" ht="19.5" customHeight="1">
      <c r="A21" s="693"/>
      <c r="B21" s="735" t="s">
        <v>575</v>
      </c>
      <c r="C21" s="622" t="s">
        <v>501</v>
      </c>
      <c r="D21" s="623"/>
      <c r="E21" s="624">
        <v>14122</v>
      </c>
      <c r="F21" s="624">
        <v>6410</v>
      </c>
      <c r="G21" s="624">
        <v>7712</v>
      </c>
      <c r="H21" s="624">
        <v>129</v>
      </c>
      <c r="I21" s="624">
        <v>34</v>
      </c>
      <c r="J21" s="624">
        <v>95</v>
      </c>
      <c r="K21" s="624">
        <v>580</v>
      </c>
      <c r="L21" s="624">
        <v>195</v>
      </c>
      <c r="M21" s="624">
        <v>385</v>
      </c>
      <c r="N21" s="624">
        <v>13671</v>
      </c>
      <c r="O21" s="624">
        <v>6249</v>
      </c>
      <c r="P21" s="624">
        <v>7422</v>
      </c>
      <c r="Q21" s="680">
        <v>38.4</v>
      </c>
      <c r="R21" s="680">
        <v>21.4</v>
      </c>
      <c r="S21" s="680">
        <v>52.8</v>
      </c>
    </row>
    <row r="22" spans="1:19" ht="19.5" customHeight="1">
      <c r="A22" s="693"/>
      <c r="B22" s="735" t="s">
        <v>576</v>
      </c>
      <c r="C22" s="622" t="s">
        <v>85</v>
      </c>
      <c r="D22" s="623"/>
      <c r="E22" s="624">
        <v>39196</v>
      </c>
      <c r="F22" s="624">
        <v>14496</v>
      </c>
      <c r="G22" s="624">
        <v>24700</v>
      </c>
      <c r="H22" s="624">
        <v>1804</v>
      </c>
      <c r="I22" s="624">
        <v>630</v>
      </c>
      <c r="J22" s="624">
        <v>1174</v>
      </c>
      <c r="K22" s="624">
        <v>1151</v>
      </c>
      <c r="L22" s="624">
        <v>281</v>
      </c>
      <c r="M22" s="624">
        <v>870</v>
      </c>
      <c r="N22" s="624">
        <v>39849</v>
      </c>
      <c r="O22" s="624">
        <v>14845</v>
      </c>
      <c r="P22" s="624">
        <v>25004</v>
      </c>
      <c r="Q22" s="680">
        <v>23.8</v>
      </c>
      <c r="R22" s="680">
        <v>17.6</v>
      </c>
      <c r="S22" s="680">
        <v>27.5</v>
      </c>
    </row>
    <row r="23" spans="1:19" ht="19.5" customHeight="1">
      <c r="A23" s="693"/>
      <c r="B23" s="735" t="s">
        <v>577</v>
      </c>
      <c r="C23" s="622" t="s">
        <v>502</v>
      </c>
      <c r="D23" s="623"/>
      <c r="E23" s="624">
        <v>83168</v>
      </c>
      <c r="F23" s="624">
        <v>19968</v>
      </c>
      <c r="G23" s="624">
        <v>63200</v>
      </c>
      <c r="H23" s="624">
        <v>861</v>
      </c>
      <c r="I23" s="624">
        <v>180</v>
      </c>
      <c r="J23" s="624">
        <v>681</v>
      </c>
      <c r="K23" s="624">
        <v>1765</v>
      </c>
      <c r="L23" s="624">
        <v>306</v>
      </c>
      <c r="M23" s="624">
        <v>1459</v>
      </c>
      <c r="N23" s="624">
        <v>82264</v>
      </c>
      <c r="O23" s="624">
        <v>19842</v>
      </c>
      <c r="P23" s="624">
        <v>62422</v>
      </c>
      <c r="Q23" s="680">
        <v>20.5</v>
      </c>
      <c r="R23" s="680">
        <v>12.4</v>
      </c>
      <c r="S23" s="680">
        <v>23.1</v>
      </c>
    </row>
    <row r="24" spans="1:19" ht="19.5" customHeight="1">
      <c r="A24" s="693"/>
      <c r="B24" s="735" t="s">
        <v>578</v>
      </c>
      <c r="C24" s="622" t="s">
        <v>579</v>
      </c>
      <c r="D24" s="623"/>
      <c r="E24" s="624" t="s">
        <v>251</v>
      </c>
      <c r="F24" s="624" t="s">
        <v>251</v>
      </c>
      <c r="G24" s="624" t="s">
        <v>251</v>
      </c>
      <c r="H24" s="624" t="s">
        <v>251</v>
      </c>
      <c r="I24" s="624" t="s">
        <v>251</v>
      </c>
      <c r="J24" s="624" t="s">
        <v>251</v>
      </c>
      <c r="K24" s="624" t="s">
        <v>251</v>
      </c>
      <c r="L24" s="624" t="s">
        <v>251</v>
      </c>
      <c r="M24" s="624" t="s">
        <v>251</v>
      </c>
      <c r="N24" s="624" t="s">
        <v>251</v>
      </c>
      <c r="O24" s="624" t="s">
        <v>251</v>
      </c>
      <c r="P24" s="624" t="s">
        <v>251</v>
      </c>
      <c r="Q24" s="680" t="s">
        <v>251</v>
      </c>
      <c r="R24" s="680" t="s">
        <v>251</v>
      </c>
      <c r="S24" s="680" t="s">
        <v>251</v>
      </c>
    </row>
    <row r="25" spans="1:19" ht="19.5" customHeight="1" thickBot="1">
      <c r="A25" s="693"/>
      <c r="B25" s="736" t="s">
        <v>580</v>
      </c>
      <c r="C25" s="628" t="s">
        <v>87</v>
      </c>
      <c r="D25" s="629"/>
      <c r="E25" s="630">
        <v>32637</v>
      </c>
      <c r="F25" s="630">
        <v>15034</v>
      </c>
      <c r="G25" s="630">
        <v>17603</v>
      </c>
      <c r="H25" s="630">
        <v>1033</v>
      </c>
      <c r="I25" s="630">
        <v>301</v>
      </c>
      <c r="J25" s="630">
        <v>732</v>
      </c>
      <c r="K25" s="630">
        <v>959</v>
      </c>
      <c r="L25" s="630">
        <v>341</v>
      </c>
      <c r="M25" s="630">
        <v>618</v>
      </c>
      <c r="N25" s="630">
        <v>32711</v>
      </c>
      <c r="O25" s="630">
        <v>14994</v>
      </c>
      <c r="P25" s="630">
        <v>17717</v>
      </c>
      <c r="Q25" s="684">
        <v>35.3</v>
      </c>
      <c r="R25" s="684">
        <v>19.1</v>
      </c>
      <c r="S25" s="684">
        <v>49</v>
      </c>
    </row>
    <row r="26" spans="1:19" ht="19.5" customHeight="1" thickTop="1">
      <c r="A26" s="693"/>
      <c r="B26" s="734" t="s">
        <v>581</v>
      </c>
      <c r="C26" s="619" t="s">
        <v>88</v>
      </c>
      <c r="D26" s="631"/>
      <c r="E26" s="733">
        <v>12753</v>
      </c>
      <c r="F26" s="733">
        <v>6458</v>
      </c>
      <c r="G26" s="733">
        <v>6295</v>
      </c>
      <c r="H26" s="733">
        <v>893</v>
      </c>
      <c r="I26" s="733">
        <v>671</v>
      </c>
      <c r="J26" s="733">
        <v>222</v>
      </c>
      <c r="K26" s="733">
        <v>747</v>
      </c>
      <c r="L26" s="733">
        <v>492</v>
      </c>
      <c r="M26" s="733">
        <v>255</v>
      </c>
      <c r="N26" s="733">
        <v>12899</v>
      </c>
      <c r="O26" s="733">
        <v>6637</v>
      </c>
      <c r="P26" s="733">
        <v>6262</v>
      </c>
      <c r="Q26" s="676">
        <v>48.8</v>
      </c>
      <c r="R26" s="676">
        <v>26.7</v>
      </c>
      <c r="S26" s="676">
        <v>72.1</v>
      </c>
    </row>
    <row r="27" spans="1:19" ht="19.5" customHeight="1">
      <c r="A27" s="693"/>
      <c r="B27" s="735" t="s">
        <v>582</v>
      </c>
      <c r="C27" s="622" t="s">
        <v>89</v>
      </c>
      <c r="D27" s="633"/>
      <c r="E27" s="624">
        <v>1346</v>
      </c>
      <c r="F27" s="624">
        <v>940</v>
      </c>
      <c r="G27" s="624">
        <v>406</v>
      </c>
      <c r="H27" s="624">
        <v>23</v>
      </c>
      <c r="I27" s="624">
        <v>18</v>
      </c>
      <c r="J27" s="624">
        <v>5</v>
      </c>
      <c r="K27" s="624">
        <v>3</v>
      </c>
      <c r="L27" s="624">
        <v>0</v>
      </c>
      <c r="M27" s="624">
        <v>3</v>
      </c>
      <c r="N27" s="624">
        <v>1366</v>
      </c>
      <c r="O27" s="624">
        <v>958</v>
      </c>
      <c r="P27" s="624">
        <v>408</v>
      </c>
      <c r="Q27" s="680">
        <v>5.2</v>
      </c>
      <c r="R27" s="680">
        <v>0.6</v>
      </c>
      <c r="S27" s="680">
        <v>15.9</v>
      </c>
    </row>
    <row r="28" spans="1:19" ht="19.5" customHeight="1">
      <c r="A28" s="693"/>
      <c r="B28" s="735" t="s">
        <v>583</v>
      </c>
      <c r="C28" s="622" t="s">
        <v>90</v>
      </c>
      <c r="D28" s="633"/>
      <c r="E28" s="624">
        <v>2023</v>
      </c>
      <c r="F28" s="624">
        <v>1749</v>
      </c>
      <c r="G28" s="624">
        <v>274</v>
      </c>
      <c r="H28" s="624">
        <v>6</v>
      </c>
      <c r="I28" s="624">
        <v>6</v>
      </c>
      <c r="J28" s="624">
        <v>0</v>
      </c>
      <c r="K28" s="624">
        <v>0</v>
      </c>
      <c r="L28" s="624">
        <v>0</v>
      </c>
      <c r="M28" s="624">
        <v>0</v>
      </c>
      <c r="N28" s="624">
        <v>2029</v>
      </c>
      <c r="O28" s="624">
        <v>1755</v>
      </c>
      <c r="P28" s="624">
        <v>274</v>
      </c>
      <c r="Q28" s="680">
        <v>3</v>
      </c>
      <c r="R28" s="680">
        <v>2.7</v>
      </c>
      <c r="S28" s="680">
        <v>4.4</v>
      </c>
    </row>
    <row r="29" spans="1:19" ht="19.5" customHeight="1">
      <c r="A29" s="693"/>
      <c r="B29" s="634" t="s">
        <v>235</v>
      </c>
      <c r="C29" s="635" t="s">
        <v>584</v>
      </c>
      <c r="D29" s="655"/>
      <c r="E29" s="652">
        <v>6810</v>
      </c>
      <c r="F29" s="653">
        <v>5131</v>
      </c>
      <c r="G29" s="653">
        <v>1679</v>
      </c>
      <c r="H29" s="653">
        <v>124</v>
      </c>
      <c r="I29" s="653">
        <v>81</v>
      </c>
      <c r="J29" s="653">
        <v>43</v>
      </c>
      <c r="K29" s="653">
        <v>26</v>
      </c>
      <c r="L29" s="653">
        <v>13</v>
      </c>
      <c r="M29" s="653">
        <v>13</v>
      </c>
      <c r="N29" s="653">
        <v>6908</v>
      </c>
      <c r="O29" s="653">
        <v>5199</v>
      </c>
      <c r="P29" s="653">
        <v>1709</v>
      </c>
      <c r="Q29" s="687">
        <v>8.1</v>
      </c>
      <c r="R29" s="687">
        <v>0.9</v>
      </c>
      <c r="S29" s="687">
        <v>30.3</v>
      </c>
    </row>
    <row r="30" spans="1:19" ht="19.5" customHeight="1">
      <c r="A30" s="693"/>
      <c r="B30" s="737" t="s">
        <v>183</v>
      </c>
      <c r="C30" s="639" t="s">
        <v>91</v>
      </c>
      <c r="D30" s="640"/>
      <c r="E30" s="626">
        <v>21577</v>
      </c>
      <c r="F30" s="626">
        <v>15564</v>
      </c>
      <c r="G30" s="626">
        <v>6013</v>
      </c>
      <c r="H30" s="626">
        <v>546</v>
      </c>
      <c r="I30" s="626">
        <v>370</v>
      </c>
      <c r="J30" s="626">
        <v>176</v>
      </c>
      <c r="K30" s="626">
        <v>395</v>
      </c>
      <c r="L30" s="626">
        <v>260</v>
      </c>
      <c r="M30" s="626">
        <v>135</v>
      </c>
      <c r="N30" s="626">
        <v>21728</v>
      </c>
      <c r="O30" s="626">
        <v>15674</v>
      </c>
      <c r="P30" s="626">
        <v>6054</v>
      </c>
      <c r="Q30" s="683">
        <v>16.9</v>
      </c>
      <c r="R30" s="683">
        <v>7.6</v>
      </c>
      <c r="S30" s="683">
        <v>41.1</v>
      </c>
    </row>
    <row r="31" spans="1:19" ht="19.5" customHeight="1">
      <c r="A31" s="693"/>
      <c r="B31" s="735" t="s">
        <v>184</v>
      </c>
      <c r="C31" s="622" t="s">
        <v>92</v>
      </c>
      <c r="D31" s="633"/>
      <c r="E31" s="624">
        <v>52932</v>
      </c>
      <c r="F31" s="624">
        <v>22433</v>
      </c>
      <c r="G31" s="624">
        <v>30499</v>
      </c>
      <c r="H31" s="624">
        <v>1299</v>
      </c>
      <c r="I31" s="624">
        <v>324</v>
      </c>
      <c r="J31" s="624">
        <v>975</v>
      </c>
      <c r="K31" s="624">
        <v>1983</v>
      </c>
      <c r="L31" s="624">
        <v>1151</v>
      </c>
      <c r="M31" s="624">
        <v>832</v>
      </c>
      <c r="N31" s="624">
        <v>52248</v>
      </c>
      <c r="O31" s="624">
        <v>21606</v>
      </c>
      <c r="P31" s="624">
        <v>30642</v>
      </c>
      <c r="Q31" s="680">
        <v>58.8</v>
      </c>
      <c r="R31" s="680">
        <v>35.1</v>
      </c>
      <c r="S31" s="680">
        <v>75.5</v>
      </c>
    </row>
    <row r="32" spans="1:19" ht="19.5" customHeight="1">
      <c r="A32" s="693"/>
      <c r="B32" s="642" t="s">
        <v>185</v>
      </c>
      <c r="C32" s="643" t="s">
        <v>503</v>
      </c>
      <c r="D32" s="644"/>
      <c r="E32" s="738">
        <v>12140</v>
      </c>
      <c r="F32" s="738">
        <v>6570</v>
      </c>
      <c r="G32" s="738">
        <v>5570</v>
      </c>
      <c r="H32" s="738">
        <v>438</v>
      </c>
      <c r="I32" s="738">
        <v>102</v>
      </c>
      <c r="J32" s="738">
        <v>336</v>
      </c>
      <c r="K32" s="738">
        <v>400</v>
      </c>
      <c r="L32" s="738">
        <v>268</v>
      </c>
      <c r="M32" s="738">
        <v>132</v>
      </c>
      <c r="N32" s="738">
        <v>12178</v>
      </c>
      <c r="O32" s="738">
        <v>6404</v>
      </c>
      <c r="P32" s="738">
        <v>5774</v>
      </c>
      <c r="Q32" s="688">
        <v>30.4</v>
      </c>
      <c r="R32" s="688">
        <v>16.2</v>
      </c>
      <c r="S32" s="688">
        <v>46.2</v>
      </c>
    </row>
    <row r="33" spans="1:19" ht="19.5" customHeight="1">
      <c r="A33" s="693"/>
      <c r="B33" s="647" t="s">
        <v>236</v>
      </c>
      <c r="C33" s="635" t="s">
        <v>504</v>
      </c>
      <c r="D33" s="655"/>
      <c r="E33" s="624">
        <v>32873</v>
      </c>
      <c r="F33" s="624">
        <v>13218</v>
      </c>
      <c r="G33" s="624">
        <v>19655</v>
      </c>
      <c r="H33" s="624">
        <v>1066</v>
      </c>
      <c r="I33" s="624">
        <v>712</v>
      </c>
      <c r="J33" s="624">
        <v>354</v>
      </c>
      <c r="K33" s="624">
        <v>1046</v>
      </c>
      <c r="L33" s="624">
        <v>374</v>
      </c>
      <c r="M33" s="624">
        <v>672</v>
      </c>
      <c r="N33" s="624">
        <v>32893</v>
      </c>
      <c r="O33" s="624">
        <v>13556</v>
      </c>
      <c r="P33" s="624">
        <v>19337</v>
      </c>
      <c r="Q33" s="680">
        <v>72.2</v>
      </c>
      <c r="R33" s="680">
        <v>72.8</v>
      </c>
      <c r="S33" s="680">
        <v>71.7</v>
      </c>
    </row>
    <row r="34" spans="1:19" ht="19.5" customHeight="1">
      <c r="A34" s="693"/>
      <c r="B34" s="649" t="s">
        <v>188</v>
      </c>
      <c r="C34" s="619" t="s">
        <v>505</v>
      </c>
      <c r="D34" s="631"/>
      <c r="E34" s="739">
        <v>44010</v>
      </c>
      <c r="F34" s="738">
        <v>10761</v>
      </c>
      <c r="G34" s="738">
        <v>33249</v>
      </c>
      <c r="H34" s="738">
        <v>284</v>
      </c>
      <c r="I34" s="738">
        <v>78</v>
      </c>
      <c r="J34" s="738">
        <v>206</v>
      </c>
      <c r="K34" s="738">
        <v>648</v>
      </c>
      <c r="L34" s="738">
        <v>97</v>
      </c>
      <c r="M34" s="738">
        <v>551</v>
      </c>
      <c r="N34" s="738">
        <v>43646</v>
      </c>
      <c r="O34" s="738">
        <v>10742</v>
      </c>
      <c r="P34" s="738">
        <v>32904</v>
      </c>
      <c r="Q34" s="688">
        <v>13.5</v>
      </c>
      <c r="R34" s="688">
        <v>4.1</v>
      </c>
      <c r="S34" s="688">
        <v>16.6</v>
      </c>
    </row>
    <row r="35" spans="1:19" ht="19.5" customHeight="1">
      <c r="A35" s="693"/>
      <c r="B35" s="647" t="s">
        <v>237</v>
      </c>
      <c r="C35" s="635" t="s">
        <v>506</v>
      </c>
      <c r="D35" s="655"/>
      <c r="E35" s="652">
        <v>39158</v>
      </c>
      <c r="F35" s="653">
        <v>9207</v>
      </c>
      <c r="G35" s="653">
        <v>29951</v>
      </c>
      <c r="H35" s="653">
        <v>577</v>
      </c>
      <c r="I35" s="653">
        <v>102</v>
      </c>
      <c r="J35" s="653">
        <v>475</v>
      </c>
      <c r="K35" s="653">
        <v>1117</v>
      </c>
      <c r="L35" s="653">
        <v>209</v>
      </c>
      <c r="M35" s="653">
        <v>908</v>
      </c>
      <c r="N35" s="653">
        <v>38618</v>
      </c>
      <c r="O35" s="653">
        <v>9100</v>
      </c>
      <c r="P35" s="653">
        <v>29518</v>
      </c>
      <c r="Q35" s="687">
        <v>28.4</v>
      </c>
      <c r="R35" s="687">
        <v>22.1</v>
      </c>
      <c r="S35" s="687">
        <v>30.3</v>
      </c>
    </row>
    <row r="36" spans="1:19" ht="19.5" customHeight="1">
      <c r="A36" s="693"/>
      <c r="B36" s="649" t="s">
        <v>191</v>
      </c>
      <c r="C36" s="619" t="s">
        <v>507</v>
      </c>
      <c r="D36" s="631"/>
      <c r="E36" s="733">
        <v>2969</v>
      </c>
      <c r="F36" s="733">
        <v>962</v>
      </c>
      <c r="G36" s="733">
        <v>2007</v>
      </c>
      <c r="H36" s="733">
        <v>62</v>
      </c>
      <c r="I36" s="733">
        <v>6</v>
      </c>
      <c r="J36" s="733">
        <v>56</v>
      </c>
      <c r="K36" s="733">
        <v>87</v>
      </c>
      <c r="L36" s="733">
        <v>37</v>
      </c>
      <c r="M36" s="733">
        <v>50</v>
      </c>
      <c r="N36" s="733">
        <v>2944</v>
      </c>
      <c r="O36" s="733">
        <v>931</v>
      </c>
      <c r="P36" s="733">
        <v>2013</v>
      </c>
      <c r="Q36" s="676">
        <v>6.3</v>
      </c>
      <c r="R36" s="676">
        <v>2.4</v>
      </c>
      <c r="S36" s="676">
        <v>8.1</v>
      </c>
    </row>
    <row r="37" spans="1:19" ht="19.5" customHeight="1">
      <c r="A37" s="693"/>
      <c r="B37" s="654" t="s">
        <v>193</v>
      </c>
      <c r="C37" s="622" t="s">
        <v>508</v>
      </c>
      <c r="D37" s="633"/>
      <c r="E37" s="624">
        <v>22995</v>
      </c>
      <c r="F37" s="624">
        <v>9118</v>
      </c>
      <c r="G37" s="624">
        <v>13877</v>
      </c>
      <c r="H37" s="624">
        <v>952</v>
      </c>
      <c r="I37" s="624">
        <v>276</v>
      </c>
      <c r="J37" s="624">
        <v>676</v>
      </c>
      <c r="K37" s="624">
        <v>837</v>
      </c>
      <c r="L37" s="624">
        <v>269</v>
      </c>
      <c r="M37" s="624">
        <v>568</v>
      </c>
      <c r="N37" s="624">
        <v>23110</v>
      </c>
      <c r="O37" s="624">
        <v>9125</v>
      </c>
      <c r="P37" s="624">
        <v>13985</v>
      </c>
      <c r="Q37" s="680">
        <v>44.9</v>
      </c>
      <c r="R37" s="680">
        <v>24</v>
      </c>
      <c r="S37" s="680">
        <v>58.5</v>
      </c>
    </row>
    <row r="38" spans="1:19" ht="19.5" customHeight="1">
      <c r="A38" s="693"/>
      <c r="B38" s="647" t="s">
        <v>238</v>
      </c>
      <c r="C38" s="635" t="s">
        <v>509</v>
      </c>
      <c r="D38" s="655"/>
      <c r="E38" s="653">
        <v>6673</v>
      </c>
      <c r="F38" s="653">
        <v>4954</v>
      </c>
      <c r="G38" s="653">
        <v>1719</v>
      </c>
      <c r="H38" s="653">
        <v>19</v>
      </c>
      <c r="I38" s="653">
        <v>19</v>
      </c>
      <c r="J38" s="653">
        <v>0</v>
      </c>
      <c r="K38" s="653">
        <v>35</v>
      </c>
      <c r="L38" s="653">
        <v>35</v>
      </c>
      <c r="M38" s="653">
        <v>0</v>
      </c>
      <c r="N38" s="653">
        <v>6657</v>
      </c>
      <c r="O38" s="653">
        <v>4938</v>
      </c>
      <c r="P38" s="653">
        <v>1719</v>
      </c>
      <c r="Q38" s="687">
        <v>14.8</v>
      </c>
      <c r="R38" s="687">
        <v>13.2</v>
      </c>
      <c r="S38" s="687">
        <v>19.2</v>
      </c>
    </row>
    <row r="39" spans="1:19" ht="24.75" customHeight="1">
      <c r="A39" s="693"/>
      <c r="B39" s="740"/>
      <c r="C39" s="741" t="s">
        <v>524</v>
      </c>
      <c r="D39" s="740"/>
      <c r="E39" s="742"/>
      <c r="F39" s="742"/>
      <c r="G39" s="742"/>
      <c r="H39" s="742"/>
      <c r="I39" s="742"/>
      <c r="J39" s="742"/>
      <c r="K39" s="742"/>
      <c r="L39" s="742"/>
      <c r="M39" s="742"/>
      <c r="N39" s="742"/>
      <c r="O39" s="742"/>
      <c r="P39" s="742"/>
      <c r="Q39" s="740"/>
      <c r="R39" s="740"/>
      <c r="S39" s="740"/>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view="pageBreakPreview" zoomScale="60" zoomScaleNormal="55" zoomScalePageLayoutView="0" workbookViewId="0" topLeftCell="A4">
      <selection activeCell="O18" sqref="O18"/>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91" customFormat="1" ht="24.75" customHeight="1">
      <c r="B1" s="804" t="s">
        <v>658</v>
      </c>
      <c r="C1" s="804"/>
      <c r="D1" s="92"/>
      <c r="F1" s="149" t="s">
        <v>136</v>
      </c>
      <c r="G1" s="92"/>
      <c r="H1" s="92"/>
      <c r="I1" s="92"/>
      <c r="J1" s="747"/>
      <c r="K1" s="92"/>
      <c r="L1" s="92"/>
      <c r="M1" s="92"/>
      <c r="N1" s="747"/>
    </row>
    <row r="2" spans="2:13" s="97" customFormat="1" ht="15.75" customHeight="1">
      <c r="B2" s="62" t="s">
        <v>109</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318</v>
      </c>
      <c r="D5" s="63"/>
      <c r="E5" s="68"/>
      <c r="F5" s="63"/>
      <c r="G5" s="63"/>
      <c r="H5" s="63"/>
      <c r="I5" s="63"/>
      <c r="J5" s="63"/>
      <c r="K5" s="63"/>
      <c r="L5" s="63"/>
      <c r="M5" s="63"/>
      <c r="N5" s="61" t="s">
        <v>196</v>
      </c>
    </row>
    <row r="6" spans="1:14" s="64" customFormat="1" ht="18" customHeight="1">
      <c r="A6" s="69"/>
      <c r="B6" s="792" t="s">
        <v>492</v>
      </c>
      <c r="C6" s="793"/>
      <c r="D6" s="794"/>
      <c r="E6" s="789" t="s">
        <v>525</v>
      </c>
      <c r="F6" s="790"/>
      <c r="G6" s="790"/>
      <c r="H6" s="790"/>
      <c r="I6" s="791"/>
      <c r="J6" s="789" t="s">
        <v>526</v>
      </c>
      <c r="K6" s="790"/>
      <c r="L6" s="790"/>
      <c r="M6" s="790"/>
      <c r="N6" s="791"/>
    </row>
    <row r="7" spans="1:14" s="64" customFormat="1" ht="35.25" customHeight="1" thickBot="1">
      <c r="A7" s="69"/>
      <c r="B7" s="795"/>
      <c r="C7" s="796"/>
      <c r="D7" s="797"/>
      <c r="E7" s="748" t="s">
        <v>527</v>
      </c>
      <c r="F7" s="749" t="s">
        <v>528</v>
      </c>
      <c r="G7" s="749" t="s">
        <v>529</v>
      </c>
      <c r="H7" s="749" t="s">
        <v>530</v>
      </c>
      <c r="I7" s="749" t="s">
        <v>531</v>
      </c>
      <c r="J7" s="748" t="s">
        <v>527</v>
      </c>
      <c r="K7" s="749" t="s">
        <v>528</v>
      </c>
      <c r="L7" s="749" t="s">
        <v>529</v>
      </c>
      <c r="M7" s="749" t="s">
        <v>530</v>
      </c>
      <c r="N7" s="748" t="s">
        <v>531</v>
      </c>
    </row>
    <row r="8" spans="1:14" ht="30" customHeight="1" thickBot="1" thickTop="1">
      <c r="A8" s="72"/>
      <c r="B8" s="750" t="s">
        <v>65</v>
      </c>
      <c r="C8" s="615" t="s">
        <v>48</v>
      </c>
      <c r="D8" s="616"/>
      <c r="E8" s="617">
        <v>271862</v>
      </c>
      <c r="F8" s="617">
        <v>267622</v>
      </c>
      <c r="G8" s="617">
        <v>250455</v>
      </c>
      <c r="H8" s="617">
        <v>17167</v>
      </c>
      <c r="I8" s="617">
        <v>4240</v>
      </c>
      <c r="J8" s="617">
        <v>90424</v>
      </c>
      <c r="K8" s="617">
        <v>90266</v>
      </c>
      <c r="L8" s="617">
        <v>87382</v>
      </c>
      <c r="M8" s="617">
        <v>2884</v>
      </c>
      <c r="N8" s="617">
        <v>158</v>
      </c>
    </row>
    <row r="9" spans="1:14" ht="30" customHeight="1" thickTop="1">
      <c r="A9" s="72"/>
      <c r="B9" s="734" t="s">
        <v>493</v>
      </c>
      <c r="C9" s="619" t="s">
        <v>494</v>
      </c>
      <c r="D9" s="613"/>
      <c r="E9" s="620" t="s">
        <v>251</v>
      </c>
      <c r="F9" s="620" t="s">
        <v>251</v>
      </c>
      <c r="G9" s="620" t="s">
        <v>251</v>
      </c>
      <c r="H9" s="620" t="s">
        <v>251</v>
      </c>
      <c r="I9" s="620" t="s">
        <v>251</v>
      </c>
      <c r="J9" s="620" t="s">
        <v>251</v>
      </c>
      <c r="K9" s="620" t="s">
        <v>251</v>
      </c>
      <c r="L9" s="620" t="s">
        <v>251</v>
      </c>
      <c r="M9" s="620" t="s">
        <v>251</v>
      </c>
      <c r="N9" s="620" t="s">
        <v>251</v>
      </c>
    </row>
    <row r="10" spans="1:14" ht="30" customHeight="1">
      <c r="A10" s="72"/>
      <c r="B10" s="735" t="s">
        <v>510</v>
      </c>
      <c r="C10" s="622" t="s">
        <v>82</v>
      </c>
      <c r="D10" s="623"/>
      <c r="E10" s="625">
        <v>261853</v>
      </c>
      <c r="F10" s="626">
        <v>261853</v>
      </c>
      <c r="G10" s="626">
        <v>249587</v>
      </c>
      <c r="H10" s="626">
        <v>12266</v>
      </c>
      <c r="I10" s="626">
        <v>0</v>
      </c>
      <c r="J10" s="626">
        <v>132011</v>
      </c>
      <c r="K10" s="626">
        <v>132011</v>
      </c>
      <c r="L10" s="626">
        <v>132011</v>
      </c>
      <c r="M10" s="626">
        <v>0</v>
      </c>
      <c r="N10" s="626">
        <v>0</v>
      </c>
    </row>
    <row r="11" spans="1:14" ht="30" customHeight="1">
      <c r="A11" s="72"/>
      <c r="B11" s="735" t="s">
        <v>511</v>
      </c>
      <c r="C11" s="622" t="s">
        <v>49</v>
      </c>
      <c r="D11" s="623"/>
      <c r="E11" s="733">
        <v>237556</v>
      </c>
      <c r="F11" s="733">
        <v>235119</v>
      </c>
      <c r="G11" s="733">
        <v>217097</v>
      </c>
      <c r="H11" s="733">
        <v>18022</v>
      </c>
      <c r="I11" s="733">
        <v>2437</v>
      </c>
      <c r="J11" s="733">
        <v>97025</v>
      </c>
      <c r="K11" s="733">
        <v>96929</v>
      </c>
      <c r="L11" s="733">
        <v>91587</v>
      </c>
      <c r="M11" s="733">
        <v>5342</v>
      </c>
      <c r="N11" s="733">
        <v>96</v>
      </c>
    </row>
    <row r="12" spans="1:14" ht="30" customHeight="1">
      <c r="A12" s="72"/>
      <c r="B12" s="735" t="s">
        <v>512</v>
      </c>
      <c r="C12" s="622" t="s">
        <v>83</v>
      </c>
      <c r="D12" s="623"/>
      <c r="E12" s="624">
        <v>416385</v>
      </c>
      <c r="F12" s="624">
        <v>416089</v>
      </c>
      <c r="G12" s="624">
        <v>382993</v>
      </c>
      <c r="H12" s="624">
        <v>33096</v>
      </c>
      <c r="I12" s="624">
        <v>296</v>
      </c>
      <c r="J12" s="624">
        <v>147540</v>
      </c>
      <c r="K12" s="624">
        <v>147540</v>
      </c>
      <c r="L12" s="624">
        <v>147212</v>
      </c>
      <c r="M12" s="624">
        <v>328</v>
      </c>
      <c r="N12" s="624">
        <v>0</v>
      </c>
    </row>
    <row r="13" spans="1:14" ht="30" customHeight="1">
      <c r="A13" s="72"/>
      <c r="B13" s="735" t="s">
        <v>513</v>
      </c>
      <c r="C13" s="622" t="s">
        <v>84</v>
      </c>
      <c r="D13" s="623"/>
      <c r="E13" s="624">
        <v>343320</v>
      </c>
      <c r="F13" s="624">
        <v>314196</v>
      </c>
      <c r="G13" s="624">
        <v>288448</v>
      </c>
      <c r="H13" s="624">
        <v>25748</v>
      </c>
      <c r="I13" s="624">
        <v>29124</v>
      </c>
      <c r="J13" s="624">
        <v>158668</v>
      </c>
      <c r="K13" s="624">
        <v>158668</v>
      </c>
      <c r="L13" s="624">
        <v>150084</v>
      </c>
      <c r="M13" s="624">
        <v>8584</v>
      </c>
      <c r="N13" s="624">
        <v>0</v>
      </c>
    </row>
    <row r="14" spans="1:14" ht="30" customHeight="1">
      <c r="A14" s="72"/>
      <c r="B14" s="735" t="s">
        <v>514</v>
      </c>
      <c r="C14" s="622" t="s">
        <v>495</v>
      </c>
      <c r="D14" s="623"/>
      <c r="E14" s="624">
        <v>221745</v>
      </c>
      <c r="F14" s="624">
        <v>221029</v>
      </c>
      <c r="G14" s="624">
        <v>202465</v>
      </c>
      <c r="H14" s="624">
        <v>18564</v>
      </c>
      <c r="I14" s="624">
        <v>716</v>
      </c>
      <c r="J14" s="624">
        <v>102857</v>
      </c>
      <c r="K14" s="624">
        <v>102857</v>
      </c>
      <c r="L14" s="624">
        <v>94137</v>
      </c>
      <c r="M14" s="624">
        <v>8720</v>
      </c>
      <c r="N14" s="624">
        <v>0</v>
      </c>
    </row>
    <row r="15" spans="1:14" ht="30" customHeight="1">
      <c r="A15" s="72"/>
      <c r="B15" s="735" t="s">
        <v>515</v>
      </c>
      <c r="C15" s="622" t="s">
        <v>496</v>
      </c>
      <c r="D15" s="623"/>
      <c r="E15" s="624">
        <v>243513</v>
      </c>
      <c r="F15" s="624">
        <v>239684</v>
      </c>
      <c r="G15" s="624">
        <v>218522</v>
      </c>
      <c r="H15" s="624">
        <v>21162</v>
      </c>
      <c r="I15" s="624">
        <v>3829</v>
      </c>
      <c r="J15" s="624">
        <v>97344</v>
      </c>
      <c r="K15" s="624">
        <v>97307</v>
      </c>
      <c r="L15" s="624">
        <v>94354</v>
      </c>
      <c r="M15" s="624">
        <v>2953</v>
      </c>
      <c r="N15" s="624">
        <v>37</v>
      </c>
    </row>
    <row r="16" spans="1:14" ht="30" customHeight="1">
      <c r="A16" s="72"/>
      <c r="B16" s="735" t="s">
        <v>532</v>
      </c>
      <c r="C16" s="622" t="s">
        <v>497</v>
      </c>
      <c r="D16" s="623"/>
      <c r="E16" s="624">
        <v>334556</v>
      </c>
      <c r="F16" s="624">
        <v>333878</v>
      </c>
      <c r="G16" s="624">
        <v>307799</v>
      </c>
      <c r="H16" s="624">
        <v>26079</v>
      </c>
      <c r="I16" s="624">
        <v>678</v>
      </c>
      <c r="J16" s="624">
        <v>129234</v>
      </c>
      <c r="K16" s="624">
        <v>126545</v>
      </c>
      <c r="L16" s="624">
        <v>126102</v>
      </c>
      <c r="M16" s="624">
        <v>443</v>
      </c>
      <c r="N16" s="624">
        <v>2689</v>
      </c>
    </row>
    <row r="17" spans="1:14" ht="30" customHeight="1">
      <c r="A17" s="72"/>
      <c r="B17" s="735" t="s">
        <v>533</v>
      </c>
      <c r="C17" s="622" t="s">
        <v>498</v>
      </c>
      <c r="D17" s="623"/>
      <c r="E17" s="624">
        <v>232248</v>
      </c>
      <c r="F17" s="624">
        <v>228398</v>
      </c>
      <c r="G17" s="624">
        <v>218705</v>
      </c>
      <c r="H17" s="624">
        <v>9693</v>
      </c>
      <c r="I17" s="624">
        <v>3850</v>
      </c>
      <c r="J17" s="624">
        <v>133685</v>
      </c>
      <c r="K17" s="624">
        <v>133685</v>
      </c>
      <c r="L17" s="624">
        <v>109989</v>
      </c>
      <c r="M17" s="624">
        <v>23696</v>
      </c>
      <c r="N17" s="624">
        <v>0</v>
      </c>
    </row>
    <row r="18" spans="1:14" ht="30" customHeight="1">
      <c r="A18" s="72"/>
      <c r="B18" s="735" t="s">
        <v>534</v>
      </c>
      <c r="C18" s="622" t="s">
        <v>499</v>
      </c>
      <c r="D18" s="623"/>
      <c r="E18" s="625">
        <v>350832</v>
      </c>
      <c r="F18" s="626">
        <v>303783</v>
      </c>
      <c r="G18" s="626">
        <v>280506</v>
      </c>
      <c r="H18" s="626">
        <v>23277</v>
      </c>
      <c r="I18" s="626">
        <v>47049</v>
      </c>
      <c r="J18" s="626">
        <v>96820</v>
      </c>
      <c r="K18" s="626">
        <v>96820</v>
      </c>
      <c r="L18" s="626">
        <v>95710</v>
      </c>
      <c r="M18" s="626">
        <v>1110</v>
      </c>
      <c r="N18" s="626">
        <v>0</v>
      </c>
    </row>
    <row r="19" spans="1:14" ht="30" customHeight="1">
      <c r="A19" s="72"/>
      <c r="B19" s="735" t="s">
        <v>103</v>
      </c>
      <c r="C19" s="622" t="s">
        <v>500</v>
      </c>
      <c r="D19" s="623"/>
      <c r="E19" s="625">
        <v>235756</v>
      </c>
      <c r="F19" s="626">
        <v>230457</v>
      </c>
      <c r="G19" s="626">
        <v>216328</v>
      </c>
      <c r="H19" s="626">
        <v>14129</v>
      </c>
      <c r="I19" s="626">
        <v>5299</v>
      </c>
      <c r="J19" s="626">
        <v>76472</v>
      </c>
      <c r="K19" s="626">
        <v>76452</v>
      </c>
      <c r="L19" s="626">
        <v>73925</v>
      </c>
      <c r="M19" s="626">
        <v>2527</v>
      </c>
      <c r="N19" s="626">
        <v>20</v>
      </c>
    </row>
    <row r="20" spans="1:14" ht="30" customHeight="1">
      <c r="A20" s="764"/>
      <c r="B20" s="735" t="s">
        <v>535</v>
      </c>
      <c r="C20" s="622" t="s">
        <v>501</v>
      </c>
      <c r="D20" s="623"/>
      <c r="E20" s="624">
        <v>198905</v>
      </c>
      <c r="F20" s="624">
        <v>198905</v>
      </c>
      <c r="G20" s="624">
        <v>187845</v>
      </c>
      <c r="H20" s="624">
        <v>11060</v>
      </c>
      <c r="I20" s="624">
        <v>0</v>
      </c>
      <c r="J20" s="624">
        <v>84526</v>
      </c>
      <c r="K20" s="624">
        <v>84526</v>
      </c>
      <c r="L20" s="624">
        <v>80122</v>
      </c>
      <c r="M20" s="624">
        <v>4404</v>
      </c>
      <c r="N20" s="624">
        <v>0</v>
      </c>
    </row>
    <row r="21" spans="1:14" ht="30" customHeight="1">
      <c r="A21" s="72"/>
      <c r="B21" s="735" t="s">
        <v>536</v>
      </c>
      <c r="C21" s="622" t="s">
        <v>85</v>
      </c>
      <c r="D21" s="623"/>
      <c r="E21" s="624">
        <v>353100</v>
      </c>
      <c r="F21" s="624">
        <v>351691</v>
      </c>
      <c r="G21" s="624">
        <v>347183</v>
      </c>
      <c r="H21" s="624">
        <v>4508</v>
      </c>
      <c r="I21" s="624">
        <v>1409</v>
      </c>
      <c r="J21" s="624">
        <v>74723</v>
      </c>
      <c r="K21" s="624">
        <v>74723</v>
      </c>
      <c r="L21" s="624">
        <v>73721</v>
      </c>
      <c r="M21" s="624">
        <v>1002</v>
      </c>
      <c r="N21" s="624">
        <v>0</v>
      </c>
    </row>
    <row r="22" spans="1:14" ht="30" customHeight="1">
      <c r="A22" s="72"/>
      <c r="B22" s="735" t="s">
        <v>520</v>
      </c>
      <c r="C22" s="622" t="s">
        <v>502</v>
      </c>
      <c r="D22" s="623"/>
      <c r="E22" s="624">
        <v>284518</v>
      </c>
      <c r="F22" s="624">
        <v>284437</v>
      </c>
      <c r="G22" s="624">
        <v>263864</v>
      </c>
      <c r="H22" s="624">
        <v>20573</v>
      </c>
      <c r="I22" s="624">
        <v>81</v>
      </c>
      <c r="J22" s="624">
        <v>92352</v>
      </c>
      <c r="K22" s="624">
        <v>92286</v>
      </c>
      <c r="L22" s="624">
        <v>91713</v>
      </c>
      <c r="M22" s="624">
        <v>573</v>
      </c>
      <c r="N22" s="624">
        <v>66</v>
      </c>
    </row>
    <row r="23" spans="1:14" ht="30" customHeight="1">
      <c r="A23" s="72"/>
      <c r="B23" s="735" t="s">
        <v>521</v>
      </c>
      <c r="C23" s="622" t="s">
        <v>522</v>
      </c>
      <c r="D23" s="623"/>
      <c r="E23" s="624" t="s">
        <v>251</v>
      </c>
      <c r="F23" s="624" t="s">
        <v>251</v>
      </c>
      <c r="G23" s="624" t="s">
        <v>251</v>
      </c>
      <c r="H23" s="624" t="s">
        <v>251</v>
      </c>
      <c r="I23" s="624" t="s">
        <v>251</v>
      </c>
      <c r="J23" s="624" t="s">
        <v>251</v>
      </c>
      <c r="K23" s="624" t="s">
        <v>251</v>
      </c>
      <c r="L23" s="624" t="s">
        <v>251</v>
      </c>
      <c r="M23" s="624" t="s">
        <v>251</v>
      </c>
      <c r="N23" s="624" t="s">
        <v>251</v>
      </c>
    </row>
    <row r="24" spans="1:14" ht="30" customHeight="1">
      <c r="A24" s="72"/>
      <c r="B24" s="634" t="s">
        <v>523</v>
      </c>
      <c r="C24" s="635" t="s">
        <v>87</v>
      </c>
      <c r="D24" s="751"/>
      <c r="E24" s="653">
        <v>206966</v>
      </c>
      <c r="F24" s="653">
        <v>203994</v>
      </c>
      <c r="G24" s="653">
        <v>188890</v>
      </c>
      <c r="H24" s="653">
        <v>15104</v>
      </c>
      <c r="I24" s="653">
        <v>2972</v>
      </c>
      <c r="J24" s="653">
        <v>83118</v>
      </c>
      <c r="K24" s="653">
        <v>82063</v>
      </c>
      <c r="L24" s="653">
        <v>79674</v>
      </c>
      <c r="M24" s="653">
        <v>2389</v>
      </c>
      <c r="N24" s="653">
        <v>1055</v>
      </c>
    </row>
  </sheetData>
  <sheetProtection/>
  <mergeCells count="4">
    <mergeCell ref="B6:D7"/>
    <mergeCell ref="B1:C1"/>
    <mergeCell ref="E6:I6"/>
    <mergeCell ref="J6:N6"/>
  </mergeCells>
  <dataValidations count="1">
    <dataValidation allowBlank="1" showInputMessage="1" showErrorMessage="1" errorTitle="入力エラー" error="入力した値に誤りがあります" sqref="D1:D5 A1:A27 A28:IV65536 C2:C4 F1:IV1 B2:B6 B8:D27 E2:E27 F7:I27 F2:I5 J2:J27 O2:IV27 K2:N5 K7:N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2016-11-29T08:23:17Z</cp:lastPrinted>
  <dcterms:created xsi:type="dcterms:W3CDTF">1998-06-26T12:07:48Z</dcterms:created>
  <dcterms:modified xsi:type="dcterms:W3CDTF">2016-11-29T08:23:53Z</dcterms:modified>
  <cp:category/>
  <cp:version/>
  <cp:contentType/>
  <cp:contentStatus/>
</cp:coreProperties>
</file>