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8295" windowHeight="8985" activeTab="0"/>
  </bookViews>
  <sheets>
    <sheet name="財別生産原指数" sheetId="1" r:id="rId1"/>
    <sheet name="財別出荷原指数" sheetId="2" r:id="rId2"/>
    <sheet name="財別在庫原指数" sheetId="3" r:id="rId3"/>
    <sheet name="WORK" sheetId="4" state="hidden" r:id="rId4"/>
    <sheet name="PARA" sheetId="5" state="hidden" r:id="rId5"/>
  </sheets>
  <definedNames>
    <definedName name="_xlnm.Print_Area" localSheetId="2">'財別在庫原指数'!$A$1:$AW$136</definedName>
    <definedName name="_xlnm.Print_Area" localSheetId="1">'財別出荷原指数'!$A$1:$AW$136</definedName>
    <definedName name="_xlnm.Print_Area" localSheetId="0">'財別生産原指数'!$A$1:$AW$136</definedName>
  </definedNames>
  <calcPr fullCalcOnLoad="1"/>
</workbook>
</file>

<file path=xl/sharedStrings.xml><?xml version="1.0" encoding="utf-8"?>
<sst xmlns="http://schemas.openxmlformats.org/spreadsheetml/2006/main" count="2014" uniqueCount="72">
  <si>
    <t>最終需要財</t>
  </si>
  <si>
    <t>投資財</t>
  </si>
  <si>
    <t>建設財</t>
  </si>
  <si>
    <t>消費財</t>
  </si>
  <si>
    <t>非耐久消費財</t>
  </si>
  <si>
    <t>生産財</t>
  </si>
  <si>
    <t>鉱工業用生産財</t>
  </si>
  <si>
    <t>その他用生産財</t>
  </si>
  <si>
    <t>ウェイト</t>
  </si>
  <si>
    <t>年</t>
  </si>
  <si>
    <t>月</t>
  </si>
  <si>
    <t>年度</t>
  </si>
  <si>
    <t>v</t>
  </si>
  <si>
    <t>b</t>
  </si>
  <si>
    <t>平成８</t>
  </si>
  <si>
    <t>平成９</t>
  </si>
  <si>
    <t>平成１０</t>
  </si>
  <si>
    <t>（平成７年基準）</t>
  </si>
  <si>
    <t>原指数</t>
  </si>
  <si>
    <t>平成７</t>
  </si>
  <si>
    <t>平成１２</t>
  </si>
  <si>
    <t>平成８</t>
  </si>
  <si>
    <t>平成７</t>
  </si>
  <si>
    <t>平成９</t>
  </si>
  <si>
    <t>平成１０</t>
  </si>
  <si>
    <t>平成１１</t>
  </si>
  <si>
    <t>資本財</t>
  </si>
  <si>
    <t>耐久消費財</t>
  </si>
  <si>
    <t>－</t>
  </si>
  <si>
    <t>鉱工業</t>
  </si>
  <si>
    <t>資本財</t>
  </si>
  <si>
    <t>(対前年同月上昇率　％）</t>
  </si>
  <si>
    <t>鉱工業</t>
  </si>
  <si>
    <t>原指数(対前年同月上昇率　％）</t>
  </si>
  <si>
    <t>平成１２</t>
  </si>
  <si>
    <t>平成１３</t>
  </si>
  <si>
    <t>耐久消費財</t>
  </si>
  <si>
    <t>－</t>
  </si>
  <si>
    <t>平成１１</t>
  </si>
  <si>
    <t>平成１２</t>
  </si>
  <si>
    <t>生産者製品在庫指数</t>
  </si>
  <si>
    <t>平成１１</t>
  </si>
  <si>
    <t>平成１２</t>
  </si>
  <si>
    <t>－</t>
  </si>
  <si>
    <t>－</t>
  </si>
  <si>
    <t>－</t>
  </si>
  <si>
    <t>平成１１</t>
  </si>
  <si>
    <t>平成１４</t>
  </si>
  <si>
    <t>平成１０</t>
  </si>
  <si>
    <t>平成１１</t>
  </si>
  <si>
    <t>平成１２</t>
  </si>
  <si>
    <t>平成１３</t>
  </si>
  <si>
    <t>平成１０</t>
  </si>
  <si>
    <t>平成９</t>
  </si>
  <si>
    <t>生産者出荷指数</t>
  </si>
  <si>
    <t>原指数</t>
  </si>
  <si>
    <t>鉱工業</t>
  </si>
  <si>
    <t>資本財</t>
  </si>
  <si>
    <t>耐久消費財</t>
  </si>
  <si>
    <t>資本財</t>
  </si>
  <si>
    <t>－</t>
  </si>
  <si>
    <t>生産者出荷指数</t>
  </si>
  <si>
    <t>原指数(対前年同月上昇率　％）</t>
  </si>
  <si>
    <t>(対前年同月上昇率　％）</t>
  </si>
  <si>
    <t>鉱工業</t>
  </si>
  <si>
    <t>２　特殊分類別指数</t>
  </si>
  <si>
    <t>生   産   指   数</t>
  </si>
  <si>
    <t>-</t>
  </si>
  <si>
    <t>平成１３</t>
  </si>
  <si>
    <t>生   産   指   数</t>
  </si>
  <si>
    <t>原指数(対前年同月上昇率　％）</t>
  </si>
  <si>
    <t>(対前年同月上昇率　％）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</si>
</sst>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_ "/>
    <numFmt numFmtId="182" formatCode="0.000_ "/>
    <numFmt numFmtId="183" formatCode="0.0000_ "/>
    <numFmt numFmtId="184" formatCode="0.000"/>
    <numFmt numFmtId="185" formatCode="0.0"/>
    <numFmt numFmtId="186" formatCode="0_ "/>
    <numFmt numFmtId="187" formatCode="0.0_);[Red]\(0.0\)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2"/>
      <color indexed="12"/>
      <name val="ＭＳ Ｐゴシック"/>
      <family val="3"/>
    </font>
    <font>
      <b/>
      <sz val="8"/>
      <color indexed="12"/>
      <name val="ＭＳ Ｐゴシック"/>
      <family val="3"/>
    </font>
    <font>
      <b/>
      <sz val="8"/>
      <name val="ＭＳ Ｐゴシック"/>
      <family val="3"/>
    </font>
    <font>
      <b/>
      <sz val="10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0"/>
      <name val="ＭＳ Ｐゴシック"/>
      <family val="3"/>
    </font>
    <font>
      <b/>
      <sz val="18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31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80" fontId="8" fillId="0" borderId="0" xfId="0" applyNumberFormat="1" applyFont="1" applyFill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0" fontId="8" fillId="0" borderId="8" xfId="20" applyFont="1" applyBorder="1" applyAlignment="1">
      <alignment vertical="center" wrapText="1"/>
      <protection/>
    </xf>
    <xf numFmtId="0" fontId="8" fillId="0" borderId="1" xfId="20" applyFont="1" applyBorder="1" applyAlignment="1">
      <alignment vertical="center" wrapText="1"/>
      <protection/>
    </xf>
    <xf numFmtId="0" fontId="8" fillId="0" borderId="9" xfId="20" applyFont="1" applyBorder="1" applyAlignment="1">
      <alignment vertical="center" wrapText="1"/>
      <protection/>
    </xf>
    <xf numFmtId="0" fontId="8" fillId="0" borderId="4" xfId="20" applyFont="1" applyBorder="1" applyAlignment="1">
      <alignment vertical="center" wrapText="1"/>
      <protection/>
    </xf>
    <xf numFmtId="0" fontId="8" fillId="0" borderId="0" xfId="20" applyFont="1" applyBorder="1" applyAlignment="1">
      <alignment vertical="center" wrapText="1"/>
      <protection/>
    </xf>
    <xf numFmtId="0" fontId="8" fillId="0" borderId="10" xfId="20" applyFont="1" applyBorder="1" applyAlignment="1">
      <alignment vertical="center" wrapText="1"/>
      <protection/>
    </xf>
    <xf numFmtId="0" fontId="7" fillId="0" borderId="11" xfId="0" applyFont="1" applyFill="1" applyBorder="1" applyAlignment="1">
      <alignment vertical="center"/>
    </xf>
    <xf numFmtId="180" fontId="11" fillId="0" borderId="12" xfId="0" applyNumberFormat="1" applyFont="1" applyFill="1" applyBorder="1" applyAlignment="1">
      <alignment vertical="center"/>
    </xf>
    <xf numFmtId="0" fontId="8" fillId="0" borderId="0" xfId="20" applyFont="1" applyBorder="1" applyAlignment="1">
      <alignment horizontal="center" vertical="center" wrapText="1"/>
      <protection/>
    </xf>
    <xf numFmtId="180" fontId="11" fillId="0" borderId="10" xfId="0" applyNumberFormat="1" applyFont="1" applyFill="1" applyBorder="1" applyAlignment="1">
      <alignment vertical="center"/>
    </xf>
    <xf numFmtId="180" fontId="11" fillId="0" borderId="13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top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8" fillId="0" borderId="1" xfId="20" applyFont="1" applyBorder="1" applyAlignment="1">
      <alignment horizontal="center" vertical="center" wrapText="1"/>
      <protection/>
    </xf>
    <xf numFmtId="180" fontId="11" fillId="0" borderId="14" xfId="0" applyNumberFormat="1" applyFont="1" applyFill="1" applyBorder="1" applyAlignment="1">
      <alignment vertical="center"/>
    </xf>
    <xf numFmtId="180" fontId="11" fillId="0" borderId="15" xfId="0" applyNumberFormat="1" applyFont="1" applyFill="1" applyBorder="1" applyAlignment="1">
      <alignment vertical="center"/>
    </xf>
    <xf numFmtId="180" fontId="11" fillId="0" borderId="14" xfId="0" applyNumberFormat="1" applyFont="1" applyFill="1" applyBorder="1" applyAlignment="1">
      <alignment horizontal="center" vertical="center"/>
    </xf>
    <xf numFmtId="180" fontId="11" fillId="0" borderId="16" xfId="0" applyNumberFormat="1" applyFont="1" applyFill="1" applyBorder="1" applyAlignment="1">
      <alignment vertical="center"/>
    </xf>
    <xf numFmtId="180" fontId="11" fillId="0" borderId="17" xfId="0" applyNumberFormat="1" applyFont="1" applyFill="1" applyBorder="1" applyAlignment="1">
      <alignment vertical="center"/>
    </xf>
    <xf numFmtId="180" fontId="11" fillId="0" borderId="18" xfId="0" applyNumberFormat="1" applyFont="1" applyFill="1" applyBorder="1" applyAlignment="1">
      <alignment vertical="center"/>
    </xf>
    <xf numFmtId="180" fontId="11" fillId="0" borderId="7" xfId="0" applyNumberFormat="1" applyFont="1" applyFill="1" applyBorder="1" applyAlignment="1">
      <alignment vertical="center"/>
    </xf>
    <xf numFmtId="180" fontId="11" fillId="0" borderId="19" xfId="0" applyNumberFormat="1" applyFont="1" applyFill="1" applyBorder="1" applyAlignment="1">
      <alignment vertical="center"/>
    </xf>
    <xf numFmtId="0" fontId="8" fillId="0" borderId="14" xfId="20" applyFont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185" fontId="9" fillId="0" borderId="14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85" fontId="9" fillId="0" borderId="15" xfId="0" applyNumberFormat="1" applyFont="1" applyFill="1" applyBorder="1" applyAlignment="1">
      <alignment vertical="center"/>
    </xf>
    <xf numFmtId="180" fontId="11" fillId="0" borderId="15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vertical="center"/>
    </xf>
    <xf numFmtId="180" fontId="11" fillId="0" borderId="6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vertical="center" wrapText="1"/>
    </xf>
    <xf numFmtId="0" fontId="8" fillId="0" borderId="21" xfId="20" applyFont="1" applyBorder="1" applyAlignment="1">
      <alignment horizontal="center" vertical="center" wrapText="1"/>
      <protection/>
    </xf>
    <xf numFmtId="0" fontId="8" fillId="0" borderId="21" xfId="0" applyFont="1" applyFill="1" applyBorder="1" applyAlignment="1">
      <alignment vertical="center" wrapText="1"/>
    </xf>
    <xf numFmtId="180" fontId="11" fillId="0" borderId="22" xfId="0" applyNumberFormat="1" applyFont="1" applyFill="1" applyBorder="1" applyAlignment="1">
      <alignment vertical="center"/>
    </xf>
    <xf numFmtId="180" fontId="11" fillId="0" borderId="0" xfId="0" applyNumberFormat="1" applyFont="1" applyFill="1" applyBorder="1" applyAlignment="1">
      <alignment horizontal="center" vertical="center"/>
    </xf>
    <xf numFmtId="180" fontId="11" fillId="0" borderId="23" xfId="0" applyNumberFormat="1" applyFont="1" applyFill="1" applyBorder="1" applyAlignment="1">
      <alignment vertical="center"/>
    </xf>
    <xf numFmtId="180" fontId="11" fillId="0" borderId="24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center" vertical="center"/>
    </xf>
    <xf numFmtId="180" fontId="8" fillId="0" borderId="6" xfId="0" applyNumberFormat="1" applyFont="1" applyFill="1" applyBorder="1" applyAlignment="1">
      <alignment vertical="center"/>
    </xf>
    <xf numFmtId="180" fontId="8" fillId="0" borderId="12" xfId="0" applyNumberFormat="1" applyFont="1" applyFill="1" applyBorder="1" applyAlignment="1">
      <alignment horizontal="center" vertical="center"/>
    </xf>
    <xf numFmtId="180" fontId="8" fillId="0" borderId="25" xfId="0" applyNumberFormat="1" applyFont="1" applyFill="1" applyBorder="1" applyAlignment="1">
      <alignment vertical="center"/>
    </xf>
    <xf numFmtId="180" fontId="8" fillId="0" borderId="6" xfId="0" applyNumberFormat="1" applyFont="1" applyFill="1" applyBorder="1" applyAlignment="1">
      <alignment horizontal="center" vertical="center"/>
    </xf>
    <xf numFmtId="180" fontId="8" fillId="0" borderId="25" xfId="0" applyNumberFormat="1" applyFont="1" applyFill="1" applyBorder="1" applyAlignment="1">
      <alignment horizontal="center" vertical="center"/>
    </xf>
    <xf numFmtId="180" fontId="8" fillId="0" borderId="14" xfId="0" applyNumberFormat="1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180" fontId="8" fillId="0" borderId="7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vertical="center"/>
    </xf>
    <xf numFmtId="180" fontId="8" fillId="0" borderId="14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80" fontId="8" fillId="0" borderId="7" xfId="0" applyNumberFormat="1" applyFont="1" applyFill="1" applyBorder="1" applyAlignment="1">
      <alignment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11" fillId="0" borderId="14" xfId="0" applyNumberFormat="1" applyFont="1" applyFill="1" applyBorder="1" applyAlignment="1">
      <alignment horizontal="left" vertical="center"/>
    </xf>
    <xf numFmtId="180" fontId="11" fillId="0" borderId="7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vertical="center"/>
    </xf>
    <xf numFmtId="180" fontId="11" fillId="0" borderId="6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185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185" fontId="11" fillId="0" borderId="13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horizontal="center" vertical="center"/>
    </xf>
    <xf numFmtId="180" fontId="11" fillId="0" borderId="26" xfId="0" applyNumberFormat="1" applyFont="1" applyFill="1" applyBorder="1" applyAlignment="1">
      <alignment horizontal="right" vertical="center"/>
    </xf>
    <xf numFmtId="0" fontId="8" fillId="0" borderId="23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8" fillId="0" borderId="16" xfId="20" applyFont="1" applyBorder="1" applyAlignment="1">
      <alignment horizontal="center" vertical="center" wrapText="1"/>
      <protection/>
    </xf>
    <xf numFmtId="0" fontId="8" fillId="0" borderId="17" xfId="20" applyFont="1" applyBorder="1" applyAlignment="1">
      <alignment horizontal="center" vertical="center" wrapText="1"/>
      <protection/>
    </xf>
    <xf numFmtId="0" fontId="8" fillId="0" borderId="14" xfId="20" applyFont="1" applyBorder="1" applyAlignment="1">
      <alignment horizontal="center" vertical="center" wrapText="1"/>
      <protection/>
    </xf>
    <xf numFmtId="0" fontId="8" fillId="0" borderId="10" xfId="20" applyFont="1" applyBorder="1" applyAlignment="1">
      <alignment horizontal="center" vertical="center" wrapText="1"/>
      <protection/>
    </xf>
    <xf numFmtId="0" fontId="8" fillId="0" borderId="27" xfId="20" applyFont="1" applyBorder="1" applyAlignment="1">
      <alignment horizontal="center" vertical="center" wrapText="1"/>
      <protection/>
    </xf>
    <xf numFmtId="0" fontId="8" fillId="0" borderId="28" xfId="20" applyFont="1" applyBorder="1" applyAlignment="1">
      <alignment horizontal="center" vertical="center" wrapText="1"/>
      <protection/>
    </xf>
    <xf numFmtId="180" fontId="11" fillId="0" borderId="29" xfId="0" applyNumberFormat="1" applyFont="1" applyFill="1" applyBorder="1" applyAlignment="1">
      <alignment horizontal="right" vertical="center"/>
    </xf>
    <xf numFmtId="180" fontId="11" fillId="0" borderId="30" xfId="0" applyNumberFormat="1" applyFont="1" applyFill="1" applyBorder="1" applyAlignment="1">
      <alignment horizontal="right" vertical="center"/>
    </xf>
    <xf numFmtId="0" fontId="11" fillId="0" borderId="31" xfId="20" applyFont="1" applyBorder="1" applyAlignment="1">
      <alignment horizontal="center" vertical="center" wrapText="1"/>
      <protection/>
    </xf>
    <xf numFmtId="0" fontId="11" fillId="0" borderId="9" xfId="20" applyFont="1" applyBorder="1" applyAlignment="1">
      <alignment horizontal="center" vertical="center" wrapText="1"/>
      <protection/>
    </xf>
    <xf numFmtId="0" fontId="11" fillId="0" borderId="14" xfId="20" applyFont="1" applyBorder="1" applyAlignment="1">
      <alignment horizontal="center" vertical="center" wrapText="1"/>
      <protection/>
    </xf>
    <xf numFmtId="0" fontId="11" fillId="0" borderId="10" xfId="20" applyFont="1" applyBorder="1" applyAlignment="1">
      <alignment horizontal="center" vertical="center" wrapText="1"/>
      <protection/>
    </xf>
    <xf numFmtId="0" fontId="11" fillId="0" borderId="27" xfId="20" applyFont="1" applyBorder="1" applyAlignment="1">
      <alignment horizontal="center" vertical="center" wrapText="1"/>
      <protection/>
    </xf>
    <xf numFmtId="0" fontId="11" fillId="0" borderId="28" xfId="20" applyFont="1" applyBorder="1" applyAlignment="1">
      <alignment horizontal="center" vertical="center" wrapText="1"/>
      <protection/>
    </xf>
    <xf numFmtId="185" fontId="9" fillId="0" borderId="29" xfId="0" applyNumberFormat="1" applyFont="1" applyFill="1" applyBorder="1" applyAlignment="1">
      <alignment horizontal="right" vertical="center"/>
    </xf>
    <xf numFmtId="185" fontId="9" fillId="0" borderId="30" xfId="0" applyNumberFormat="1" applyFont="1" applyFill="1" applyBorder="1" applyAlignment="1">
      <alignment horizontal="right" vertical="center"/>
    </xf>
    <xf numFmtId="0" fontId="8" fillId="0" borderId="23" xfId="20" applyFont="1" applyBorder="1" applyAlignment="1">
      <alignment horizontal="center" vertical="center" wrapText="1"/>
      <protection/>
    </xf>
    <xf numFmtId="0" fontId="8" fillId="0" borderId="12" xfId="20" applyFont="1" applyBorder="1" applyAlignment="1">
      <alignment horizontal="center" vertical="center" wrapText="1"/>
      <protection/>
    </xf>
    <xf numFmtId="0" fontId="8" fillId="0" borderId="32" xfId="20" applyFont="1" applyBorder="1" applyAlignment="1">
      <alignment horizontal="center" vertical="center" wrapText="1"/>
      <protection/>
    </xf>
    <xf numFmtId="0" fontId="8" fillId="0" borderId="22" xfId="20" applyFont="1" applyBorder="1" applyAlignment="1">
      <alignment horizontal="center" vertical="center" wrapText="1"/>
      <protection/>
    </xf>
    <xf numFmtId="0" fontId="8" fillId="0" borderId="0" xfId="20" applyFont="1" applyBorder="1" applyAlignment="1">
      <alignment horizontal="center" vertical="center" wrapText="1"/>
      <protection/>
    </xf>
    <xf numFmtId="0" fontId="8" fillId="0" borderId="33" xfId="20" applyFont="1" applyBorder="1" applyAlignment="1">
      <alignment horizontal="center" vertical="center" wrapText="1"/>
      <protection/>
    </xf>
    <xf numFmtId="0" fontId="8" fillId="0" borderId="31" xfId="20" applyFont="1" applyBorder="1" applyAlignment="1">
      <alignment horizontal="center" vertical="center" wrapText="1"/>
      <protection/>
    </xf>
    <xf numFmtId="0" fontId="8" fillId="0" borderId="9" xfId="20" applyFont="1" applyBorder="1" applyAlignment="1">
      <alignment horizontal="center" vertical="center" wrapText="1"/>
      <protection/>
    </xf>
    <xf numFmtId="0" fontId="8" fillId="0" borderId="18" xfId="20" applyFont="1" applyBorder="1" applyAlignment="1">
      <alignment horizontal="center" vertical="center" wrapText="1"/>
      <protection/>
    </xf>
    <xf numFmtId="0" fontId="8" fillId="0" borderId="7" xfId="20" applyFont="1" applyBorder="1" applyAlignment="1">
      <alignment horizontal="center" vertical="center" wrapText="1"/>
      <protection/>
    </xf>
    <xf numFmtId="0" fontId="8" fillId="0" borderId="34" xfId="20" applyFont="1" applyBorder="1" applyAlignment="1">
      <alignment horizontal="center" vertical="center" wrapText="1"/>
      <protection/>
    </xf>
    <xf numFmtId="180" fontId="11" fillId="0" borderId="16" xfId="0" applyNumberFormat="1" applyFont="1" applyFill="1" applyBorder="1" applyAlignment="1">
      <alignment horizontal="right" vertical="center"/>
    </xf>
    <xf numFmtId="180" fontId="11" fillId="0" borderId="17" xfId="0" applyNumberFormat="1" applyFont="1" applyFill="1" applyBorder="1" applyAlignment="1">
      <alignment horizontal="right" vertical="center"/>
    </xf>
    <xf numFmtId="180" fontId="8" fillId="0" borderId="14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1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8.25" customHeight="1"/>
  <cols>
    <col min="1" max="1" width="5.75390625" style="2" customWidth="1"/>
    <col min="2" max="2" width="2.125" style="2" customWidth="1"/>
    <col min="3" max="3" width="2.50390625" style="2" customWidth="1"/>
    <col min="4" max="4" width="2.625" style="2" customWidth="1"/>
    <col min="5" max="5" width="2.00390625" style="31" customWidth="1"/>
    <col min="6" max="6" width="6.375" style="2" customWidth="1"/>
    <col min="7" max="7" width="2.00390625" style="2" customWidth="1"/>
    <col min="8" max="8" width="6.375" style="3" customWidth="1"/>
    <col min="9" max="9" width="2.00390625" style="3" customWidth="1"/>
    <col min="10" max="10" width="6.375" style="3" customWidth="1"/>
    <col min="11" max="11" width="7.75390625" style="3" customWidth="1"/>
    <col min="12" max="12" width="2.00390625" style="3" customWidth="1"/>
    <col min="13" max="13" width="6.375" style="3" customWidth="1"/>
    <col min="14" max="14" width="2.00390625" style="3" customWidth="1"/>
    <col min="15" max="15" width="6.375" style="3" customWidth="1"/>
    <col min="16" max="16" width="7.75390625" style="3" customWidth="1"/>
    <col min="17" max="17" width="2.00390625" style="3" customWidth="1"/>
    <col min="18" max="18" width="6.375" style="3" customWidth="1"/>
    <col min="19" max="19" width="2.00390625" style="3" customWidth="1"/>
    <col min="20" max="20" width="6.375" style="3" customWidth="1"/>
    <col min="21" max="21" width="2.00390625" style="3" customWidth="1"/>
    <col min="22" max="22" width="6.375" style="3" customWidth="1"/>
    <col min="23" max="23" width="2.00390625" style="3" customWidth="1"/>
    <col min="24" max="24" width="6.375" style="3" customWidth="1"/>
    <col min="25" max="25" width="4.00390625" style="3" customWidth="1"/>
    <col min="26" max="26" width="5.625" style="3" customWidth="1"/>
    <col min="27" max="27" width="2.125" style="3" customWidth="1"/>
    <col min="28" max="28" width="2.375" style="3" customWidth="1"/>
    <col min="29" max="29" width="2.125" style="3" customWidth="1"/>
    <col min="30" max="30" width="2.00390625" style="3" customWidth="1"/>
    <col min="31" max="31" width="6.375" style="3" customWidth="1"/>
    <col min="32" max="32" width="2.00390625" style="3" customWidth="1"/>
    <col min="33" max="33" width="6.375" style="3" customWidth="1"/>
    <col min="34" max="34" width="2.00390625" style="3" customWidth="1"/>
    <col min="35" max="35" width="6.375" style="3" customWidth="1"/>
    <col min="36" max="36" width="7.75390625" style="3" customWidth="1"/>
    <col min="37" max="37" width="2.00390625" style="3" customWidth="1"/>
    <col min="38" max="38" width="6.375" style="3" customWidth="1"/>
    <col min="39" max="39" width="2.00390625" style="3" customWidth="1"/>
    <col min="40" max="40" width="6.375" style="3" customWidth="1"/>
    <col min="41" max="41" width="7.75390625" style="3" customWidth="1"/>
    <col min="42" max="42" width="2.00390625" style="3" customWidth="1"/>
    <col min="43" max="43" width="6.375" style="3" customWidth="1"/>
    <col min="44" max="44" width="2.00390625" style="3" customWidth="1"/>
    <col min="45" max="45" width="6.375" style="3" customWidth="1"/>
    <col min="46" max="46" width="2.00390625" style="3" customWidth="1"/>
    <col min="47" max="47" width="6.375" style="3" customWidth="1"/>
    <col min="48" max="48" width="2.00390625" style="3" customWidth="1"/>
    <col min="49" max="49" width="6.375" style="3" customWidth="1"/>
    <col min="50" max="16384" width="14.625" style="3" customWidth="1"/>
  </cols>
  <sheetData>
    <row r="1" ht="15" customHeight="1">
      <c r="A1" s="1" t="s">
        <v>65</v>
      </c>
    </row>
    <row r="2" spans="1:49" ht="24" customHeight="1">
      <c r="A2" s="98" t="s">
        <v>66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</row>
    <row r="3" spans="2:49" s="19" customFormat="1" ht="15" customHeight="1" thickBot="1">
      <c r="B3" s="4" t="s">
        <v>55</v>
      </c>
      <c r="E3" s="32"/>
      <c r="X3" s="18" t="s">
        <v>17</v>
      </c>
      <c r="AA3" s="4" t="s">
        <v>55</v>
      </c>
      <c r="AW3" s="18" t="s">
        <v>17</v>
      </c>
    </row>
    <row r="4" spans="1:49" s="7" customFormat="1" ht="8.25" customHeight="1">
      <c r="A4" s="20"/>
      <c r="B4" s="21"/>
      <c r="C4" s="21"/>
      <c r="D4" s="22"/>
      <c r="E4" s="107" t="s">
        <v>56</v>
      </c>
      <c r="F4" s="108"/>
      <c r="G4" s="62"/>
      <c r="H4" s="63"/>
      <c r="I4" s="3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35"/>
      <c r="V4" s="5"/>
      <c r="W4" s="5"/>
      <c r="X4" s="6"/>
      <c r="Z4" s="20"/>
      <c r="AA4" s="21"/>
      <c r="AB4" s="21"/>
      <c r="AC4" s="22"/>
      <c r="AD4" s="121" t="s">
        <v>56</v>
      </c>
      <c r="AE4" s="122"/>
      <c r="AF4" s="62"/>
      <c r="AG4" s="63"/>
      <c r="AH4" s="35"/>
      <c r="AI4" s="5"/>
      <c r="AJ4" s="5"/>
      <c r="AK4" s="5"/>
      <c r="AL4" s="5"/>
      <c r="AM4" s="5"/>
      <c r="AN4" s="5"/>
      <c r="AO4" s="5"/>
      <c r="AP4" s="5"/>
      <c r="AQ4" s="5"/>
      <c r="AR4" s="64"/>
      <c r="AS4" s="63"/>
      <c r="AT4" s="35"/>
      <c r="AU4" s="5"/>
      <c r="AV4" s="5"/>
      <c r="AW4" s="6"/>
    </row>
    <row r="5" spans="1:49" s="7" customFormat="1" ht="8.25" customHeight="1">
      <c r="A5" s="23"/>
      <c r="B5" s="24"/>
      <c r="C5" s="24"/>
      <c r="D5" s="25"/>
      <c r="E5" s="109"/>
      <c r="F5" s="110"/>
      <c r="G5" s="101" t="s">
        <v>0</v>
      </c>
      <c r="H5" s="102"/>
      <c r="I5" s="28"/>
      <c r="J5" s="8"/>
      <c r="K5" s="8"/>
      <c r="L5" s="8"/>
      <c r="M5" s="8"/>
      <c r="N5" s="8"/>
      <c r="O5" s="8"/>
      <c r="P5" s="8"/>
      <c r="Q5" s="8"/>
      <c r="R5" s="8"/>
      <c r="S5" s="99" t="s">
        <v>5</v>
      </c>
      <c r="T5" s="100"/>
      <c r="U5" s="28"/>
      <c r="V5" s="8"/>
      <c r="W5" s="8"/>
      <c r="X5" s="17"/>
      <c r="Z5" s="23"/>
      <c r="AA5" s="24"/>
      <c r="AB5" s="24"/>
      <c r="AC5" s="25"/>
      <c r="AD5" s="101"/>
      <c r="AE5" s="102"/>
      <c r="AF5" s="101" t="s">
        <v>0</v>
      </c>
      <c r="AG5" s="102"/>
      <c r="AH5" s="28"/>
      <c r="AI5" s="8"/>
      <c r="AJ5" s="8"/>
      <c r="AK5" s="8"/>
      <c r="AL5" s="8"/>
      <c r="AM5" s="8"/>
      <c r="AN5" s="8"/>
      <c r="AO5" s="8"/>
      <c r="AP5" s="8"/>
      <c r="AQ5" s="8"/>
      <c r="AR5" s="101" t="s">
        <v>5</v>
      </c>
      <c r="AS5" s="102"/>
      <c r="AT5" s="44"/>
      <c r="AU5" s="8"/>
      <c r="AV5" s="8"/>
      <c r="AW5" s="17"/>
    </row>
    <row r="6" spans="1:49" s="7" customFormat="1" ht="8.25" customHeight="1">
      <c r="A6" s="23"/>
      <c r="B6" s="24"/>
      <c r="C6" s="24"/>
      <c r="D6" s="25"/>
      <c r="E6" s="109"/>
      <c r="F6" s="110"/>
      <c r="G6" s="101"/>
      <c r="H6" s="102"/>
      <c r="I6" s="99" t="s">
        <v>1</v>
      </c>
      <c r="J6" s="100"/>
      <c r="K6" s="28"/>
      <c r="L6" s="28"/>
      <c r="M6" s="8"/>
      <c r="N6" s="99" t="s">
        <v>3</v>
      </c>
      <c r="O6" s="100"/>
      <c r="P6" s="28"/>
      <c r="Q6" s="28"/>
      <c r="R6" s="8"/>
      <c r="S6" s="101"/>
      <c r="T6" s="102"/>
      <c r="U6" s="99" t="s">
        <v>6</v>
      </c>
      <c r="V6" s="100"/>
      <c r="W6" s="99" t="s">
        <v>7</v>
      </c>
      <c r="X6" s="123"/>
      <c r="Z6" s="23"/>
      <c r="AA6" s="24"/>
      <c r="AB6" s="24"/>
      <c r="AC6" s="25"/>
      <c r="AD6" s="101"/>
      <c r="AE6" s="102"/>
      <c r="AF6" s="101"/>
      <c r="AG6" s="102"/>
      <c r="AH6" s="99" t="s">
        <v>1</v>
      </c>
      <c r="AI6" s="100"/>
      <c r="AJ6" s="28"/>
      <c r="AK6" s="28"/>
      <c r="AL6" s="8"/>
      <c r="AM6" s="99" t="s">
        <v>3</v>
      </c>
      <c r="AN6" s="100"/>
      <c r="AO6" s="28"/>
      <c r="AP6" s="28"/>
      <c r="AQ6" s="8"/>
      <c r="AR6" s="101"/>
      <c r="AS6" s="102"/>
      <c r="AT6" s="99" t="s">
        <v>6</v>
      </c>
      <c r="AU6" s="100"/>
      <c r="AV6" s="99" t="s">
        <v>7</v>
      </c>
      <c r="AW6" s="123"/>
    </row>
    <row r="7" spans="1:49" s="7" customFormat="1" ht="8.25" customHeight="1">
      <c r="A7" s="23"/>
      <c r="B7" s="24"/>
      <c r="C7" s="24"/>
      <c r="D7" s="25"/>
      <c r="E7" s="109"/>
      <c r="F7" s="110"/>
      <c r="G7" s="101"/>
      <c r="H7" s="102"/>
      <c r="I7" s="101"/>
      <c r="J7" s="102"/>
      <c r="K7" s="115" t="s">
        <v>57</v>
      </c>
      <c r="L7" s="99" t="s">
        <v>2</v>
      </c>
      <c r="M7" s="100"/>
      <c r="N7" s="101"/>
      <c r="O7" s="102"/>
      <c r="P7" s="115" t="s">
        <v>58</v>
      </c>
      <c r="Q7" s="99" t="s">
        <v>4</v>
      </c>
      <c r="R7" s="118"/>
      <c r="S7" s="101"/>
      <c r="T7" s="102"/>
      <c r="U7" s="101"/>
      <c r="V7" s="102"/>
      <c r="W7" s="101"/>
      <c r="X7" s="124"/>
      <c r="Z7" s="23"/>
      <c r="AA7" s="24"/>
      <c r="AB7" s="24"/>
      <c r="AC7" s="25"/>
      <c r="AD7" s="101"/>
      <c r="AE7" s="102"/>
      <c r="AF7" s="101"/>
      <c r="AG7" s="102"/>
      <c r="AH7" s="101"/>
      <c r="AI7" s="102"/>
      <c r="AJ7" s="115" t="s">
        <v>59</v>
      </c>
      <c r="AK7" s="99" t="s">
        <v>2</v>
      </c>
      <c r="AL7" s="100"/>
      <c r="AM7" s="101"/>
      <c r="AN7" s="102"/>
      <c r="AO7" s="97" t="s">
        <v>58</v>
      </c>
      <c r="AP7" s="99" t="s">
        <v>4</v>
      </c>
      <c r="AQ7" s="118"/>
      <c r="AR7" s="101"/>
      <c r="AS7" s="102"/>
      <c r="AT7" s="101"/>
      <c r="AU7" s="102"/>
      <c r="AV7" s="101"/>
      <c r="AW7" s="124"/>
    </row>
    <row r="8" spans="1:49" s="7" customFormat="1" ht="8.25" customHeight="1">
      <c r="A8" s="23"/>
      <c r="B8" s="24"/>
      <c r="C8" s="24"/>
      <c r="D8" s="25"/>
      <c r="E8" s="109"/>
      <c r="F8" s="110"/>
      <c r="G8" s="101"/>
      <c r="H8" s="102"/>
      <c r="I8" s="101"/>
      <c r="J8" s="102"/>
      <c r="K8" s="116"/>
      <c r="L8" s="101"/>
      <c r="M8" s="102"/>
      <c r="N8" s="101"/>
      <c r="O8" s="102"/>
      <c r="P8" s="116"/>
      <c r="Q8" s="101"/>
      <c r="R8" s="119"/>
      <c r="S8" s="101"/>
      <c r="T8" s="102"/>
      <c r="U8" s="101"/>
      <c r="V8" s="102"/>
      <c r="W8" s="101"/>
      <c r="X8" s="124"/>
      <c r="Z8" s="23"/>
      <c r="AA8" s="24"/>
      <c r="AB8" s="24"/>
      <c r="AC8" s="25"/>
      <c r="AD8" s="101"/>
      <c r="AE8" s="102"/>
      <c r="AF8" s="101"/>
      <c r="AG8" s="102"/>
      <c r="AH8" s="101"/>
      <c r="AI8" s="102"/>
      <c r="AJ8" s="116"/>
      <c r="AK8" s="101"/>
      <c r="AL8" s="102"/>
      <c r="AM8" s="101"/>
      <c r="AN8" s="102"/>
      <c r="AO8" s="89"/>
      <c r="AP8" s="101"/>
      <c r="AQ8" s="119"/>
      <c r="AR8" s="101"/>
      <c r="AS8" s="102"/>
      <c r="AT8" s="101"/>
      <c r="AU8" s="102"/>
      <c r="AV8" s="101"/>
      <c r="AW8" s="124"/>
    </row>
    <row r="9" spans="1:49" s="7" customFormat="1" ht="8.25" customHeight="1">
      <c r="A9" s="23"/>
      <c r="B9" s="24"/>
      <c r="C9" s="24"/>
      <c r="D9" s="25"/>
      <c r="E9" s="109"/>
      <c r="F9" s="110"/>
      <c r="G9" s="101"/>
      <c r="H9" s="102"/>
      <c r="I9" s="101"/>
      <c r="J9" s="102"/>
      <c r="K9" s="116"/>
      <c r="L9" s="101"/>
      <c r="M9" s="102"/>
      <c r="N9" s="101"/>
      <c r="O9" s="102"/>
      <c r="P9" s="116"/>
      <c r="Q9" s="101"/>
      <c r="R9" s="119"/>
      <c r="S9" s="101"/>
      <c r="T9" s="102"/>
      <c r="U9" s="101"/>
      <c r="V9" s="102"/>
      <c r="W9" s="101"/>
      <c r="X9" s="124"/>
      <c r="Z9" s="23"/>
      <c r="AA9" s="24"/>
      <c r="AB9" s="24"/>
      <c r="AC9" s="25"/>
      <c r="AD9" s="101"/>
      <c r="AE9" s="102"/>
      <c r="AF9" s="101"/>
      <c r="AG9" s="102"/>
      <c r="AH9" s="101"/>
      <c r="AI9" s="102"/>
      <c r="AJ9" s="116"/>
      <c r="AK9" s="101"/>
      <c r="AL9" s="102"/>
      <c r="AM9" s="101"/>
      <c r="AN9" s="102"/>
      <c r="AO9" s="89"/>
      <c r="AP9" s="101"/>
      <c r="AQ9" s="119"/>
      <c r="AR9" s="101"/>
      <c r="AS9" s="102"/>
      <c r="AT9" s="101"/>
      <c r="AU9" s="102"/>
      <c r="AV9" s="101"/>
      <c r="AW9" s="124"/>
    </row>
    <row r="10" spans="1:49" s="7" customFormat="1" ht="8.25" customHeight="1">
      <c r="A10" s="23"/>
      <c r="B10" s="24"/>
      <c r="C10" s="24"/>
      <c r="D10" s="25"/>
      <c r="E10" s="109"/>
      <c r="F10" s="110"/>
      <c r="G10" s="101"/>
      <c r="H10" s="102"/>
      <c r="I10" s="101"/>
      <c r="J10" s="102"/>
      <c r="K10" s="116"/>
      <c r="L10" s="101"/>
      <c r="M10" s="102"/>
      <c r="N10" s="101"/>
      <c r="O10" s="102"/>
      <c r="P10" s="116"/>
      <c r="Q10" s="101"/>
      <c r="R10" s="119"/>
      <c r="S10" s="101"/>
      <c r="T10" s="102"/>
      <c r="U10" s="101"/>
      <c r="V10" s="102"/>
      <c r="W10" s="101"/>
      <c r="X10" s="124"/>
      <c r="Z10" s="23"/>
      <c r="AA10" s="24"/>
      <c r="AB10" s="24"/>
      <c r="AC10" s="25"/>
      <c r="AD10" s="101"/>
      <c r="AE10" s="102"/>
      <c r="AF10" s="101"/>
      <c r="AG10" s="102"/>
      <c r="AH10" s="101"/>
      <c r="AI10" s="102"/>
      <c r="AJ10" s="116"/>
      <c r="AK10" s="101"/>
      <c r="AL10" s="102"/>
      <c r="AM10" s="101"/>
      <c r="AN10" s="102"/>
      <c r="AO10" s="89"/>
      <c r="AP10" s="101"/>
      <c r="AQ10" s="119"/>
      <c r="AR10" s="101"/>
      <c r="AS10" s="102"/>
      <c r="AT10" s="101"/>
      <c r="AU10" s="102"/>
      <c r="AV10" s="101"/>
      <c r="AW10" s="124"/>
    </row>
    <row r="11" spans="1:49" s="7" customFormat="1" ht="8.25" customHeight="1">
      <c r="A11" s="23"/>
      <c r="B11" s="24"/>
      <c r="C11" s="24"/>
      <c r="D11" s="25"/>
      <c r="E11" s="111"/>
      <c r="F11" s="112"/>
      <c r="G11" s="103"/>
      <c r="H11" s="104"/>
      <c r="I11" s="103"/>
      <c r="J11" s="104"/>
      <c r="K11" s="117"/>
      <c r="L11" s="103"/>
      <c r="M11" s="104"/>
      <c r="N11" s="103"/>
      <c r="O11" s="104"/>
      <c r="P11" s="117"/>
      <c r="Q11" s="103"/>
      <c r="R11" s="120"/>
      <c r="S11" s="103"/>
      <c r="T11" s="104"/>
      <c r="U11" s="103"/>
      <c r="V11" s="104"/>
      <c r="W11" s="103"/>
      <c r="X11" s="125"/>
      <c r="Z11" s="23"/>
      <c r="AA11" s="24"/>
      <c r="AB11" s="24"/>
      <c r="AC11" s="25"/>
      <c r="AD11" s="103"/>
      <c r="AE11" s="104"/>
      <c r="AF11" s="103"/>
      <c r="AG11" s="104"/>
      <c r="AH11" s="103"/>
      <c r="AI11" s="104"/>
      <c r="AJ11" s="117"/>
      <c r="AK11" s="103"/>
      <c r="AL11" s="104"/>
      <c r="AM11" s="103"/>
      <c r="AN11" s="104"/>
      <c r="AO11" s="130"/>
      <c r="AP11" s="103"/>
      <c r="AQ11" s="120"/>
      <c r="AR11" s="103"/>
      <c r="AS11" s="104"/>
      <c r="AT11" s="103"/>
      <c r="AU11" s="104"/>
      <c r="AV11" s="103"/>
      <c r="AW11" s="125"/>
    </row>
    <row r="12" spans="1:49" ht="12" customHeight="1">
      <c r="A12" s="26" t="s">
        <v>8</v>
      </c>
      <c r="B12" s="9"/>
      <c r="C12" s="9"/>
      <c r="D12" s="9"/>
      <c r="E12" s="113">
        <v>10000</v>
      </c>
      <c r="F12" s="114"/>
      <c r="G12" s="105">
        <v>7025.7</v>
      </c>
      <c r="H12" s="106"/>
      <c r="I12" s="126">
        <v>2791.6</v>
      </c>
      <c r="J12" s="127"/>
      <c r="K12" s="68">
        <v>0</v>
      </c>
      <c r="L12" s="126">
        <v>2791.6</v>
      </c>
      <c r="M12" s="127"/>
      <c r="N12" s="105">
        <v>4234.1</v>
      </c>
      <c r="O12" s="106"/>
      <c r="P12" s="68">
        <v>0</v>
      </c>
      <c r="Q12" s="105">
        <v>4234.1</v>
      </c>
      <c r="R12" s="106"/>
      <c r="S12" s="126">
        <v>2974.3</v>
      </c>
      <c r="T12" s="127"/>
      <c r="U12" s="105">
        <v>1641.7</v>
      </c>
      <c r="V12" s="106"/>
      <c r="W12" s="105">
        <v>1332.6</v>
      </c>
      <c r="X12" s="96"/>
      <c r="Z12" s="26" t="s">
        <v>8</v>
      </c>
      <c r="AA12" s="9"/>
      <c r="AB12" s="9"/>
      <c r="AC12" s="9"/>
      <c r="AD12" s="113">
        <v>10000</v>
      </c>
      <c r="AE12" s="114"/>
      <c r="AF12" s="105">
        <v>7025.7</v>
      </c>
      <c r="AG12" s="106"/>
      <c r="AH12" s="126">
        <v>2791.6</v>
      </c>
      <c r="AI12" s="127"/>
      <c r="AJ12" s="68">
        <v>0</v>
      </c>
      <c r="AK12" s="126">
        <v>2791.6</v>
      </c>
      <c r="AL12" s="127"/>
      <c r="AM12" s="105">
        <v>4234.1</v>
      </c>
      <c r="AN12" s="106"/>
      <c r="AO12" s="68">
        <v>0</v>
      </c>
      <c r="AP12" s="105">
        <v>4234.1</v>
      </c>
      <c r="AQ12" s="106"/>
      <c r="AR12" s="105">
        <v>2974.3</v>
      </c>
      <c r="AS12" s="106"/>
      <c r="AT12" s="105">
        <v>1641.7</v>
      </c>
      <c r="AU12" s="106"/>
      <c r="AV12" s="105">
        <v>1332.6</v>
      </c>
      <c r="AW12" s="96"/>
    </row>
    <row r="13" spans="1:49" ht="12" customHeight="1">
      <c r="A13" s="10"/>
      <c r="B13" s="11"/>
      <c r="C13" s="11"/>
      <c r="D13" s="11"/>
      <c r="E13" s="33"/>
      <c r="F13" s="46"/>
      <c r="G13" s="53"/>
      <c r="H13" s="65"/>
      <c r="I13" s="39"/>
      <c r="J13" s="40"/>
      <c r="K13" s="81"/>
      <c r="L13" s="39"/>
      <c r="M13" s="40"/>
      <c r="N13" s="65"/>
      <c r="O13" s="40"/>
      <c r="P13" s="87"/>
      <c r="Q13" s="39"/>
      <c r="R13" s="65"/>
      <c r="S13" s="39"/>
      <c r="T13" s="40"/>
      <c r="U13" s="65"/>
      <c r="V13" s="40"/>
      <c r="W13" s="39"/>
      <c r="X13" s="41"/>
      <c r="Z13" s="13"/>
      <c r="AA13" s="12"/>
      <c r="AB13" s="12"/>
      <c r="AC13" s="12"/>
      <c r="AD13" s="55"/>
      <c r="AE13" s="56"/>
      <c r="AF13" s="57"/>
      <c r="AG13" s="60"/>
      <c r="AH13" s="39"/>
      <c r="AI13" s="40"/>
      <c r="AJ13" s="60"/>
      <c r="AK13" s="39"/>
      <c r="AL13" s="40"/>
      <c r="AM13" s="60"/>
      <c r="AN13" s="29"/>
      <c r="AO13" s="27"/>
      <c r="AP13" s="36"/>
      <c r="AQ13" s="29"/>
      <c r="AR13" s="60"/>
      <c r="AS13" s="29"/>
      <c r="AT13" s="36"/>
      <c r="AU13" s="29"/>
      <c r="AV13" s="39"/>
      <c r="AW13" s="42"/>
    </row>
    <row r="14" spans="1:49" ht="12" customHeight="1">
      <c r="A14" s="10" t="s">
        <v>19</v>
      </c>
      <c r="B14" s="11" t="s">
        <v>9</v>
      </c>
      <c r="C14" s="11"/>
      <c r="D14" s="11"/>
      <c r="E14" s="33"/>
      <c r="F14" s="83">
        <v>100</v>
      </c>
      <c r="G14" s="54"/>
      <c r="H14" s="83">
        <v>100</v>
      </c>
      <c r="I14" s="36"/>
      <c r="J14" s="29">
        <v>100</v>
      </c>
      <c r="K14" s="69" t="s">
        <v>60</v>
      </c>
      <c r="L14" s="38"/>
      <c r="M14" s="29">
        <v>100</v>
      </c>
      <c r="N14" s="60"/>
      <c r="O14" s="29">
        <v>100</v>
      </c>
      <c r="P14" s="71" t="s">
        <v>60</v>
      </c>
      <c r="Q14" s="38"/>
      <c r="R14" s="60">
        <v>100</v>
      </c>
      <c r="S14" s="36"/>
      <c r="T14" s="29">
        <v>100</v>
      </c>
      <c r="U14" s="60"/>
      <c r="V14" s="29">
        <v>100</v>
      </c>
      <c r="W14" s="36"/>
      <c r="X14" s="42">
        <v>100</v>
      </c>
      <c r="Z14" s="10" t="s">
        <v>52</v>
      </c>
      <c r="AA14" s="11" t="s">
        <v>9</v>
      </c>
      <c r="AB14" s="11">
        <v>1</v>
      </c>
      <c r="AC14" s="11" t="s">
        <v>10</v>
      </c>
      <c r="AD14" s="33"/>
      <c r="AE14" s="83">
        <v>97.5</v>
      </c>
      <c r="AF14" s="54"/>
      <c r="AG14" s="83">
        <v>79.4</v>
      </c>
      <c r="AH14" s="36"/>
      <c r="AI14" s="29">
        <v>94.6</v>
      </c>
      <c r="AJ14" s="69" t="s">
        <v>37</v>
      </c>
      <c r="AK14" s="38"/>
      <c r="AL14" s="29">
        <v>94.6</v>
      </c>
      <c r="AM14" s="60"/>
      <c r="AN14" s="29">
        <v>69.4</v>
      </c>
      <c r="AO14" s="71" t="s">
        <v>37</v>
      </c>
      <c r="AP14" s="38"/>
      <c r="AQ14" s="60">
        <v>69.4</v>
      </c>
      <c r="AR14" s="36"/>
      <c r="AS14" s="29">
        <v>140.3</v>
      </c>
      <c r="AT14" s="60"/>
      <c r="AU14" s="29">
        <v>167.8</v>
      </c>
      <c r="AV14" s="36"/>
      <c r="AW14" s="42">
        <v>106.5</v>
      </c>
    </row>
    <row r="15" spans="1:49" ht="12" customHeight="1">
      <c r="A15" s="10" t="s">
        <v>14</v>
      </c>
      <c r="B15" s="11"/>
      <c r="C15" s="11"/>
      <c r="D15" s="11"/>
      <c r="E15" s="33"/>
      <c r="F15" s="83">
        <v>97.8</v>
      </c>
      <c r="G15" s="54"/>
      <c r="H15" s="83">
        <v>96.3</v>
      </c>
      <c r="I15" s="36"/>
      <c r="J15" s="29">
        <v>104.9</v>
      </c>
      <c r="K15" s="69" t="s">
        <v>60</v>
      </c>
      <c r="L15" s="38"/>
      <c r="M15" s="29">
        <v>104.9</v>
      </c>
      <c r="N15" s="60"/>
      <c r="O15" s="29">
        <v>90.6</v>
      </c>
      <c r="P15" s="71" t="s">
        <v>60</v>
      </c>
      <c r="Q15" s="38"/>
      <c r="R15" s="60">
        <v>90.6</v>
      </c>
      <c r="S15" s="36"/>
      <c r="T15" s="29">
        <v>101.5</v>
      </c>
      <c r="U15" s="60"/>
      <c r="V15" s="29">
        <v>104.6</v>
      </c>
      <c r="W15" s="36"/>
      <c r="X15" s="42">
        <v>97.6</v>
      </c>
      <c r="Z15" s="10"/>
      <c r="AA15" s="11"/>
      <c r="AB15" s="11">
        <v>2</v>
      </c>
      <c r="AC15" s="11"/>
      <c r="AD15" s="33"/>
      <c r="AE15" s="83">
        <v>100.1</v>
      </c>
      <c r="AF15" s="54"/>
      <c r="AG15" s="83">
        <v>77.2</v>
      </c>
      <c r="AH15" s="36"/>
      <c r="AI15" s="29">
        <v>94</v>
      </c>
      <c r="AJ15" s="69" t="s">
        <v>37</v>
      </c>
      <c r="AK15" s="38"/>
      <c r="AL15" s="29">
        <v>94</v>
      </c>
      <c r="AM15" s="60"/>
      <c r="AN15" s="29">
        <v>66.2</v>
      </c>
      <c r="AO15" s="71" t="s">
        <v>37</v>
      </c>
      <c r="AP15" s="38"/>
      <c r="AQ15" s="60">
        <v>66.2</v>
      </c>
      <c r="AR15" s="36"/>
      <c r="AS15" s="29">
        <v>154.1</v>
      </c>
      <c r="AT15" s="60"/>
      <c r="AU15" s="29">
        <v>204.5</v>
      </c>
      <c r="AV15" s="36"/>
      <c r="AW15" s="42">
        <v>92.1</v>
      </c>
    </row>
    <row r="16" spans="1:49" ht="12" customHeight="1">
      <c r="A16" s="10" t="s">
        <v>15</v>
      </c>
      <c r="B16" s="11"/>
      <c r="C16" s="11"/>
      <c r="D16" s="11"/>
      <c r="E16" s="33"/>
      <c r="F16" s="83">
        <v>93.4</v>
      </c>
      <c r="G16" s="54"/>
      <c r="H16" s="83">
        <v>91.1</v>
      </c>
      <c r="I16" s="36"/>
      <c r="J16" s="29">
        <v>104.5</v>
      </c>
      <c r="K16" s="69" t="s">
        <v>60</v>
      </c>
      <c r="L16" s="38"/>
      <c r="M16" s="29">
        <v>104.5</v>
      </c>
      <c r="N16" s="60"/>
      <c r="O16" s="29">
        <v>82.3</v>
      </c>
      <c r="P16" s="71" t="s">
        <v>60</v>
      </c>
      <c r="Q16" s="38"/>
      <c r="R16" s="60">
        <v>82.3</v>
      </c>
      <c r="S16" s="36"/>
      <c r="T16" s="29">
        <v>98.7</v>
      </c>
      <c r="U16" s="60"/>
      <c r="V16" s="29">
        <v>94.9</v>
      </c>
      <c r="W16" s="36"/>
      <c r="X16" s="42">
        <v>103.3</v>
      </c>
      <c r="Z16" s="10"/>
      <c r="AA16" s="11"/>
      <c r="AB16" s="11">
        <v>3</v>
      </c>
      <c r="AC16" s="11"/>
      <c r="AD16" s="33"/>
      <c r="AE16" s="83">
        <v>110.2</v>
      </c>
      <c r="AF16" s="54"/>
      <c r="AG16" s="83">
        <v>88.3</v>
      </c>
      <c r="AH16" s="36"/>
      <c r="AI16" s="29">
        <v>102.7</v>
      </c>
      <c r="AJ16" s="69" t="s">
        <v>37</v>
      </c>
      <c r="AK16" s="38"/>
      <c r="AL16" s="29">
        <v>102.7</v>
      </c>
      <c r="AM16" s="60"/>
      <c r="AN16" s="29">
        <v>78.9</v>
      </c>
      <c r="AO16" s="71" t="s">
        <v>37</v>
      </c>
      <c r="AP16" s="38"/>
      <c r="AQ16" s="60">
        <v>78.9</v>
      </c>
      <c r="AR16" s="36"/>
      <c r="AS16" s="29">
        <v>161.8</v>
      </c>
      <c r="AT16" s="60"/>
      <c r="AU16" s="29">
        <v>208.7</v>
      </c>
      <c r="AV16" s="36"/>
      <c r="AW16" s="42">
        <v>104</v>
      </c>
    </row>
    <row r="17" spans="1:49" ht="12" customHeight="1">
      <c r="A17" s="10" t="s">
        <v>16</v>
      </c>
      <c r="B17" s="11"/>
      <c r="C17" s="11"/>
      <c r="D17" s="11"/>
      <c r="E17" s="33"/>
      <c r="F17" s="83">
        <v>88</v>
      </c>
      <c r="G17" s="54"/>
      <c r="H17" s="83">
        <v>83.7</v>
      </c>
      <c r="I17" s="36"/>
      <c r="J17" s="29">
        <v>91.5</v>
      </c>
      <c r="K17" s="69" t="s">
        <v>60</v>
      </c>
      <c r="L17" s="38"/>
      <c r="M17" s="29">
        <v>91.5</v>
      </c>
      <c r="N17" s="60"/>
      <c r="O17" s="29">
        <v>78.5</v>
      </c>
      <c r="P17" s="71" t="s">
        <v>60</v>
      </c>
      <c r="Q17" s="38"/>
      <c r="R17" s="60">
        <v>78.5</v>
      </c>
      <c r="S17" s="36"/>
      <c r="T17" s="29">
        <v>98.1</v>
      </c>
      <c r="U17" s="60"/>
      <c r="V17" s="29">
        <v>96.7</v>
      </c>
      <c r="W17" s="36"/>
      <c r="X17" s="42">
        <v>99.9</v>
      </c>
      <c r="Z17" s="10"/>
      <c r="AA17" s="11"/>
      <c r="AB17" s="11">
        <v>4</v>
      </c>
      <c r="AC17" s="11"/>
      <c r="AD17" s="33"/>
      <c r="AE17" s="83">
        <v>78.5</v>
      </c>
      <c r="AF17" s="54"/>
      <c r="AG17" s="83">
        <v>78</v>
      </c>
      <c r="AH17" s="36"/>
      <c r="AI17" s="29">
        <v>88</v>
      </c>
      <c r="AJ17" s="69" t="s">
        <v>37</v>
      </c>
      <c r="AK17" s="38"/>
      <c r="AL17" s="29">
        <v>88</v>
      </c>
      <c r="AM17" s="60"/>
      <c r="AN17" s="29">
        <v>71.3</v>
      </c>
      <c r="AO17" s="71" t="s">
        <v>37</v>
      </c>
      <c r="AP17" s="38"/>
      <c r="AQ17" s="60">
        <v>71.3</v>
      </c>
      <c r="AR17" s="36"/>
      <c r="AS17" s="29">
        <v>79.7</v>
      </c>
      <c r="AT17" s="60"/>
      <c r="AU17" s="29">
        <v>79.6</v>
      </c>
      <c r="AV17" s="36"/>
      <c r="AW17" s="42">
        <v>79.9</v>
      </c>
    </row>
    <row r="18" spans="1:49" ht="12" customHeight="1">
      <c r="A18" s="10" t="s">
        <v>46</v>
      </c>
      <c r="B18" s="11"/>
      <c r="C18" s="11"/>
      <c r="D18" s="11"/>
      <c r="E18" s="33"/>
      <c r="F18" s="83">
        <v>87.5</v>
      </c>
      <c r="G18" s="54"/>
      <c r="H18" s="83">
        <v>83.6</v>
      </c>
      <c r="I18" s="36"/>
      <c r="J18" s="29">
        <v>92.9</v>
      </c>
      <c r="K18" s="69" t="s">
        <v>60</v>
      </c>
      <c r="L18" s="38"/>
      <c r="M18" s="29">
        <v>92.9</v>
      </c>
      <c r="N18" s="60"/>
      <c r="O18" s="29">
        <v>77.5</v>
      </c>
      <c r="P18" s="71" t="s">
        <v>60</v>
      </c>
      <c r="Q18" s="38"/>
      <c r="R18" s="60">
        <v>77.5</v>
      </c>
      <c r="S18" s="36"/>
      <c r="T18" s="29">
        <v>97</v>
      </c>
      <c r="U18" s="60"/>
      <c r="V18" s="29">
        <v>98.7</v>
      </c>
      <c r="W18" s="36"/>
      <c r="X18" s="42">
        <v>94.8</v>
      </c>
      <c r="Z18" s="10"/>
      <c r="AA18" s="11"/>
      <c r="AB18" s="11">
        <v>5</v>
      </c>
      <c r="AC18" s="11"/>
      <c r="AD18" s="33"/>
      <c r="AE18" s="83">
        <v>75.5</v>
      </c>
      <c r="AF18" s="54"/>
      <c r="AG18" s="83">
        <v>77.4</v>
      </c>
      <c r="AH18" s="36"/>
      <c r="AI18" s="29">
        <v>80.7</v>
      </c>
      <c r="AJ18" s="69" t="s">
        <v>37</v>
      </c>
      <c r="AK18" s="38"/>
      <c r="AL18" s="29">
        <v>80.7</v>
      </c>
      <c r="AM18" s="60"/>
      <c r="AN18" s="29">
        <v>75.3</v>
      </c>
      <c r="AO18" s="71" t="s">
        <v>37</v>
      </c>
      <c r="AP18" s="38"/>
      <c r="AQ18" s="60">
        <v>75.3</v>
      </c>
      <c r="AR18" s="36"/>
      <c r="AS18" s="29">
        <v>71</v>
      </c>
      <c r="AT18" s="60"/>
      <c r="AU18" s="29">
        <v>65.4</v>
      </c>
      <c r="AV18" s="36"/>
      <c r="AW18" s="42">
        <v>78</v>
      </c>
    </row>
    <row r="19" spans="1:49" ht="12" customHeight="1">
      <c r="A19" s="10" t="s">
        <v>20</v>
      </c>
      <c r="B19" s="11"/>
      <c r="C19" s="11"/>
      <c r="D19" s="11"/>
      <c r="E19" s="33"/>
      <c r="F19" s="83">
        <v>84.7</v>
      </c>
      <c r="G19" s="54"/>
      <c r="H19" s="83">
        <v>81.2</v>
      </c>
      <c r="I19" s="36"/>
      <c r="J19" s="29">
        <v>91.6</v>
      </c>
      <c r="K19" s="69" t="s">
        <v>60</v>
      </c>
      <c r="L19" s="38"/>
      <c r="M19" s="29">
        <v>91.6</v>
      </c>
      <c r="N19" s="60"/>
      <c r="O19" s="29">
        <v>74.4</v>
      </c>
      <c r="P19" s="71" t="s">
        <v>60</v>
      </c>
      <c r="Q19" s="38"/>
      <c r="R19" s="60">
        <v>74.4</v>
      </c>
      <c r="S19" s="36"/>
      <c r="T19" s="29">
        <v>92.9</v>
      </c>
      <c r="U19" s="60"/>
      <c r="V19" s="29">
        <v>98.8</v>
      </c>
      <c r="W19" s="36"/>
      <c r="X19" s="42">
        <v>85.6</v>
      </c>
      <c r="Z19" s="10"/>
      <c r="AA19" s="11"/>
      <c r="AB19" s="11">
        <v>6</v>
      </c>
      <c r="AC19" s="11"/>
      <c r="AD19" s="33"/>
      <c r="AE19" s="83">
        <v>77.2</v>
      </c>
      <c r="AF19" s="54"/>
      <c r="AG19" s="83">
        <v>78.1</v>
      </c>
      <c r="AH19" s="36"/>
      <c r="AI19" s="29">
        <v>75.8</v>
      </c>
      <c r="AJ19" s="69" t="s">
        <v>37</v>
      </c>
      <c r="AK19" s="38"/>
      <c r="AL19" s="29">
        <v>75.8</v>
      </c>
      <c r="AM19" s="60"/>
      <c r="AN19" s="29">
        <v>79.5</v>
      </c>
      <c r="AO19" s="71" t="s">
        <v>37</v>
      </c>
      <c r="AP19" s="38"/>
      <c r="AQ19" s="60">
        <v>79.5</v>
      </c>
      <c r="AR19" s="36"/>
      <c r="AS19" s="29">
        <v>75.1</v>
      </c>
      <c r="AT19" s="60"/>
      <c r="AU19" s="29">
        <v>59.7</v>
      </c>
      <c r="AV19" s="36"/>
      <c r="AW19" s="42">
        <v>94</v>
      </c>
    </row>
    <row r="20" spans="1:49" ht="12" customHeight="1">
      <c r="A20" s="10" t="s">
        <v>35</v>
      </c>
      <c r="B20" s="11"/>
      <c r="C20" s="11"/>
      <c r="D20" s="11"/>
      <c r="E20" s="33"/>
      <c r="F20" s="83">
        <v>78.7</v>
      </c>
      <c r="G20" s="54"/>
      <c r="H20" s="83">
        <v>76.7</v>
      </c>
      <c r="I20" s="36"/>
      <c r="J20" s="29">
        <v>83.2</v>
      </c>
      <c r="K20" s="69" t="s">
        <v>60</v>
      </c>
      <c r="L20" s="38"/>
      <c r="M20" s="29">
        <v>83.2</v>
      </c>
      <c r="N20" s="60"/>
      <c r="O20" s="29">
        <v>72.5</v>
      </c>
      <c r="P20" s="71" t="s">
        <v>60</v>
      </c>
      <c r="Q20" s="38"/>
      <c r="R20" s="60">
        <v>72.5</v>
      </c>
      <c r="S20" s="36"/>
      <c r="T20" s="29">
        <v>83.3</v>
      </c>
      <c r="U20" s="60"/>
      <c r="V20" s="29">
        <v>87</v>
      </c>
      <c r="W20" s="36"/>
      <c r="X20" s="42">
        <v>78.7</v>
      </c>
      <c r="Z20" s="10"/>
      <c r="AA20" s="11"/>
      <c r="AB20" s="11">
        <v>7</v>
      </c>
      <c r="AC20" s="11"/>
      <c r="AD20" s="33"/>
      <c r="AE20" s="83">
        <v>84.4</v>
      </c>
      <c r="AF20" s="54"/>
      <c r="AG20" s="83">
        <v>85.8</v>
      </c>
      <c r="AH20" s="36"/>
      <c r="AI20" s="29">
        <v>82.1</v>
      </c>
      <c r="AJ20" s="69" t="s">
        <v>37</v>
      </c>
      <c r="AK20" s="38"/>
      <c r="AL20" s="29">
        <v>82.1</v>
      </c>
      <c r="AM20" s="60"/>
      <c r="AN20" s="29">
        <v>88.2</v>
      </c>
      <c r="AO20" s="71" t="s">
        <v>37</v>
      </c>
      <c r="AP20" s="38"/>
      <c r="AQ20" s="60">
        <v>88.2</v>
      </c>
      <c r="AR20" s="36"/>
      <c r="AS20" s="29">
        <v>81.1</v>
      </c>
      <c r="AT20" s="60"/>
      <c r="AU20" s="29">
        <v>55.5</v>
      </c>
      <c r="AV20" s="36"/>
      <c r="AW20" s="42">
        <v>112.7</v>
      </c>
    </row>
    <row r="21" spans="1:49" ht="12" customHeight="1">
      <c r="A21" s="10"/>
      <c r="B21" s="11"/>
      <c r="C21" s="11"/>
      <c r="D21" s="11"/>
      <c r="E21" s="33"/>
      <c r="F21" s="47"/>
      <c r="G21" s="54"/>
      <c r="H21" s="83"/>
      <c r="I21" s="36"/>
      <c r="J21" s="29"/>
      <c r="K21" s="69"/>
      <c r="L21" s="38"/>
      <c r="M21" s="29"/>
      <c r="N21" s="60"/>
      <c r="O21" s="29"/>
      <c r="P21" s="71"/>
      <c r="Q21" s="38"/>
      <c r="R21" s="60"/>
      <c r="S21" s="36"/>
      <c r="T21" s="29"/>
      <c r="U21" s="60"/>
      <c r="V21" s="29"/>
      <c r="W21" s="36"/>
      <c r="X21" s="42"/>
      <c r="Z21" s="10"/>
      <c r="AA21" s="11"/>
      <c r="AB21" s="11">
        <v>8</v>
      </c>
      <c r="AC21" s="11"/>
      <c r="AD21" s="33"/>
      <c r="AE21" s="83">
        <v>87.9</v>
      </c>
      <c r="AF21" s="54"/>
      <c r="AG21" s="83">
        <v>87.6</v>
      </c>
      <c r="AH21" s="36"/>
      <c r="AI21" s="29">
        <v>84.4</v>
      </c>
      <c r="AJ21" s="69" t="s">
        <v>37</v>
      </c>
      <c r="AK21" s="38"/>
      <c r="AL21" s="29">
        <v>84.4</v>
      </c>
      <c r="AM21" s="60"/>
      <c r="AN21" s="29">
        <v>89.7</v>
      </c>
      <c r="AO21" s="71" t="s">
        <v>37</v>
      </c>
      <c r="AP21" s="38"/>
      <c r="AQ21" s="60">
        <v>89.7</v>
      </c>
      <c r="AR21" s="36"/>
      <c r="AS21" s="29">
        <v>88.8</v>
      </c>
      <c r="AT21" s="60"/>
      <c r="AU21" s="29">
        <v>62.7</v>
      </c>
      <c r="AV21" s="36"/>
      <c r="AW21" s="42">
        <v>120.9</v>
      </c>
    </row>
    <row r="22" spans="1:49" ht="12" customHeight="1">
      <c r="A22" s="10" t="s">
        <v>19</v>
      </c>
      <c r="B22" s="11" t="s">
        <v>11</v>
      </c>
      <c r="C22" s="11"/>
      <c r="D22" s="11"/>
      <c r="E22" s="33"/>
      <c r="F22" s="83">
        <v>100.3</v>
      </c>
      <c r="G22" s="54"/>
      <c r="H22" s="83">
        <v>99.3</v>
      </c>
      <c r="I22" s="36"/>
      <c r="J22" s="29">
        <v>101</v>
      </c>
      <c r="K22" s="69" t="s">
        <v>60</v>
      </c>
      <c r="L22" s="38"/>
      <c r="M22" s="29">
        <v>101</v>
      </c>
      <c r="N22" s="60"/>
      <c r="O22" s="29">
        <v>98.1</v>
      </c>
      <c r="P22" s="71" t="s">
        <v>60</v>
      </c>
      <c r="Q22" s="38"/>
      <c r="R22" s="60">
        <v>98.1</v>
      </c>
      <c r="S22" s="36"/>
      <c r="T22" s="29">
        <v>102.7</v>
      </c>
      <c r="U22" s="60"/>
      <c r="V22" s="29">
        <v>104.2</v>
      </c>
      <c r="W22" s="36"/>
      <c r="X22" s="42">
        <v>100.8</v>
      </c>
      <c r="Z22" s="10"/>
      <c r="AA22" s="11"/>
      <c r="AB22" s="11">
        <v>9</v>
      </c>
      <c r="AC22" s="11"/>
      <c r="AD22" s="33"/>
      <c r="AE22" s="83">
        <v>75.9</v>
      </c>
      <c r="AF22" s="54"/>
      <c r="AG22" s="83">
        <v>80.1</v>
      </c>
      <c r="AH22" s="36"/>
      <c r="AI22" s="29">
        <v>85.2</v>
      </c>
      <c r="AJ22" s="69" t="s">
        <v>37</v>
      </c>
      <c r="AK22" s="38"/>
      <c r="AL22" s="29">
        <v>85.2</v>
      </c>
      <c r="AM22" s="60"/>
      <c r="AN22" s="29">
        <v>76.7</v>
      </c>
      <c r="AO22" s="71" t="s">
        <v>37</v>
      </c>
      <c r="AP22" s="38"/>
      <c r="AQ22" s="60">
        <v>76.7</v>
      </c>
      <c r="AR22" s="36"/>
      <c r="AS22" s="29">
        <v>66.1</v>
      </c>
      <c r="AT22" s="60"/>
      <c r="AU22" s="29">
        <v>47.3</v>
      </c>
      <c r="AV22" s="36"/>
      <c r="AW22" s="42">
        <v>89.2</v>
      </c>
    </row>
    <row r="23" spans="1:49" ht="12" customHeight="1">
      <c r="A23" s="10" t="s">
        <v>14</v>
      </c>
      <c r="B23" s="11"/>
      <c r="C23" s="11"/>
      <c r="D23" s="11"/>
      <c r="E23" s="33"/>
      <c r="F23" s="83">
        <v>95.5</v>
      </c>
      <c r="G23" s="54"/>
      <c r="H23" s="83">
        <v>96.2</v>
      </c>
      <c r="I23" s="36"/>
      <c r="J23" s="29">
        <v>106.9</v>
      </c>
      <c r="K23" s="69" t="s">
        <v>60</v>
      </c>
      <c r="L23" s="38"/>
      <c r="M23" s="29">
        <v>106.9</v>
      </c>
      <c r="N23" s="60"/>
      <c r="O23" s="29">
        <v>89.2</v>
      </c>
      <c r="P23" s="71" t="s">
        <v>60</v>
      </c>
      <c r="Q23" s="38"/>
      <c r="R23" s="60">
        <v>89.2</v>
      </c>
      <c r="S23" s="36"/>
      <c r="T23" s="29">
        <v>93.8</v>
      </c>
      <c r="U23" s="60"/>
      <c r="V23" s="29">
        <v>93.3</v>
      </c>
      <c r="W23" s="36"/>
      <c r="X23" s="42">
        <v>94.5</v>
      </c>
      <c r="Z23" s="10"/>
      <c r="AA23" s="11"/>
      <c r="AB23" s="11">
        <v>10</v>
      </c>
      <c r="AC23" s="11"/>
      <c r="AD23" s="33"/>
      <c r="AE23" s="83">
        <v>85.7</v>
      </c>
      <c r="AF23" s="54"/>
      <c r="AG23" s="83">
        <v>87.2</v>
      </c>
      <c r="AH23" s="36"/>
      <c r="AI23" s="29">
        <v>96</v>
      </c>
      <c r="AJ23" s="69" t="s">
        <v>37</v>
      </c>
      <c r="AK23" s="38"/>
      <c r="AL23" s="29">
        <v>96</v>
      </c>
      <c r="AM23" s="60"/>
      <c r="AN23" s="29">
        <v>81.4</v>
      </c>
      <c r="AO23" s="71" t="s">
        <v>37</v>
      </c>
      <c r="AP23" s="38"/>
      <c r="AQ23" s="60">
        <v>81.4</v>
      </c>
      <c r="AR23" s="36"/>
      <c r="AS23" s="29">
        <v>82.4</v>
      </c>
      <c r="AT23" s="60"/>
      <c r="AU23" s="29">
        <v>66</v>
      </c>
      <c r="AV23" s="36"/>
      <c r="AW23" s="42">
        <v>102.5</v>
      </c>
    </row>
    <row r="24" spans="1:49" ht="12" customHeight="1">
      <c r="A24" s="10" t="s">
        <v>15</v>
      </c>
      <c r="B24" s="11"/>
      <c r="C24" s="11"/>
      <c r="D24" s="11"/>
      <c r="E24" s="33"/>
      <c r="F24" s="83">
        <v>92.5</v>
      </c>
      <c r="G24" s="54"/>
      <c r="H24" s="83">
        <v>89</v>
      </c>
      <c r="I24" s="36"/>
      <c r="J24" s="29">
        <v>101</v>
      </c>
      <c r="K24" s="69" t="s">
        <v>60</v>
      </c>
      <c r="L24" s="38"/>
      <c r="M24" s="29">
        <v>101</v>
      </c>
      <c r="N24" s="60"/>
      <c r="O24" s="29">
        <v>81</v>
      </c>
      <c r="P24" s="71" t="s">
        <v>60</v>
      </c>
      <c r="Q24" s="38"/>
      <c r="R24" s="60">
        <v>81</v>
      </c>
      <c r="S24" s="36"/>
      <c r="T24" s="29">
        <v>100.7</v>
      </c>
      <c r="U24" s="60"/>
      <c r="V24" s="29">
        <v>98.2</v>
      </c>
      <c r="W24" s="36"/>
      <c r="X24" s="42">
        <v>103.8</v>
      </c>
      <c r="Z24" s="10"/>
      <c r="AA24" s="11"/>
      <c r="AB24" s="11">
        <v>11</v>
      </c>
      <c r="AC24" s="11"/>
      <c r="AD24" s="33"/>
      <c r="AE24" s="83">
        <v>84.8</v>
      </c>
      <c r="AF24" s="54"/>
      <c r="AG24" s="83">
        <v>86.1</v>
      </c>
      <c r="AH24" s="36"/>
      <c r="AI24" s="29">
        <v>104.1</v>
      </c>
      <c r="AJ24" s="69" t="s">
        <v>37</v>
      </c>
      <c r="AK24" s="38"/>
      <c r="AL24" s="29">
        <v>104.1</v>
      </c>
      <c r="AM24" s="60"/>
      <c r="AN24" s="29">
        <v>74.2</v>
      </c>
      <c r="AO24" s="71" t="s">
        <v>37</v>
      </c>
      <c r="AP24" s="38"/>
      <c r="AQ24" s="60">
        <v>74.2</v>
      </c>
      <c r="AR24" s="36"/>
      <c r="AS24" s="29">
        <v>81.7</v>
      </c>
      <c r="AT24" s="60"/>
      <c r="AU24" s="29">
        <v>61.8</v>
      </c>
      <c r="AV24" s="36"/>
      <c r="AW24" s="42">
        <v>106.1</v>
      </c>
    </row>
    <row r="25" spans="1:49" ht="12" customHeight="1">
      <c r="A25" s="10" t="s">
        <v>16</v>
      </c>
      <c r="B25" s="11"/>
      <c r="C25" s="11"/>
      <c r="D25" s="11"/>
      <c r="E25" s="33"/>
      <c r="F25" s="83">
        <v>87.8</v>
      </c>
      <c r="G25" s="54"/>
      <c r="H25" s="83">
        <v>83.7</v>
      </c>
      <c r="I25" s="36"/>
      <c r="J25" s="29">
        <v>90.7</v>
      </c>
      <c r="K25" s="69" t="s">
        <v>60</v>
      </c>
      <c r="L25" s="38"/>
      <c r="M25" s="29">
        <v>90.7</v>
      </c>
      <c r="N25" s="60"/>
      <c r="O25" s="29">
        <v>79.1</v>
      </c>
      <c r="P25" s="71" t="s">
        <v>60</v>
      </c>
      <c r="Q25" s="38"/>
      <c r="R25" s="60">
        <v>79.1</v>
      </c>
      <c r="S25" s="36"/>
      <c r="T25" s="29">
        <v>97.5</v>
      </c>
      <c r="U25" s="60"/>
      <c r="V25" s="29">
        <v>97.6</v>
      </c>
      <c r="W25" s="36"/>
      <c r="X25" s="42">
        <v>97.5</v>
      </c>
      <c r="Z25" s="10"/>
      <c r="AA25" s="11"/>
      <c r="AB25" s="11">
        <v>12</v>
      </c>
      <c r="AC25" s="11"/>
      <c r="AD25" s="33"/>
      <c r="AE25" s="83">
        <v>97.7</v>
      </c>
      <c r="AF25" s="54"/>
      <c r="AG25" s="83">
        <v>98.7</v>
      </c>
      <c r="AH25" s="36"/>
      <c r="AI25" s="29">
        <v>110.4</v>
      </c>
      <c r="AJ25" s="69" t="s">
        <v>37</v>
      </c>
      <c r="AK25" s="38"/>
      <c r="AL25" s="29">
        <v>110.4</v>
      </c>
      <c r="AM25" s="60"/>
      <c r="AN25" s="29">
        <v>90.9</v>
      </c>
      <c r="AO25" s="71" t="s">
        <v>37</v>
      </c>
      <c r="AP25" s="38"/>
      <c r="AQ25" s="60">
        <v>90.9</v>
      </c>
      <c r="AR25" s="36"/>
      <c r="AS25" s="29">
        <v>95.3</v>
      </c>
      <c r="AT25" s="60"/>
      <c r="AU25" s="29">
        <v>81.1</v>
      </c>
      <c r="AV25" s="36"/>
      <c r="AW25" s="42">
        <v>112.8</v>
      </c>
    </row>
    <row r="26" spans="1:49" ht="12" customHeight="1">
      <c r="A26" s="10" t="s">
        <v>46</v>
      </c>
      <c r="B26" s="11"/>
      <c r="C26" s="11"/>
      <c r="D26" s="11"/>
      <c r="E26" s="33"/>
      <c r="F26" s="84">
        <v>87.1</v>
      </c>
      <c r="G26" s="54"/>
      <c r="H26" s="84">
        <v>83.2</v>
      </c>
      <c r="I26" s="36"/>
      <c r="J26" s="84">
        <v>94.3</v>
      </c>
      <c r="K26" s="69" t="s">
        <v>60</v>
      </c>
      <c r="L26" s="85"/>
      <c r="M26" s="84">
        <v>94.3</v>
      </c>
      <c r="N26" s="60"/>
      <c r="O26" s="84">
        <v>75.8</v>
      </c>
      <c r="P26" s="71" t="s">
        <v>60</v>
      </c>
      <c r="Q26" s="38"/>
      <c r="R26" s="84">
        <v>75.8</v>
      </c>
      <c r="S26" s="36"/>
      <c r="T26" s="84">
        <v>96.7</v>
      </c>
      <c r="U26" s="60"/>
      <c r="V26" s="84">
        <v>100.3</v>
      </c>
      <c r="W26" s="36"/>
      <c r="X26" s="86">
        <v>92.3</v>
      </c>
      <c r="Z26" s="10"/>
      <c r="AA26" s="11"/>
      <c r="AB26" s="11"/>
      <c r="AC26" s="11"/>
      <c r="AD26" s="45"/>
      <c r="AE26" s="47"/>
      <c r="AF26" s="54"/>
      <c r="AG26" s="60"/>
      <c r="AH26" s="36"/>
      <c r="AI26" s="29"/>
      <c r="AJ26" s="69"/>
      <c r="AK26" s="38"/>
      <c r="AL26" s="29"/>
      <c r="AM26" s="60"/>
      <c r="AN26" s="29"/>
      <c r="AO26" s="71"/>
      <c r="AP26" s="38"/>
      <c r="AQ26" s="29"/>
      <c r="AR26" s="60"/>
      <c r="AS26" s="29"/>
      <c r="AT26" s="36"/>
      <c r="AU26" s="29"/>
      <c r="AV26" s="36"/>
      <c r="AW26" s="42"/>
    </row>
    <row r="27" spans="1:49" ht="12" customHeight="1">
      <c r="A27" s="10" t="s">
        <v>20</v>
      </c>
      <c r="B27" s="11"/>
      <c r="C27" s="11"/>
      <c r="D27" s="11"/>
      <c r="E27" s="33"/>
      <c r="F27" s="84">
        <v>82.5</v>
      </c>
      <c r="G27" s="54"/>
      <c r="H27" s="84">
        <v>79.7</v>
      </c>
      <c r="I27" s="36"/>
      <c r="J27" s="84">
        <v>87.5</v>
      </c>
      <c r="K27" s="69" t="s">
        <v>67</v>
      </c>
      <c r="L27" s="85"/>
      <c r="M27" s="84">
        <v>87.5</v>
      </c>
      <c r="N27" s="60"/>
      <c r="O27" s="84">
        <v>74.5</v>
      </c>
      <c r="P27" s="71" t="s">
        <v>67</v>
      </c>
      <c r="Q27" s="38"/>
      <c r="R27" s="84">
        <v>74.5</v>
      </c>
      <c r="S27" s="36"/>
      <c r="T27" s="84">
        <v>89.1</v>
      </c>
      <c r="U27" s="60"/>
      <c r="V27" s="84">
        <v>92.7</v>
      </c>
      <c r="W27" s="36"/>
      <c r="X27" s="86">
        <v>84.6</v>
      </c>
      <c r="Z27" s="10" t="s">
        <v>38</v>
      </c>
      <c r="AA27" s="11" t="s">
        <v>9</v>
      </c>
      <c r="AB27" s="11">
        <v>1</v>
      </c>
      <c r="AC27" s="11" t="s">
        <v>10</v>
      </c>
      <c r="AD27" s="33"/>
      <c r="AE27" s="83">
        <v>94</v>
      </c>
      <c r="AF27" s="54"/>
      <c r="AG27" s="83">
        <v>80.7</v>
      </c>
      <c r="AH27" s="36"/>
      <c r="AI27" s="29">
        <v>92.3</v>
      </c>
      <c r="AJ27" s="69" t="s">
        <v>37</v>
      </c>
      <c r="AK27" s="38"/>
      <c r="AL27" s="29">
        <v>92.3</v>
      </c>
      <c r="AM27" s="60"/>
      <c r="AN27" s="29">
        <v>73.1</v>
      </c>
      <c r="AO27" s="71" t="s">
        <v>37</v>
      </c>
      <c r="AP27" s="38"/>
      <c r="AQ27" s="60">
        <v>73.1</v>
      </c>
      <c r="AR27" s="36"/>
      <c r="AS27" s="29">
        <v>125.4</v>
      </c>
      <c r="AT27" s="60"/>
      <c r="AU27" s="29">
        <v>154.6</v>
      </c>
      <c r="AV27" s="36"/>
      <c r="AW27" s="42">
        <v>89.4</v>
      </c>
    </row>
    <row r="28" spans="1:49" ht="12" customHeight="1">
      <c r="A28" s="10" t="s">
        <v>35</v>
      </c>
      <c r="B28" s="11"/>
      <c r="C28" s="11"/>
      <c r="D28" s="11"/>
      <c r="E28" s="33"/>
      <c r="F28" s="84">
        <f>ROUND(SUM(AE56:AE68)/12,1)</f>
        <v>79.2</v>
      </c>
      <c r="G28" s="54"/>
      <c r="H28" s="84">
        <f>ROUND(SUM(AG56:AG68)/12,1)</f>
        <v>77.7</v>
      </c>
      <c r="I28" s="36"/>
      <c r="J28" s="84">
        <f>ROUND(SUM(AI56:AI68)/12,1)</f>
        <v>87</v>
      </c>
      <c r="K28" s="69" t="s">
        <v>60</v>
      </c>
      <c r="L28" s="38"/>
      <c r="M28" s="84">
        <f>ROUND(SUM(AL56:AL68)/12,1)</f>
        <v>87</v>
      </c>
      <c r="N28" s="60"/>
      <c r="O28" s="84">
        <f>ROUND(SUM(AN56:AN68)/12,1)</f>
        <v>71.7</v>
      </c>
      <c r="P28" s="71" t="s">
        <v>60</v>
      </c>
      <c r="Q28" s="38"/>
      <c r="R28" s="84">
        <f>ROUND(SUM(AQ56:AQ68)/12,1)</f>
        <v>71.7</v>
      </c>
      <c r="S28" s="36"/>
      <c r="T28" s="84">
        <f>ROUND(SUM(AS56:AS68)/12,1)</f>
        <v>82.7</v>
      </c>
      <c r="U28" s="60"/>
      <c r="V28" s="84">
        <f>ROUND(SUM(AU56:AU68)/12,1)</f>
        <v>89.3</v>
      </c>
      <c r="W28" s="36"/>
      <c r="X28" s="86">
        <f>ROUND(SUM(AW56:AW68)/12,1)</f>
        <v>74.4</v>
      </c>
      <c r="Z28" s="10"/>
      <c r="AA28" s="11"/>
      <c r="AB28" s="11">
        <v>2</v>
      </c>
      <c r="AC28" s="11"/>
      <c r="AD28" s="33"/>
      <c r="AE28" s="83">
        <v>103.7</v>
      </c>
      <c r="AF28" s="54"/>
      <c r="AG28" s="83">
        <v>81</v>
      </c>
      <c r="AH28" s="36"/>
      <c r="AI28" s="29">
        <v>94.7</v>
      </c>
      <c r="AJ28" s="69" t="s">
        <v>37</v>
      </c>
      <c r="AK28" s="38"/>
      <c r="AL28" s="29">
        <v>94.7</v>
      </c>
      <c r="AM28" s="60"/>
      <c r="AN28" s="29">
        <v>71.9</v>
      </c>
      <c r="AO28" s="71" t="s">
        <v>37</v>
      </c>
      <c r="AP28" s="38"/>
      <c r="AQ28" s="60">
        <v>71.9</v>
      </c>
      <c r="AR28" s="36"/>
      <c r="AS28" s="29">
        <v>157.4</v>
      </c>
      <c r="AT28" s="60"/>
      <c r="AU28" s="29">
        <v>215.7</v>
      </c>
      <c r="AV28" s="36"/>
      <c r="AW28" s="42">
        <v>85.6</v>
      </c>
    </row>
    <row r="29" spans="1:49" ht="12" customHeight="1">
      <c r="A29" s="10"/>
      <c r="B29" s="11"/>
      <c r="C29" s="11"/>
      <c r="D29" s="11"/>
      <c r="E29" s="33"/>
      <c r="F29" s="83"/>
      <c r="G29" s="54"/>
      <c r="H29" s="83"/>
      <c r="I29" s="36"/>
      <c r="J29" s="29"/>
      <c r="K29" s="69"/>
      <c r="L29" s="38"/>
      <c r="M29" s="29"/>
      <c r="N29" s="60"/>
      <c r="O29" s="29"/>
      <c r="P29" s="71"/>
      <c r="Q29" s="38"/>
      <c r="R29" s="60"/>
      <c r="S29" s="36"/>
      <c r="T29" s="29"/>
      <c r="U29" s="60"/>
      <c r="V29" s="29"/>
      <c r="W29" s="36"/>
      <c r="X29" s="42"/>
      <c r="Z29" s="10"/>
      <c r="AA29" s="11"/>
      <c r="AB29" s="11">
        <v>3</v>
      </c>
      <c r="AC29" s="11"/>
      <c r="AD29" s="33"/>
      <c r="AE29" s="83">
        <v>108.5</v>
      </c>
      <c r="AF29" s="54"/>
      <c r="AG29" s="83">
        <v>84.1</v>
      </c>
      <c r="AH29" s="36"/>
      <c r="AI29" s="29">
        <v>95</v>
      </c>
      <c r="AJ29" s="69" t="s">
        <v>37</v>
      </c>
      <c r="AK29" s="38"/>
      <c r="AL29" s="29">
        <v>95</v>
      </c>
      <c r="AM29" s="60"/>
      <c r="AN29" s="29">
        <v>77</v>
      </c>
      <c r="AO29" s="71" t="s">
        <v>37</v>
      </c>
      <c r="AP29" s="38"/>
      <c r="AQ29" s="60">
        <v>77</v>
      </c>
      <c r="AR29" s="36"/>
      <c r="AS29" s="29">
        <v>166.2</v>
      </c>
      <c r="AT29" s="60"/>
      <c r="AU29" s="29">
        <v>221.3</v>
      </c>
      <c r="AV29" s="36"/>
      <c r="AW29" s="42">
        <v>98.3</v>
      </c>
    </row>
    <row r="30" spans="1:49" ht="12" customHeight="1">
      <c r="A30" s="10" t="s">
        <v>19</v>
      </c>
      <c r="B30" s="11" t="s">
        <v>9</v>
      </c>
      <c r="C30" s="11">
        <v>1</v>
      </c>
      <c r="D30" s="11" t="s">
        <v>10</v>
      </c>
      <c r="E30" s="33"/>
      <c r="F30" s="83">
        <v>110.1</v>
      </c>
      <c r="G30" s="54"/>
      <c r="H30" s="83">
        <v>95.6</v>
      </c>
      <c r="I30" s="36"/>
      <c r="J30" s="29">
        <v>101.7</v>
      </c>
      <c r="K30" s="69" t="s">
        <v>60</v>
      </c>
      <c r="L30" s="38"/>
      <c r="M30" s="29">
        <v>101.7</v>
      </c>
      <c r="N30" s="60"/>
      <c r="O30" s="29">
        <v>91.5</v>
      </c>
      <c r="P30" s="71" t="s">
        <v>60</v>
      </c>
      <c r="Q30" s="38"/>
      <c r="R30" s="60">
        <v>91.5</v>
      </c>
      <c r="S30" s="36"/>
      <c r="T30" s="29">
        <v>144.4</v>
      </c>
      <c r="U30" s="60"/>
      <c r="V30" s="29">
        <v>174.5</v>
      </c>
      <c r="W30" s="36"/>
      <c r="X30" s="42">
        <v>107.5</v>
      </c>
      <c r="Z30" s="10"/>
      <c r="AA30" s="11"/>
      <c r="AB30" s="11">
        <v>4</v>
      </c>
      <c r="AC30" s="11"/>
      <c r="AD30" s="33"/>
      <c r="AE30" s="83">
        <v>84.5</v>
      </c>
      <c r="AF30" s="54"/>
      <c r="AG30" s="83">
        <v>77.5</v>
      </c>
      <c r="AH30" s="36"/>
      <c r="AI30" s="29">
        <v>80.8</v>
      </c>
      <c r="AJ30" s="69" t="s">
        <v>37</v>
      </c>
      <c r="AK30" s="38"/>
      <c r="AL30" s="29">
        <v>80.8</v>
      </c>
      <c r="AM30" s="60"/>
      <c r="AN30" s="29">
        <v>75.3</v>
      </c>
      <c r="AO30" s="71" t="s">
        <v>37</v>
      </c>
      <c r="AP30" s="38"/>
      <c r="AQ30" s="60">
        <v>75.3</v>
      </c>
      <c r="AR30" s="36"/>
      <c r="AS30" s="29">
        <v>101</v>
      </c>
      <c r="AT30" s="60"/>
      <c r="AU30" s="29">
        <v>95.7</v>
      </c>
      <c r="AV30" s="36"/>
      <c r="AW30" s="42">
        <v>107.6</v>
      </c>
    </row>
    <row r="31" spans="1:49" ht="12" customHeight="1">
      <c r="A31" s="13"/>
      <c r="B31" s="11"/>
      <c r="C31" s="11">
        <v>2</v>
      </c>
      <c r="D31" s="11"/>
      <c r="E31" s="33"/>
      <c r="F31" s="83">
        <v>115.9</v>
      </c>
      <c r="G31" s="54"/>
      <c r="H31" s="83">
        <v>89</v>
      </c>
      <c r="I31" s="36"/>
      <c r="J31" s="29">
        <v>98.8</v>
      </c>
      <c r="K31" s="69" t="s">
        <v>60</v>
      </c>
      <c r="L31" s="38"/>
      <c r="M31" s="29">
        <v>98.8</v>
      </c>
      <c r="N31" s="60"/>
      <c r="O31" s="29">
        <v>82.6</v>
      </c>
      <c r="P31" s="71" t="s">
        <v>60</v>
      </c>
      <c r="Q31" s="38"/>
      <c r="R31" s="60">
        <v>82.6</v>
      </c>
      <c r="S31" s="36"/>
      <c r="T31" s="29">
        <v>179.6</v>
      </c>
      <c r="U31" s="60"/>
      <c r="V31" s="29">
        <v>243.5</v>
      </c>
      <c r="W31" s="36"/>
      <c r="X31" s="42">
        <v>100.8</v>
      </c>
      <c r="Z31" s="10"/>
      <c r="AA31" s="11"/>
      <c r="AB31" s="11">
        <v>5</v>
      </c>
      <c r="AC31" s="11"/>
      <c r="AD31" s="33"/>
      <c r="AE31" s="83">
        <v>75.6</v>
      </c>
      <c r="AF31" s="54"/>
      <c r="AG31" s="83">
        <v>75.6</v>
      </c>
      <c r="AH31" s="36"/>
      <c r="AI31" s="29">
        <v>81.3</v>
      </c>
      <c r="AJ31" s="69" t="s">
        <v>37</v>
      </c>
      <c r="AK31" s="38"/>
      <c r="AL31" s="29">
        <v>81.3</v>
      </c>
      <c r="AM31" s="60"/>
      <c r="AN31" s="29">
        <v>71.8</v>
      </c>
      <c r="AO31" s="71" t="s">
        <v>37</v>
      </c>
      <c r="AP31" s="38"/>
      <c r="AQ31" s="60">
        <v>71.8</v>
      </c>
      <c r="AR31" s="36"/>
      <c r="AS31" s="29">
        <v>75.7</v>
      </c>
      <c r="AT31" s="60"/>
      <c r="AU31" s="29">
        <v>58</v>
      </c>
      <c r="AV31" s="36"/>
      <c r="AW31" s="42">
        <v>97.6</v>
      </c>
    </row>
    <row r="32" spans="1:49" ht="12" customHeight="1">
      <c r="A32" s="13"/>
      <c r="B32" s="11"/>
      <c r="C32" s="11">
        <v>3</v>
      </c>
      <c r="D32" s="11"/>
      <c r="E32" s="33"/>
      <c r="F32" s="83">
        <v>117.1</v>
      </c>
      <c r="G32" s="54"/>
      <c r="H32" s="83">
        <v>95.9</v>
      </c>
      <c r="I32" s="36"/>
      <c r="J32" s="29">
        <v>97.6</v>
      </c>
      <c r="K32" s="69" t="s">
        <v>60</v>
      </c>
      <c r="L32" s="38"/>
      <c r="M32" s="29">
        <v>97.6</v>
      </c>
      <c r="N32" s="60"/>
      <c r="O32" s="29">
        <v>94.7</v>
      </c>
      <c r="P32" s="71" t="s">
        <v>60</v>
      </c>
      <c r="Q32" s="38"/>
      <c r="R32" s="60">
        <v>94.7</v>
      </c>
      <c r="S32" s="36"/>
      <c r="T32" s="29">
        <v>167.3</v>
      </c>
      <c r="U32" s="60"/>
      <c r="V32" s="29">
        <v>208</v>
      </c>
      <c r="W32" s="36"/>
      <c r="X32" s="42">
        <v>117</v>
      </c>
      <c r="Z32" s="10"/>
      <c r="AA32" s="11"/>
      <c r="AB32" s="11">
        <v>6</v>
      </c>
      <c r="AC32" s="11"/>
      <c r="AD32" s="33"/>
      <c r="AE32" s="83">
        <v>76</v>
      </c>
      <c r="AF32" s="54"/>
      <c r="AG32" s="83">
        <v>79.1</v>
      </c>
      <c r="AH32" s="36"/>
      <c r="AI32" s="29">
        <v>84.7</v>
      </c>
      <c r="AJ32" s="69" t="s">
        <v>37</v>
      </c>
      <c r="AK32" s="38"/>
      <c r="AL32" s="29">
        <v>84.7</v>
      </c>
      <c r="AM32" s="60"/>
      <c r="AN32" s="29">
        <v>75.4</v>
      </c>
      <c r="AO32" s="71" t="s">
        <v>37</v>
      </c>
      <c r="AP32" s="38"/>
      <c r="AQ32" s="60">
        <v>75.4</v>
      </c>
      <c r="AR32" s="36"/>
      <c r="AS32" s="29">
        <v>68.9</v>
      </c>
      <c r="AT32" s="60"/>
      <c r="AU32" s="29">
        <v>59.8</v>
      </c>
      <c r="AV32" s="36"/>
      <c r="AW32" s="42">
        <v>80.1</v>
      </c>
    </row>
    <row r="33" spans="1:49" ht="12" customHeight="1">
      <c r="A33" s="13"/>
      <c r="B33" s="11"/>
      <c r="C33" s="11">
        <v>4</v>
      </c>
      <c r="D33" s="11"/>
      <c r="E33" s="33"/>
      <c r="F33" s="83">
        <v>88.4</v>
      </c>
      <c r="G33" s="54"/>
      <c r="H33" s="83">
        <v>96.1</v>
      </c>
      <c r="I33" s="36"/>
      <c r="J33" s="29">
        <v>94.1</v>
      </c>
      <c r="K33" s="69" t="s">
        <v>60</v>
      </c>
      <c r="L33" s="38"/>
      <c r="M33" s="29">
        <v>94.1</v>
      </c>
      <c r="N33" s="60"/>
      <c r="O33" s="29">
        <v>97.4</v>
      </c>
      <c r="P33" s="71" t="s">
        <v>60</v>
      </c>
      <c r="Q33" s="38"/>
      <c r="R33" s="60">
        <v>97.4</v>
      </c>
      <c r="S33" s="36"/>
      <c r="T33" s="29">
        <v>70.5</v>
      </c>
      <c r="U33" s="60"/>
      <c r="V33" s="29">
        <v>68.4</v>
      </c>
      <c r="W33" s="36"/>
      <c r="X33" s="42">
        <v>73</v>
      </c>
      <c r="Z33" s="10"/>
      <c r="AA33" s="11"/>
      <c r="AB33" s="11">
        <v>7</v>
      </c>
      <c r="AC33" s="11"/>
      <c r="AD33" s="33"/>
      <c r="AE33" s="83">
        <v>83.5</v>
      </c>
      <c r="AF33" s="54"/>
      <c r="AG33" s="83">
        <v>85.8</v>
      </c>
      <c r="AH33" s="36"/>
      <c r="AI33" s="29">
        <v>97.6</v>
      </c>
      <c r="AJ33" s="69" t="s">
        <v>37</v>
      </c>
      <c r="AK33" s="38"/>
      <c r="AL33" s="29">
        <v>97.6</v>
      </c>
      <c r="AM33" s="60"/>
      <c r="AN33" s="29">
        <v>77.9</v>
      </c>
      <c r="AO33" s="71" t="s">
        <v>37</v>
      </c>
      <c r="AP33" s="38"/>
      <c r="AQ33" s="60">
        <v>77.9</v>
      </c>
      <c r="AR33" s="36"/>
      <c r="AS33" s="29">
        <v>78.1</v>
      </c>
      <c r="AT33" s="60"/>
      <c r="AU33" s="29">
        <v>59</v>
      </c>
      <c r="AV33" s="36"/>
      <c r="AW33" s="42">
        <v>101.7</v>
      </c>
    </row>
    <row r="34" spans="1:49" ht="12" customHeight="1">
      <c r="A34" s="13"/>
      <c r="B34" s="11"/>
      <c r="C34" s="11">
        <v>5</v>
      </c>
      <c r="D34" s="11"/>
      <c r="E34" s="33"/>
      <c r="F34" s="83">
        <v>88.8</v>
      </c>
      <c r="G34" s="54"/>
      <c r="H34" s="83">
        <v>99.3</v>
      </c>
      <c r="I34" s="36"/>
      <c r="J34" s="29">
        <v>95.4</v>
      </c>
      <c r="K34" s="69" t="s">
        <v>60</v>
      </c>
      <c r="L34" s="38"/>
      <c r="M34" s="29">
        <v>95.4</v>
      </c>
      <c r="N34" s="60"/>
      <c r="O34" s="29">
        <v>101.8</v>
      </c>
      <c r="P34" s="71" t="s">
        <v>60</v>
      </c>
      <c r="Q34" s="38"/>
      <c r="R34" s="60">
        <v>101.8</v>
      </c>
      <c r="S34" s="36"/>
      <c r="T34" s="29">
        <v>64</v>
      </c>
      <c r="U34" s="60"/>
      <c r="V34" s="29">
        <v>57.5</v>
      </c>
      <c r="W34" s="36"/>
      <c r="X34" s="42">
        <v>72.1</v>
      </c>
      <c r="Z34" s="10"/>
      <c r="AA34" s="11"/>
      <c r="AB34" s="11">
        <v>8</v>
      </c>
      <c r="AC34" s="11"/>
      <c r="AD34" s="33"/>
      <c r="AE34" s="83">
        <v>81.6</v>
      </c>
      <c r="AF34" s="54"/>
      <c r="AG34" s="83">
        <v>85.5</v>
      </c>
      <c r="AH34" s="36"/>
      <c r="AI34" s="29">
        <v>81.4</v>
      </c>
      <c r="AJ34" s="69" t="s">
        <v>37</v>
      </c>
      <c r="AK34" s="38"/>
      <c r="AL34" s="29">
        <v>81.4</v>
      </c>
      <c r="AM34" s="60"/>
      <c r="AN34" s="29">
        <v>88.2</v>
      </c>
      <c r="AO34" s="71" t="s">
        <v>37</v>
      </c>
      <c r="AP34" s="38"/>
      <c r="AQ34" s="60">
        <v>88.2</v>
      </c>
      <c r="AR34" s="36"/>
      <c r="AS34" s="29">
        <v>72.5</v>
      </c>
      <c r="AT34" s="60"/>
      <c r="AU34" s="29">
        <v>53.7</v>
      </c>
      <c r="AV34" s="36"/>
      <c r="AW34" s="42">
        <v>95.7</v>
      </c>
    </row>
    <row r="35" spans="1:49" ht="12" customHeight="1">
      <c r="A35" s="10"/>
      <c r="B35" s="11"/>
      <c r="C35" s="11">
        <v>6</v>
      </c>
      <c r="D35" s="11"/>
      <c r="E35" s="33"/>
      <c r="F35" s="83">
        <v>94</v>
      </c>
      <c r="G35" s="54"/>
      <c r="H35" s="83">
        <v>103.1</v>
      </c>
      <c r="I35" s="36"/>
      <c r="J35" s="29">
        <v>90</v>
      </c>
      <c r="K35" s="69" t="s">
        <v>60</v>
      </c>
      <c r="L35" s="38"/>
      <c r="M35" s="29">
        <v>90</v>
      </c>
      <c r="N35" s="60"/>
      <c r="O35" s="29">
        <v>111.8</v>
      </c>
      <c r="P35" s="71" t="s">
        <v>60</v>
      </c>
      <c r="Q35" s="38"/>
      <c r="R35" s="60">
        <v>111.8</v>
      </c>
      <c r="S35" s="36"/>
      <c r="T35" s="29">
        <v>72.5</v>
      </c>
      <c r="U35" s="60"/>
      <c r="V35" s="29">
        <v>55.2</v>
      </c>
      <c r="W35" s="36"/>
      <c r="X35" s="42">
        <v>93.6</v>
      </c>
      <c r="Z35" s="10"/>
      <c r="AA35" s="11"/>
      <c r="AB35" s="11">
        <v>9</v>
      </c>
      <c r="AC35" s="11"/>
      <c r="AD35" s="33"/>
      <c r="AE35" s="83">
        <v>72</v>
      </c>
      <c r="AF35" s="54"/>
      <c r="AG35" s="83">
        <v>72.3</v>
      </c>
      <c r="AH35" s="36"/>
      <c r="AI35" s="29">
        <v>74.3</v>
      </c>
      <c r="AJ35" s="69" t="s">
        <v>37</v>
      </c>
      <c r="AK35" s="38"/>
      <c r="AL35" s="29">
        <v>74.3</v>
      </c>
      <c r="AM35" s="60"/>
      <c r="AN35" s="29">
        <v>71</v>
      </c>
      <c r="AO35" s="71" t="s">
        <v>37</v>
      </c>
      <c r="AP35" s="38"/>
      <c r="AQ35" s="60">
        <v>71</v>
      </c>
      <c r="AR35" s="36"/>
      <c r="AS35" s="29">
        <v>71.4</v>
      </c>
      <c r="AT35" s="60"/>
      <c r="AU35" s="29">
        <v>59.9</v>
      </c>
      <c r="AV35" s="36"/>
      <c r="AW35" s="42">
        <v>85.5</v>
      </c>
    </row>
    <row r="36" spans="1:49" ht="12" customHeight="1">
      <c r="A36" s="10"/>
      <c r="B36" s="11"/>
      <c r="C36" s="11">
        <v>7</v>
      </c>
      <c r="D36" s="11"/>
      <c r="E36" s="33"/>
      <c r="F36" s="83">
        <v>90.1</v>
      </c>
      <c r="G36" s="54"/>
      <c r="H36" s="83">
        <v>93.5</v>
      </c>
      <c r="I36" s="36"/>
      <c r="J36" s="29">
        <v>97</v>
      </c>
      <c r="K36" s="69" t="s">
        <v>60</v>
      </c>
      <c r="L36" s="38"/>
      <c r="M36" s="29">
        <v>97</v>
      </c>
      <c r="N36" s="60"/>
      <c r="O36" s="29">
        <v>91.2</v>
      </c>
      <c r="P36" s="71" t="s">
        <v>60</v>
      </c>
      <c r="Q36" s="38"/>
      <c r="R36" s="60">
        <v>91.2</v>
      </c>
      <c r="S36" s="36"/>
      <c r="T36" s="29">
        <v>82</v>
      </c>
      <c r="U36" s="60"/>
      <c r="V36" s="29">
        <v>65.2</v>
      </c>
      <c r="W36" s="36"/>
      <c r="X36" s="42">
        <v>102.7</v>
      </c>
      <c r="Z36" s="10"/>
      <c r="AA36" s="11"/>
      <c r="AB36" s="11">
        <v>10</v>
      </c>
      <c r="AC36" s="11"/>
      <c r="AD36" s="33"/>
      <c r="AE36" s="83">
        <v>84.5</v>
      </c>
      <c r="AF36" s="54"/>
      <c r="AG36" s="83">
        <v>88.7</v>
      </c>
      <c r="AH36" s="36"/>
      <c r="AI36" s="29">
        <v>100.5</v>
      </c>
      <c r="AJ36" s="69" t="s">
        <v>37</v>
      </c>
      <c r="AK36" s="38"/>
      <c r="AL36" s="29">
        <v>100.5</v>
      </c>
      <c r="AM36" s="60"/>
      <c r="AN36" s="29">
        <v>80.9</v>
      </c>
      <c r="AO36" s="71" t="s">
        <v>37</v>
      </c>
      <c r="AP36" s="85"/>
      <c r="AQ36" s="60">
        <v>80.9</v>
      </c>
      <c r="AR36" s="36"/>
      <c r="AS36" s="29">
        <v>74.8</v>
      </c>
      <c r="AT36" s="60"/>
      <c r="AU36" s="29">
        <v>53.1</v>
      </c>
      <c r="AV36" s="36"/>
      <c r="AW36" s="42">
        <v>101.6</v>
      </c>
    </row>
    <row r="37" spans="1:49" ht="12" customHeight="1">
      <c r="A37" s="10"/>
      <c r="B37" s="11"/>
      <c r="C37" s="11">
        <v>8</v>
      </c>
      <c r="D37" s="11"/>
      <c r="E37" s="33"/>
      <c r="F37" s="83">
        <v>95.3</v>
      </c>
      <c r="G37" s="54"/>
      <c r="H37" s="83">
        <v>99.5</v>
      </c>
      <c r="I37" s="36"/>
      <c r="J37" s="29">
        <v>94.9</v>
      </c>
      <c r="K37" s="69" t="s">
        <v>60</v>
      </c>
      <c r="L37" s="38"/>
      <c r="M37" s="29">
        <v>94.9</v>
      </c>
      <c r="N37" s="60"/>
      <c r="O37" s="29">
        <v>102.5</v>
      </c>
      <c r="P37" s="71" t="s">
        <v>60</v>
      </c>
      <c r="Q37" s="38"/>
      <c r="R37" s="60">
        <v>102.5</v>
      </c>
      <c r="S37" s="36"/>
      <c r="T37" s="29">
        <v>85.6</v>
      </c>
      <c r="U37" s="60"/>
      <c r="V37" s="29">
        <v>61.1</v>
      </c>
      <c r="W37" s="36"/>
      <c r="X37" s="42">
        <v>115.7</v>
      </c>
      <c r="Z37" s="10"/>
      <c r="AA37" s="11"/>
      <c r="AB37" s="11">
        <v>11</v>
      </c>
      <c r="AC37" s="11"/>
      <c r="AD37" s="33"/>
      <c r="AE37" s="83">
        <v>89.6</v>
      </c>
      <c r="AF37" s="54"/>
      <c r="AG37" s="83">
        <v>92.3</v>
      </c>
      <c r="AH37" s="36"/>
      <c r="AI37" s="29">
        <v>116.5</v>
      </c>
      <c r="AJ37" s="69" t="s">
        <v>37</v>
      </c>
      <c r="AK37" s="38"/>
      <c r="AL37" s="29">
        <v>116.5</v>
      </c>
      <c r="AM37" s="60"/>
      <c r="AN37" s="29">
        <v>76.3</v>
      </c>
      <c r="AO37" s="71" t="s">
        <v>37</v>
      </c>
      <c r="AP37" s="85"/>
      <c r="AQ37" s="60">
        <v>76.3</v>
      </c>
      <c r="AR37" s="36"/>
      <c r="AS37" s="29">
        <v>83.4</v>
      </c>
      <c r="AT37" s="60"/>
      <c r="AU37" s="29">
        <v>69.9</v>
      </c>
      <c r="AV37" s="36"/>
      <c r="AW37" s="42">
        <v>100.1</v>
      </c>
    </row>
    <row r="38" spans="1:49" ht="12" customHeight="1">
      <c r="A38" s="10"/>
      <c r="B38" s="11"/>
      <c r="C38" s="11">
        <v>9</v>
      </c>
      <c r="D38" s="11"/>
      <c r="E38" s="33"/>
      <c r="F38" s="83">
        <v>89.1</v>
      </c>
      <c r="G38" s="54"/>
      <c r="H38" s="83">
        <v>93.8</v>
      </c>
      <c r="I38" s="36"/>
      <c r="J38" s="29">
        <v>93.8</v>
      </c>
      <c r="K38" s="69" t="s">
        <v>60</v>
      </c>
      <c r="L38" s="38"/>
      <c r="M38" s="29">
        <v>93.8</v>
      </c>
      <c r="N38" s="60"/>
      <c r="O38" s="29">
        <v>93.7</v>
      </c>
      <c r="P38" s="71" t="s">
        <v>60</v>
      </c>
      <c r="Q38" s="38"/>
      <c r="R38" s="60">
        <v>93.7</v>
      </c>
      <c r="S38" s="36"/>
      <c r="T38" s="29">
        <v>78</v>
      </c>
      <c r="U38" s="60"/>
      <c r="V38" s="29">
        <v>53.4</v>
      </c>
      <c r="W38" s="36"/>
      <c r="X38" s="42">
        <v>108.3</v>
      </c>
      <c r="Z38" s="10"/>
      <c r="AA38" s="11"/>
      <c r="AB38" s="11">
        <v>12</v>
      </c>
      <c r="AC38" s="11"/>
      <c r="AD38" s="33"/>
      <c r="AE38" s="83">
        <v>97</v>
      </c>
      <c r="AF38" s="54"/>
      <c r="AG38" s="83">
        <v>100.5</v>
      </c>
      <c r="AH38" s="36"/>
      <c r="AI38" s="29">
        <v>115.4</v>
      </c>
      <c r="AJ38" s="69" t="s">
        <v>37</v>
      </c>
      <c r="AK38" s="38"/>
      <c r="AL38" s="29">
        <v>115.4</v>
      </c>
      <c r="AM38" s="60"/>
      <c r="AN38" s="29">
        <v>90.7</v>
      </c>
      <c r="AO38" s="71" t="s">
        <v>37</v>
      </c>
      <c r="AP38" s="85"/>
      <c r="AQ38" s="60">
        <v>90.7</v>
      </c>
      <c r="AR38" s="36"/>
      <c r="AS38" s="29">
        <v>88.6</v>
      </c>
      <c r="AT38" s="60"/>
      <c r="AU38" s="29">
        <v>83.9</v>
      </c>
      <c r="AV38" s="36"/>
      <c r="AW38" s="42">
        <v>94.5</v>
      </c>
    </row>
    <row r="39" spans="1:49" ht="12" customHeight="1">
      <c r="A39" s="10"/>
      <c r="B39" s="11"/>
      <c r="C39" s="11">
        <v>10</v>
      </c>
      <c r="D39" s="11"/>
      <c r="E39" s="33"/>
      <c r="F39" s="83">
        <v>93.8</v>
      </c>
      <c r="G39" s="54"/>
      <c r="H39" s="83">
        <v>99</v>
      </c>
      <c r="I39" s="36"/>
      <c r="J39" s="29">
        <v>102.3</v>
      </c>
      <c r="K39" s="69" t="s">
        <v>60</v>
      </c>
      <c r="L39" s="38"/>
      <c r="M39" s="29">
        <v>102.3</v>
      </c>
      <c r="N39" s="60"/>
      <c r="O39" s="29">
        <v>96.8</v>
      </c>
      <c r="P39" s="71" t="s">
        <v>60</v>
      </c>
      <c r="Q39" s="38"/>
      <c r="R39" s="60">
        <v>96.8</v>
      </c>
      <c r="S39" s="36"/>
      <c r="T39" s="29">
        <v>81.5</v>
      </c>
      <c r="U39" s="60"/>
      <c r="V39" s="29">
        <v>67.4</v>
      </c>
      <c r="W39" s="36"/>
      <c r="X39" s="42">
        <v>98.9</v>
      </c>
      <c r="Z39" s="10"/>
      <c r="AA39" s="11"/>
      <c r="AB39" s="11"/>
      <c r="AC39" s="11"/>
      <c r="AD39" s="33"/>
      <c r="AE39" s="47"/>
      <c r="AF39" s="54"/>
      <c r="AG39" s="60"/>
      <c r="AH39" s="36"/>
      <c r="AI39" s="29"/>
      <c r="AJ39" s="69"/>
      <c r="AK39" s="38"/>
      <c r="AL39" s="29"/>
      <c r="AM39" s="60"/>
      <c r="AN39" s="29"/>
      <c r="AO39" s="71"/>
      <c r="AP39" s="85"/>
      <c r="AQ39" s="29"/>
      <c r="AR39" s="36"/>
      <c r="AS39" s="29"/>
      <c r="AT39" s="36"/>
      <c r="AU39" s="29"/>
      <c r="AV39" s="36"/>
      <c r="AW39" s="42"/>
    </row>
    <row r="40" spans="1:49" ht="12" customHeight="1">
      <c r="A40" s="10"/>
      <c r="B40" s="11"/>
      <c r="C40" s="11">
        <v>11</v>
      </c>
      <c r="D40" s="11"/>
      <c r="E40" s="33"/>
      <c r="F40" s="83">
        <v>102.6</v>
      </c>
      <c r="G40" s="54"/>
      <c r="H40" s="83">
        <v>113.8</v>
      </c>
      <c r="I40" s="36"/>
      <c r="J40" s="29">
        <v>116.6</v>
      </c>
      <c r="K40" s="69" t="s">
        <v>60</v>
      </c>
      <c r="L40" s="38"/>
      <c r="M40" s="29">
        <v>116.6</v>
      </c>
      <c r="N40" s="60"/>
      <c r="O40" s="29">
        <v>112</v>
      </c>
      <c r="P40" s="71" t="s">
        <v>60</v>
      </c>
      <c r="Q40" s="38"/>
      <c r="R40" s="60">
        <v>112</v>
      </c>
      <c r="S40" s="36"/>
      <c r="T40" s="29">
        <v>76.3</v>
      </c>
      <c r="U40" s="60"/>
      <c r="V40" s="29">
        <v>61.4</v>
      </c>
      <c r="W40" s="36"/>
      <c r="X40" s="42">
        <v>94.7</v>
      </c>
      <c r="Z40" s="10" t="s">
        <v>39</v>
      </c>
      <c r="AA40" s="11" t="s">
        <v>9</v>
      </c>
      <c r="AB40" s="11">
        <v>1</v>
      </c>
      <c r="AC40" s="11" t="s">
        <v>10</v>
      </c>
      <c r="AD40" s="33"/>
      <c r="AE40" s="83">
        <v>94.8</v>
      </c>
      <c r="AF40" s="54"/>
      <c r="AG40" s="83">
        <v>75.4</v>
      </c>
      <c r="AH40" s="36"/>
      <c r="AI40" s="29">
        <v>92.1</v>
      </c>
      <c r="AJ40" s="69" t="s">
        <v>37</v>
      </c>
      <c r="AK40" s="38"/>
      <c r="AL40" s="29">
        <v>92.1</v>
      </c>
      <c r="AM40" s="60"/>
      <c r="AN40" s="29">
        <v>64.4</v>
      </c>
      <c r="AO40" s="71" t="s">
        <v>37</v>
      </c>
      <c r="AP40" s="85"/>
      <c r="AQ40" s="60">
        <v>64.4</v>
      </c>
      <c r="AR40" s="36"/>
      <c r="AS40" s="29">
        <v>140.7</v>
      </c>
      <c r="AT40" s="60"/>
      <c r="AU40" s="29">
        <v>190.8</v>
      </c>
      <c r="AV40" s="36"/>
      <c r="AW40" s="42">
        <v>79.1</v>
      </c>
    </row>
    <row r="41" spans="1:49" ht="12" customHeight="1">
      <c r="A41" s="10"/>
      <c r="B41" s="11"/>
      <c r="C41" s="11">
        <v>12</v>
      </c>
      <c r="D41" s="11"/>
      <c r="E41" s="33"/>
      <c r="F41" s="83">
        <v>114.8</v>
      </c>
      <c r="G41" s="54"/>
      <c r="H41" s="83">
        <v>121.7</v>
      </c>
      <c r="I41" s="36"/>
      <c r="J41" s="29">
        <v>117.9</v>
      </c>
      <c r="K41" s="69" t="s">
        <v>60</v>
      </c>
      <c r="L41" s="38"/>
      <c r="M41" s="29">
        <v>117.9</v>
      </c>
      <c r="N41" s="60"/>
      <c r="O41" s="29">
        <v>124.2</v>
      </c>
      <c r="P41" s="71" t="s">
        <v>60</v>
      </c>
      <c r="Q41" s="38"/>
      <c r="R41" s="60">
        <v>124.2</v>
      </c>
      <c r="S41" s="36"/>
      <c r="T41" s="29">
        <v>98.5</v>
      </c>
      <c r="U41" s="60"/>
      <c r="V41" s="29">
        <v>84.4</v>
      </c>
      <c r="W41" s="36"/>
      <c r="X41" s="42">
        <v>115.8</v>
      </c>
      <c r="Z41" s="13"/>
      <c r="AA41" s="11"/>
      <c r="AB41" s="11">
        <v>2</v>
      </c>
      <c r="AC41" s="11"/>
      <c r="AD41" s="33"/>
      <c r="AE41" s="83">
        <v>100.8</v>
      </c>
      <c r="AF41" s="54"/>
      <c r="AG41" s="83">
        <v>78.9</v>
      </c>
      <c r="AH41" s="36"/>
      <c r="AI41" s="29">
        <v>100.5</v>
      </c>
      <c r="AJ41" s="69" t="s">
        <v>37</v>
      </c>
      <c r="AK41" s="38"/>
      <c r="AL41" s="29">
        <v>100.5</v>
      </c>
      <c r="AM41" s="60"/>
      <c r="AN41" s="29">
        <v>64.7</v>
      </c>
      <c r="AO41" s="71" t="s">
        <v>37</v>
      </c>
      <c r="AP41" s="85"/>
      <c r="AQ41" s="60">
        <v>64.7</v>
      </c>
      <c r="AR41" s="36"/>
      <c r="AS41" s="29">
        <v>152.6</v>
      </c>
      <c r="AT41" s="60"/>
      <c r="AU41" s="29">
        <v>224.2</v>
      </c>
      <c r="AV41" s="36"/>
      <c r="AW41" s="42">
        <v>64.5</v>
      </c>
    </row>
    <row r="42" spans="1:49" ht="12" customHeight="1">
      <c r="A42" s="10"/>
      <c r="B42" s="11"/>
      <c r="C42" s="11"/>
      <c r="D42" s="11"/>
      <c r="E42" s="33"/>
      <c r="F42" s="47"/>
      <c r="G42" s="54"/>
      <c r="H42" s="60"/>
      <c r="I42" s="36"/>
      <c r="J42" s="29"/>
      <c r="K42" s="69"/>
      <c r="L42" s="38"/>
      <c r="M42" s="29"/>
      <c r="N42" s="60"/>
      <c r="O42" s="29"/>
      <c r="P42" s="71"/>
      <c r="Q42" s="38"/>
      <c r="R42" s="60"/>
      <c r="S42" s="36"/>
      <c r="T42" s="29"/>
      <c r="U42" s="60"/>
      <c r="V42" s="29"/>
      <c r="W42" s="36"/>
      <c r="X42" s="42"/>
      <c r="Z42" s="10"/>
      <c r="AA42" s="11"/>
      <c r="AB42" s="11">
        <v>3</v>
      </c>
      <c r="AC42" s="11"/>
      <c r="AD42" s="33"/>
      <c r="AE42" s="83">
        <v>105.8</v>
      </c>
      <c r="AF42" s="54"/>
      <c r="AG42" s="83">
        <v>86.2</v>
      </c>
      <c r="AH42" s="36"/>
      <c r="AI42" s="29">
        <v>106.3</v>
      </c>
      <c r="AJ42" s="69" t="s">
        <v>37</v>
      </c>
      <c r="AK42" s="38"/>
      <c r="AL42" s="29">
        <v>106.3</v>
      </c>
      <c r="AM42" s="60"/>
      <c r="AN42" s="29">
        <v>72.9</v>
      </c>
      <c r="AO42" s="71" t="s">
        <v>37</v>
      </c>
      <c r="AP42" s="85"/>
      <c r="AQ42" s="60">
        <v>72.9</v>
      </c>
      <c r="AR42" s="36"/>
      <c r="AS42" s="29">
        <v>152.2</v>
      </c>
      <c r="AT42" s="60"/>
      <c r="AU42" s="29">
        <v>195.2</v>
      </c>
      <c r="AV42" s="36"/>
      <c r="AW42" s="42">
        <v>99.3</v>
      </c>
    </row>
    <row r="43" spans="1:49" ht="12" customHeight="1">
      <c r="A43" s="10" t="s">
        <v>14</v>
      </c>
      <c r="B43" s="11" t="s">
        <v>9</v>
      </c>
      <c r="C43" s="11">
        <v>1</v>
      </c>
      <c r="D43" s="11" t="s">
        <v>10</v>
      </c>
      <c r="E43" s="33"/>
      <c r="F43" s="83">
        <v>105.6</v>
      </c>
      <c r="G43" s="54"/>
      <c r="H43" s="83">
        <v>84</v>
      </c>
      <c r="I43" s="36"/>
      <c r="J43" s="29">
        <v>99.2</v>
      </c>
      <c r="K43" s="69" t="s">
        <v>60</v>
      </c>
      <c r="L43" s="38"/>
      <c r="M43" s="29">
        <v>99.2</v>
      </c>
      <c r="N43" s="60"/>
      <c r="O43" s="29">
        <v>73.9</v>
      </c>
      <c r="P43" s="71" t="s">
        <v>60</v>
      </c>
      <c r="Q43" s="38"/>
      <c r="R43" s="60">
        <v>73.9</v>
      </c>
      <c r="S43" s="36"/>
      <c r="T43" s="29">
        <v>156.8</v>
      </c>
      <c r="U43" s="60"/>
      <c r="V43" s="29">
        <v>195.2</v>
      </c>
      <c r="W43" s="36"/>
      <c r="X43" s="42">
        <v>109.5</v>
      </c>
      <c r="Z43" s="10"/>
      <c r="AA43" s="11"/>
      <c r="AB43" s="11">
        <v>4</v>
      </c>
      <c r="AC43" s="11"/>
      <c r="AD43" s="33"/>
      <c r="AE43" s="83">
        <v>80.2</v>
      </c>
      <c r="AF43" s="54"/>
      <c r="AG43" s="83">
        <v>75.3</v>
      </c>
      <c r="AH43" s="36"/>
      <c r="AI43" s="29">
        <v>86.4</v>
      </c>
      <c r="AJ43" s="69" t="s">
        <v>37</v>
      </c>
      <c r="AK43" s="38"/>
      <c r="AL43" s="29">
        <v>86.4</v>
      </c>
      <c r="AM43" s="60"/>
      <c r="AN43" s="29">
        <v>68</v>
      </c>
      <c r="AO43" s="71" t="s">
        <v>37</v>
      </c>
      <c r="AP43" s="85"/>
      <c r="AQ43" s="60">
        <v>68</v>
      </c>
      <c r="AR43" s="36"/>
      <c r="AS43" s="29">
        <v>91.8</v>
      </c>
      <c r="AT43" s="60"/>
      <c r="AU43" s="29">
        <v>90.6</v>
      </c>
      <c r="AV43" s="36"/>
      <c r="AW43" s="42">
        <v>93.4</v>
      </c>
    </row>
    <row r="44" spans="1:49" ht="12" customHeight="1">
      <c r="A44" s="10"/>
      <c r="B44" s="11"/>
      <c r="C44" s="11">
        <v>2</v>
      </c>
      <c r="D44" s="11"/>
      <c r="E44" s="33"/>
      <c r="F44" s="83">
        <v>124.9</v>
      </c>
      <c r="G44" s="54"/>
      <c r="H44" s="83">
        <v>94.6</v>
      </c>
      <c r="I44" s="36"/>
      <c r="J44" s="29">
        <v>107.7</v>
      </c>
      <c r="K44" s="69" t="s">
        <v>60</v>
      </c>
      <c r="L44" s="38"/>
      <c r="M44" s="29">
        <v>107.7</v>
      </c>
      <c r="N44" s="60"/>
      <c r="O44" s="29">
        <v>86</v>
      </c>
      <c r="P44" s="71" t="s">
        <v>60</v>
      </c>
      <c r="Q44" s="38"/>
      <c r="R44" s="60">
        <v>86</v>
      </c>
      <c r="S44" s="36"/>
      <c r="T44" s="29">
        <v>196.3</v>
      </c>
      <c r="U44" s="60"/>
      <c r="V44" s="29">
        <v>271.3</v>
      </c>
      <c r="W44" s="36"/>
      <c r="X44" s="42">
        <v>103.9</v>
      </c>
      <c r="Z44" s="10"/>
      <c r="AA44" s="11"/>
      <c r="AB44" s="11">
        <v>5</v>
      </c>
      <c r="AC44" s="11"/>
      <c r="AD44" s="33"/>
      <c r="AE44" s="83">
        <v>72.1</v>
      </c>
      <c r="AF44" s="54"/>
      <c r="AG44" s="83">
        <v>80.3</v>
      </c>
      <c r="AH44" s="36"/>
      <c r="AI44" s="29">
        <v>90.1</v>
      </c>
      <c r="AJ44" s="69" t="s">
        <v>37</v>
      </c>
      <c r="AK44" s="38"/>
      <c r="AL44" s="29">
        <v>90.1</v>
      </c>
      <c r="AM44" s="60"/>
      <c r="AN44" s="29">
        <v>73.9</v>
      </c>
      <c r="AO44" s="71" t="s">
        <v>37</v>
      </c>
      <c r="AP44" s="85"/>
      <c r="AQ44" s="60">
        <v>73.9</v>
      </c>
      <c r="AR44" s="36"/>
      <c r="AS44" s="29">
        <v>52.8</v>
      </c>
      <c r="AT44" s="60"/>
      <c r="AU44" s="29">
        <v>45.4</v>
      </c>
      <c r="AV44" s="36"/>
      <c r="AW44" s="42">
        <v>61.9</v>
      </c>
    </row>
    <row r="45" spans="1:49" ht="12" customHeight="1">
      <c r="A45" s="10"/>
      <c r="B45" s="11"/>
      <c r="C45" s="11">
        <v>3</v>
      </c>
      <c r="D45" s="11"/>
      <c r="E45" s="33"/>
      <c r="F45" s="83">
        <v>115.7</v>
      </c>
      <c r="G45" s="54"/>
      <c r="H45" s="83">
        <v>92.6</v>
      </c>
      <c r="I45" s="36"/>
      <c r="J45" s="29">
        <v>102.8</v>
      </c>
      <c r="K45" s="69" t="s">
        <v>60</v>
      </c>
      <c r="L45" s="38"/>
      <c r="M45" s="29">
        <v>102.8</v>
      </c>
      <c r="N45" s="60"/>
      <c r="O45" s="29">
        <v>85.8</v>
      </c>
      <c r="P45" s="71" t="s">
        <v>60</v>
      </c>
      <c r="Q45" s="38"/>
      <c r="R45" s="60">
        <v>85.8</v>
      </c>
      <c r="S45" s="36"/>
      <c r="T45" s="29">
        <v>170.4</v>
      </c>
      <c r="U45" s="60"/>
      <c r="V45" s="29">
        <v>210</v>
      </c>
      <c r="W45" s="36"/>
      <c r="X45" s="42">
        <v>121.6</v>
      </c>
      <c r="Z45" s="10"/>
      <c r="AA45" s="11"/>
      <c r="AB45" s="11">
        <v>6</v>
      </c>
      <c r="AC45" s="11"/>
      <c r="AD45" s="33"/>
      <c r="AE45" s="83">
        <v>78.8</v>
      </c>
      <c r="AF45" s="54"/>
      <c r="AG45" s="83">
        <v>83.5</v>
      </c>
      <c r="AH45" s="36"/>
      <c r="AI45" s="29">
        <v>94.2</v>
      </c>
      <c r="AJ45" s="69" t="s">
        <v>37</v>
      </c>
      <c r="AK45" s="38"/>
      <c r="AL45" s="29">
        <v>94.2</v>
      </c>
      <c r="AM45" s="60"/>
      <c r="AN45" s="29">
        <v>76.4</v>
      </c>
      <c r="AO45" s="71" t="s">
        <v>37</v>
      </c>
      <c r="AP45" s="85"/>
      <c r="AQ45" s="60">
        <v>76.4</v>
      </c>
      <c r="AR45" s="36"/>
      <c r="AS45" s="29">
        <v>67.9</v>
      </c>
      <c r="AT45" s="60"/>
      <c r="AU45" s="29">
        <v>64.8</v>
      </c>
      <c r="AV45" s="36"/>
      <c r="AW45" s="42">
        <v>71.7</v>
      </c>
    </row>
    <row r="46" spans="1:49" ht="12" customHeight="1">
      <c r="A46" s="10"/>
      <c r="B46" s="11"/>
      <c r="C46" s="11">
        <v>4</v>
      </c>
      <c r="D46" s="11"/>
      <c r="E46" s="33"/>
      <c r="F46" s="83">
        <v>104.8</v>
      </c>
      <c r="G46" s="54"/>
      <c r="H46" s="83">
        <v>111</v>
      </c>
      <c r="I46" s="36"/>
      <c r="J46" s="29">
        <v>101.3</v>
      </c>
      <c r="K46" s="69" t="s">
        <v>60</v>
      </c>
      <c r="L46" s="38"/>
      <c r="M46" s="29">
        <v>101.3</v>
      </c>
      <c r="N46" s="60"/>
      <c r="O46" s="29">
        <v>117.4</v>
      </c>
      <c r="P46" s="71" t="s">
        <v>60</v>
      </c>
      <c r="Q46" s="38"/>
      <c r="R46" s="60">
        <v>117.4</v>
      </c>
      <c r="S46" s="36"/>
      <c r="T46" s="29">
        <v>90</v>
      </c>
      <c r="U46" s="60"/>
      <c r="V46" s="29">
        <v>65.9</v>
      </c>
      <c r="W46" s="36"/>
      <c r="X46" s="42">
        <v>119.6</v>
      </c>
      <c r="Z46" s="10"/>
      <c r="AA46" s="11"/>
      <c r="AB46" s="11">
        <v>7</v>
      </c>
      <c r="AC46" s="11"/>
      <c r="AD46" s="33"/>
      <c r="AE46" s="83">
        <v>80.9</v>
      </c>
      <c r="AF46" s="54"/>
      <c r="AG46" s="83">
        <v>81.2</v>
      </c>
      <c r="AH46" s="36"/>
      <c r="AI46" s="29">
        <v>80.9</v>
      </c>
      <c r="AJ46" s="69" t="s">
        <v>37</v>
      </c>
      <c r="AK46" s="38"/>
      <c r="AL46" s="29">
        <v>80.9</v>
      </c>
      <c r="AM46" s="60"/>
      <c r="AN46" s="29">
        <v>81.4</v>
      </c>
      <c r="AO46" s="71" t="s">
        <v>37</v>
      </c>
      <c r="AP46" s="85"/>
      <c r="AQ46" s="60">
        <v>81.4</v>
      </c>
      <c r="AR46" s="36"/>
      <c r="AS46" s="29">
        <v>80.2</v>
      </c>
      <c r="AT46" s="60"/>
      <c r="AU46" s="29">
        <v>65.2</v>
      </c>
      <c r="AV46" s="36"/>
      <c r="AW46" s="42">
        <v>98.6</v>
      </c>
    </row>
    <row r="47" spans="1:49" ht="12" customHeight="1">
      <c r="A47" s="10"/>
      <c r="B47" s="11"/>
      <c r="C47" s="11">
        <v>5</v>
      </c>
      <c r="D47" s="11"/>
      <c r="E47" s="33"/>
      <c r="F47" s="83">
        <v>85.6</v>
      </c>
      <c r="G47" s="54"/>
      <c r="H47" s="83">
        <v>97.1</v>
      </c>
      <c r="I47" s="36"/>
      <c r="J47" s="29">
        <v>104.4</v>
      </c>
      <c r="K47" s="69" t="s">
        <v>60</v>
      </c>
      <c r="L47" s="38"/>
      <c r="M47" s="29">
        <v>104.4</v>
      </c>
      <c r="N47" s="60"/>
      <c r="O47" s="29">
        <v>92.3</v>
      </c>
      <c r="P47" s="71" t="s">
        <v>60</v>
      </c>
      <c r="Q47" s="38"/>
      <c r="R47" s="60">
        <v>92.3</v>
      </c>
      <c r="S47" s="36"/>
      <c r="T47" s="29">
        <v>58.6</v>
      </c>
      <c r="U47" s="60"/>
      <c r="V47" s="29">
        <v>60.7</v>
      </c>
      <c r="W47" s="36"/>
      <c r="X47" s="42">
        <v>56</v>
      </c>
      <c r="Z47" s="10"/>
      <c r="AA47" s="11"/>
      <c r="AB47" s="11">
        <v>8</v>
      </c>
      <c r="AC47" s="11"/>
      <c r="AD47" s="33"/>
      <c r="AE47" s="83">
        <v>76.7</v>
      </c>
      <c r="AF47" s="54"/>
      <c r="AG47" s="83">
        <v>78.8</v>
      </c>
      <c r="AH47" s="36"/>
      <c r="AI47" s="29">
        <v>78.7</v>
      </c>
      <c r="AJ47" s="69" t="s">
        <v>37</v>
      </c>
      <c r="AK47" s="38"/>
      <c r="AL47" s="29">
        <v>78.7</v>
      </c>
      <c r="AM47" s="60"/>
      <c r="AN47" s="29">
        <v>78.9</v>
      </c>
      <c r="AO47" s="71" t="s">
        <v>37</v>
      </c>
      <c r="AP47" s="38"/>
      <c r="AQ47" s="60">
        <v>78.9</v>
      </c>
      <c r="AR47" s="36"/>
      <c r="AS47" s="29">
        <v>71.9</v>
      </c>
      <c r="AT47" s="60"/>
      <c r="AU47" s="29">
        <v>48.8</v>
      </c>
      <c r="AV47" s="36"/>
      <c r="AW47" s="42">
        <v>100.4</v>
      </c>
    </row>
    <row r="48" spans="1:49" ht="12" customHeight="1">
      <c r="A48" s="10"/>
      <c r="B48" s="11"/>
      <c r="C48" s="11">
        <v>6</v>
      </c>
      <c r="D48" s="11"/>
      <c r="E48" s="33"/>
      <c r="F48" s="83">
        <v>89.3</v>
      </c>
      <c r="G48" s="54"/>
      <c r="H48" s="83">
        <v>102.8</v>
      </c>
      <c r="I48" s="36"/>
      <c r="J48" s="29">
        <v>94.1</v>
      </c>
      <c r="K48" s="69" t="s">
        <v>60</v>
      </c>
      <c r="L48" s="38"/>
      <c r="M48" s="29">
        <v>94.1</v>
      </c>
      <c r="N48" s="60"/>
      <c r="O48" s="29">
        <v>108.5</v>
      </c>
      <c r="P48" s="71" t="s">
        <v>60</v>
      </c>
      <c r="Q48" s="38"/>
      <c r="R48" s="60">
        <v>108.5</v>
      </c>
      <c r="S48" s="36"/>
      <c r="T48" s="29">
        <v>57.6</v>
      </c>
      <c r="U48" s="60"/>
      <c r="V48" s="29">
        <v>61.6</v>
      </c>
      <c r="W48" s="36"/>
      <c r="X48" s="42">
        <v>52.7</v>
      </c>
      <c r="Z48" s="10"/>
      <c r="AA48" s="11"/>
      <c r="AB48" s="11">
        <v>9</v>
      </c>
      <c r="AC48" s="11"/>
      <c r="AD48" s="33"/>
      <c r="AE48" s="83">
        <v>71</v>
      </c>
      <c r="AF48" s="54"/>
      <c r="AG48" s="83">
        <v>73.4</v>
      </c>
      <c r="AH48" s="36"/>
      <c r="AI48" s="29">
        <v>76.7</v>
      </c>
      <c r="AJ48" s="69" t="s">
        <v>37</v>
      </c>
      <c r="AK48" s="38"/>
      <c r="AL48" s="29">
        <v>76.7</v>
      </c>
      <c r="AM48" s="60"/>
      <c r="AN48" s="29">
        <v>71.2</v>
      </c>
      <c r="AO48" s="71" t="s">
        <v>37</v>
      </c>
      <c r="AP48" s="38"/>
      <c r="AQ48" s="60">
        <v>71.2</v>
      </c>
      <c r="AR48" s="36"/>
      <c r="AS48" s="29">
        <v>65.4</v>
      </c>
      <c r="AT48" s="60"/>
      <c r="AU48" s="29">
        <v>58.4</v>
      </c>
      <c r="AV48" s="36"/>
      <c r="AW48" s="42">
        <v>73.9</v>
      </c>
    </row>
    <row r="49" spans="1:49" ht="12" customHeight="1">
      <c r="A49" s="10"/>
      <c r="B49" s="11"/>
      <c r="C49" s="11">
        <v>7</v>
      </c>
      <c r="D49" s="11"/>
      <c r="E49" s="33"/>
      <c r="F49" s="83">
        <v>85.1</v>
      </c>
      <c r="G49" s="54"/>
      <c r="H49" s="83">
        <v>90.3</v>
      </c>
      <c r="I49" s="36"/>
      <c r="J49" s="29">
        <v>101.2</v>
      </c>
      <c r="K49" s="69" t="s">
        <v>60</v>
      </c>
      <c r="L49" s="38"/>
      <c r="M49" s="29">
        <v>101.2</v>
      </c>
      <c r="N49" s="60"/>
      <c r="O49" s="29">
        <v>83.1</v>
      </c>
      <c r="P49" s="71" t="s">
        <v>60</v>
      </c>
      <c r="Q49" s="38"/>
      <c r="R49" s="60">
        <v>83.1</v>
      </c>
      <c r="S49" s="36"/>
      <c r="T49" s="29">
        <v>72.9</v>
      </c>
      <c r="U49" s="60"/>
      <c r="V49" s="29">
        <v>61.3</v>
      </c>
      <c r="W49" s="36"/>
      <c r="X49" s="42">
        <v>87.1</v>
      </c>
      <c r="Z49" s="10"/>
      <c r="AA49" s="11"/>
      <c r="AB49" s="11">
        <v>10</v>
      </c>
      <c r="AC49" s="11"/>
      <c r="AD49" s="33"/>
      <c r="AE49" s="83">
        <v>80.8</v>
      </c>
      <c r="AF49" s="54"/>
      <c r="AG49" s="83">
        <v>84.6</v>
      </c>
      <c r="AH49" s="36"/>
      <c r="AI49" s="29">
        <v>92.9</v>
      </c>
      <c r="AJ49" s="69" t="s">
        <v>37</v>
      </c>
      <c r="AK49" s="38"/>
      <c r="AL49" s="29">
        <v>92.9</v>
      </c>
      <c r="AM49" s="60"/>
      <c r="AN49" s="29">
        <v>79.2</v>
      </c>
      <c r="AO49" s="71" t="s">
        <v>37</v>
      </c>
      <c r="AP49" s="38"/>
      <c r="AQ49" s="60">
        <v>79.2</v>
      </c>
      <c r="AR49" s="36"/>
      <c r="AS49" s="29">
        <v>71.7</v>
      </c>
      <c r="AT49" s="60"/>
      <c r="AU49" s="29">
        <v>56.7</v>
      </c>
      <c r="AV49" s="36"/>
      <c r="AW49" s="42">
        <v>90</v>
      </c>
    </row>
    <row r="50" spans="1:49" ht="12" customHeight="1">
      <c r="A50" s="10"/>
      <c r="B50" s="11"/>
      <c r="C50" s="11">
        <v>8</v>
      </c>
      <c r="D50" s="11"/>
      <c r="E50" s="33"/>
      <c r="F50" s="83">
        <v>88.3</v>
      </c>
      <c r="G50" s="54"/>
      <c r="H50" s="83">
        <v>92.1</v>
      </c>
      <c r="I50" s="36"/>
      <c r="J50" s="29">
        <v>100.8</v>
      </c>
      <c r="K50" s="69" t="s">
        <v>60</v>
      </c>
      <c r="L50" s="38"/>
      <c r="M50" s="29">
        <v>100.8</v>
      </c>
      <c r="N50" s="60"/>
      <c r="O50" s="29">
        <v>86.3</v>
      </c>
      <c r="P50" s="71" t="s">
        <v>60</v>
      </c>
      <c r="Q50" s="38"/>
      <c r="R50" s="60">
        <v>86.3</v>
      </c>
      <c r="S50" s="36"/>
      <c r="T50" s="29">
        <v>79.3</v>
      </c>
      <c r="U50" s="60"/>
      <c r="V50" s="29">
        <v>62.6</v>
      </c>
      <c r="W50" s="36"/>
      <c r="X50" s="42">
        <v>99.9</v>
      </c>
      <c r="Z50" s="10"/>
      <c r="AA50" s="11"/>
      <c r="AB50" s="11">
        <v>11</v>
      </c>
      <c r="AC50" s="11"/>
      <c r="AD50" s="33"/>
      <c r="AE50" s="83">
        <v>83.4</v>
      </c>
      <c r="AF50" s="54"/>
      <c r="AG50" s="83">
        <v>85.1</v>
      </c>
      <c r="AH50" s="36"/>
      <c r="AI50" s="29">
        <v>98.9</v>
      </c>
      <c r="AJ50" s="69" t="s">
        <v>37</v>
      </c>
      <c r="AK50" s="38"/>
      <c r="AL50" s="29">
        <v>98.9</v>
      </c>
      <c r="AM50" s="60"/>
      <c r="AN50" s="29">
        <v>76</v>
      </c>
      <c r="AO50" s="71" t="s">
        <v>37</v>
      </c>
      <c r="AP50" s="38"/>
      <c r="AQ50" s="60">
        <v>76</v>
      </c>
      <c r="AR50" s="36"/>
      <c r="AS50" s="29">
        <v>79.4</v>
      </c>
      <c r="AT50" s="60"/>
      <c r="AU50" s="29">
        <v>67.7</v>
      </c>
      <c r="AV50" s="36"/>
      <c r="AW50" s="42">
        <v>93.7</v>
      </c>
    </row>
    <row r="51" spans="1:49" ht="12" customHeight="1">
      <c r="A51" s="10"/>
      <c r="B51" s="11"/>
      <c r="C51" s="11">
        <v>9</v>
      </c>
      <c r="D51" s="11"/>
      <c r="E51" s="33"/>
      <c r="F51" s="83">
        <v>81.3</v>
      </c>
      <c r="G51" s="54"/>
      <c r="H51" s="83">
        <v>87.6</v>
      </c>
      <c r="I51" s="36"/>
      <c r="J51" s="29">
        <v>101.2</v>
      </c>
      <c r="K51" s="69" t="s">
        <v>60</v>
      </c>
      <c r="L51" s="38"/>
      <c r="M51" s="29">
        <v>101.2</v>
      </c>
      <c r="N51" s="60"/>
      <c r="O51" s="29">
        <v>78.7</v>
      </c>
      <c r="P51" s="71" t="s">
        <v>60</v>
      </c>
      <c r="Q51" s="38"/>
      <c r="R51" s="60">
        <v>78.7</v>
      </c>
      <c r="S51" s="36"/>
      <c r="T51" s="29">
        <v>66.4</v>
      </c>
      <c r="U51" s="60"/>
      <c r="V51" s="29">
        <v>54</v>
      </c>
      <c r="W51" s="36"/>
      <c r="X51" s="42">
        <v>81.7</v>
      </c>
      <c r="Z51" s="10"/>
      <c r="AA51" s="11"/>
      <c r="AB51" s="11">
        <v>12</v>
      </c>
      <c r="AC51" s="11"/>
      <c r="AD51" s="33"/>
      <c r="AE51" s="83">
        <v>90.8</v>
      </c>
      <c r="AF51" s="54"/>
      <c r="AG51" s="83">
        <v>92.1</v>
      </c>
      <c r="AH51" s="36"/>
      <c r="AI51" s="29">
        <v>101.2</v>
      </c>
      <c r="AJ51" s="69" t="s">
        <v>37</v>
      </c>
      <c r="AK51" s="38"/>
      <c r="AL51" s="29">
        <v>101.2</v>
      </c>
      <c r="AM51" s="60"/>
      <c r="AN51" s="29">
        <v>86.1</v>
      </c>
      <c r="AO51" s="71" t="s">
        <v>37</v>
      </c>
      <c r="AP51" s="38"/>
      <c r="AQ51" s="60">
        <v>86.1</v>
      </c>
      <c r="AR51" s="36"/>
      <c r="AS51" s="29">
        <v>87.8</v>
      </c>
      <c r="AT51" s="60"/>
      <c r="AU51" s="29">
        <v>77.2</v>
      </c>
      <c r="AV51" s="36"/>
      <c r="AW51" s="42">
        <v>100.8</v>
      </c>
    </row>
    <row r="52" spans="1:49" ht="12" customHeight="1">
      <c r="A52" s="10"/>
      <c r="B52" s="11"/>
      <c r="C52" s="11">
        <v>10</v>
      </c>
      <c r="D52" s="11"/>
      <c r="E52" s="33"/>
      <c r="F52" s="83">
        <v>94.7</v>
      </c>
      <c r="G52" s="54"/>
      <c r="H52" s="83">
        <v>96.8</v>
      </c>
      <c r="I52" s="36"/>
      <c r="J52" s="29">
        <v>105.9</v>
      </c>
      <c r="K52" s="69" t="s">
        <v>60</v>
      </c>
      <c r="L52" s="38"/>
      <c r="M52" s="29">
        <v>105.9</v>
      </c>
      <c r="N52" s="60"/>
      <c r="O52" s="29">
        <v>90.8</v>
      </c>
      <c r="P52" s="71" t="s">
        <v>60</v>
      </c>
      <c r="Q52" s="38"/>
      <c r="R52" s="60">
        <v>90.8</v>
      </c>
      <c r="S52" s="36"/>
      <c r="T52" s="29">
        <v>89.7</v>
      </c>
      <c r="U52" s="60"/>
      <c r="V52" s="29">
        <v>69.9</v>
      </c>
      <c r="W52" s="36"/>
      <c r="X52" s="42">
        <v>114</v>
      </c>
      <c r="Z52" s="10"/>
      <c r="AA52" s="11"/>
      <c r="AB52" s="11"/>
      <c r="AC52" s="11"/>
      <c r="AD52" s="33"/>
      <c r="AE52" s="47"/>
      <c r="AF52" s="54"/>
      <c r="AG52" s="60"/>
      <c r="AH52" s="36"/>
      <c r="AI52" s="29"/>
      <c r="AJ52" s="69"/>
      <c r="AK52" s="38"/>
      <c r="AL52" s="29"/>
      <c r="AM52" s="60"/>
      <c r="AN52" s="29"/>
      <c r="AO52" s="71"/>
      <c r="AP52" s="85"/>
      <c r="AQ52" s="29"/>
      <c r="AR52" s="36"/>
      <c r="AS52" s="29"/>
      <c r="AT52" s="36"/>
      <c r="AU52" s="29"/>
      <c r="AV52" s="36"/>
      <c r="AW52" s="42"/>
    </row>
    <row r="53" spans="1:49" ht="12" customHeight="1">
      <c r="A53" s="10"/>
      <c r="B53" s="11"/>
      <c r="C53" s="11">
        <v>11</v>
      </c>
      <c r="D53" s="11"/>
      <c r="E53" s="33"/>
      <c r="F53" s="83">
        <v>94.3</v>
      </c>
      <c r="G53" s="54"/>
      <c r="H53" s="83">
        <v>97.7</v>
      </c>
      <c r="I53" s="36"/>
      <c r="J53" s="29">
        <v>116.7</v>
      </c>
      <c r="K53" s="69" t="s">
        <v>60</v>
      </c>
      <c r="L53" s="38"/>
      <c r="M53" s="29">
        <v>116.7</v>
      </c>
      <c r="N53" s="60"/>
      <c r="O53" s="29">
        <v>85.2</v>
      </c>
      <c r="P53" s="71" t="s">
        <v>60</v>
      </c>
      <c r="Q53" s="38"/>
      <c r="R53" s="60">
        <v>85.2</v>
      </c>
      <c r="S53" s="36"/>
      <c r="T53" s="29">
        <v>86.1</v>
      </c>
      <c r="U53" s="60"/>
      <c r="V53" s="29">
        <v>64.8</v>
      </c>
      <c r="W53" s="36"/>
      <c r="X53" s="42">
        <v>112.5</v>
      </c>
      <c r="Z53" s="10" t="s">
        <v>68</v>
      </c>
      <c r="AA53" s="11" t="s">
        <v>9</v>
      </c>
      <c r="AB53" s="11">
        <v>1</v>
      </c>
      <c r="AC53" s="11" t="s">
        <v>10</v>
      </c>
      <c r="AD53" s="33"/>
      <c r="AE53" s="83">
        <v>83.5</v>
      </c>
      <c r="AF53" s="54"/>
      <c r="AG53" s="83">
        <v>70.8</v>
      </c>
      <c r="AH53" s="36"/>
      <c r="AI53" s="29">
        <v>80.7</v>
      </c>
      <c r="AJ53" s="69" t="s">
        <v>37</v>
      </c>
      <c r="AK53" s="38"/>
      <c r="AL53" s="29">
        <v>80.7</v>
      </c>
      <c r="AM53" s="60"/>
      <c r="AN53" s="29">
        <v>64.3</v>
      </c>
      <c r="AO53" s="71" t="s">
        <v>37</v>
      </c>
      <c r="AP53" s="85"/>
      <c r="AQ53" s="29">
        <v>64.3</v>
      </c>
      <c r="AR53" s="36"/>
      <c r="AS53" s="29">
        <v>113.3</v>
      </c>
      <c r="AT53" s="60"/>
      <c r="AU53" s="29">
        <v>147.4</v>
      </c>
      <c r="AV53" s="36"/>
      <c r="AW53" s="42">
        <v>71.3</v>
      </c>
    </row>
    <row r="54" spans="1:49" ht="12" customHeight="1">
      <c r="A54" s="10"/>
      <c r="B54" s="11"/>
      <c r="C54" s="11">
        <v>12</v>
      </c>
      <c r="D54" s="11"/>
      <c r="E54" s="33"/>
      <c r="F54" s="83">
        <v>104.1</v>
      </c>
      <c r="G54" s="54"/>
      <c r="H54" s="83">
        <v>108.4</v>
      </c>
      <c r="I54" s="36"/>
      <c r="J54" s="29">
        <v>123.3</v>
      </c>
      <c r="K54" s="69" t="s">
        <v>60</v>
      </c>
      <c r="L54" s="38"/>
      <c r="M54" s="29">
        <v>123.3</v>
      </c>
      <c r="N54" s="60"/>
      <c r="O54" s="29">
        <v>98.6</v>
      </c>
      <c r="P54" s="71" t="s">
        <v>60</v>
      </c>
      <c r="Q54" s="38"/>
      <c r="R54" s="60">
        <v>98.6</v>
      </c>
      <c r="S54" s="36"/>
      <c r="T54" s="29">
        <v>93.8</v>
      </c>
      <c r="U54" s="60"/>
      <c r="V54" s="29">
        <v>78.1</v>
      </c>
      <c r="W54" s="36"/>
      <c r="X54" s="42">
        <v>113.2</v>
      </c>
      <c r="Z54" s="13"/>
      <c r="AA54" s="11"/>
      <c r="AB54" s="11">
        <v>2</v>
      </c>
      <c r="AC54" s="11"/>
      <c r="AD54" s="33"/>
      <c r="AE54" s="83">
        <v>94.8</v>
      </c>
      <c r="AF54" s="54"/>
      <c r="AG54" s="83">
        <v>73.8</v>
      </c>
      <c r="AH54" s="36"/>
      <c r="AI54" s="29">
        <v>86.4</v>
      </c>
      <c r="AJ54" s="69" t="s">
        <v>37</v>
      </c>
      <c r="AK54" s="38"/>
      <c r="AL54" s="29">
        <v>86.4</v>
      </c>
      <c r="AM54" s="60"/>
      <c r="AN54" s="29">
        <v>65.2</v>
      </c>
      <c r="AO54" s="71" t="s">
        <v>37</v>
      </c>
      <c r="AP54" s="85"/>
      <c r="AQ54" s="29">
        <v>65.2</v>
      </c>
      <c r="AR54" s="36"/>
      <c r="AS54" s="29">
        <v>145</v>
      </c>
      <c r="AT54" s="60"/>
      <c r="AU54" s="29">
        <v>213.1</v>
      </c>
      <c r="AV54" s="36"/>
      <c r="AW54" s="42">
        <v>61.1</v>
      </c>
    </row>
    <row r="55" spans="1:49" ht="12" customHeight="1">
      <c r="A55" s="10"/>
      <c r="B55" s="11"/>
      <c r="C55" s="11"/>
      <c r="D55" s="11"/>
      <c r="E55" s="33"/>
      <c r="F55" s="47"/>
      <c r="G55" s="54"/>
      <c r="H55" s="60"/>
      <c r="I55" s="36"/>
      <c r="J55" s="29"/>
      <c r="K55" s="69"/>
      <c r="L55" s="38"/>
      <c r="M55" s="29"/>
      <c r="N55" s="60"/>
      <c r="O55" s="29"/>
      <c r="P55" s="71"/>
      <c r="Q55" s="38"/>
      <c r="R55" s="60"/>
      <c r="S55" s="36"/>
      <c r="T55" s="29"/>
      <c r="U55" s="60"/>
      <c r="V55" s="29"/>
      <c r="W55" s="36"/>
      <c r="X55" s="42"/>
      <c r="Z55" s="10"/>
      <c r="AA55" s="11"/>
      <c r="AB55" s="11">
        <v>3</v>
      </c>
      <c r="AC55" s="11"/>
      <c r="AD55" s="33"/>
      <c r="AE55" s="83">
        <v>96.4</v>
      </c>
      <c r="AF55" s="54"/>
      <c r="AG55" s="83">
        <v>77.2</v>
      </c>
      <c r="AH55" s="36"/>
      <c r="AI55" s="29">
        <v>82.3</v>
      </c>
      <c r="AJ55" s="69" t="s">
        <v>37</v>
      </c>
      <c r="AK55" s="38"/>
      <c r="AL55" s="29">
        <v>82.3</v>
      </c>
      <c r="AM55" s="60"/>
      <c r="AN55" s="29">
        <v>73.9</v>
      </c>
      <c r="AO55" s="71" t="s">
        <v>37</v>
      </c>
      <c r="AP55" s="85"/>
      <c r="AQ55" s="29">
        <v>73.9</v>
      </c>
      <c r="AR55" s="36"/>
      <c r="AS55" s="29">
        <v>141.9</v>
      </c>
      <c r="AT55" s="60"/>
      <c r="AU55" s="29">
        <v>176.8</v>
      </c>
      <c r="AV55" s="36"/>
      <c r="AW55" s="42">
        <v>98.9</v>
      </c>
    </row>
    <row r="56" spans="1:49" ht="12" customHeight="1">
      <c r="A56" s="10" t="s">
        <v>53</v>
      </c>
      <c r="B56" s="11" t="s">
        <v>9</v>
      </c>
      <c r="C56" s="11">
        <v>1</v>
      </c>
      <c r="D56" s="11" t="s">
        <v>10</v>
      </c>
      <c r="E56" s="33"/>
      <c r="F56" s="83">
        <v>98.3</v>
      </c>
      <c r="G56" s="54"/>
      <c r="H56" s="83">
        <v>86.8</v>
      </c>
      <c r="I56" s="36"/>
      <c r="J56" s="29">
        <v>104.5</v>
      </c>
      <c r="K56" s="69" t="s">
        <v>37</v>
      </c>
      <c r="L56" s="38"/>
      <c r="M56" s="29">
        <v>104.5</v>
      </c>
      <c r="N56" s="60"/>
      <c r="O56" s="29">
        <v>75.2</v>
      </c>
      <c r="P56" s="71" t="s">
        <v>37</v>
      </c>
      <c r="Q56" s="38"/>
      <c r="R56" s="60">
        <v>75.2</v>
      </c>
      <c r="S56" s="36"/>
      <c r="T56" s="29">
        <v>125.2</v>
      </c>
      <c r="U56" s="60"/>
      <c r="V56" s="29">
        <v>136.3</v>
      </c>
      <c r="W56" s="36"/>
      <c r="X56" s="42">
        <v>111.6</v>
      </c>
      <c r="Z56" s="10"/>
      <c r="AA56" s="11"/>
      <c r="AB56" s="11">
        <v>4</v>
      </c>
      <c r="AC56" s="11"/>
      <c r="AD56" s="33"/>
      <c r="AE56" s="83">
        <v>72.1</v>
      </c>
      <c r="AF56" s="54"/>
      <c r="AG56" s="83">
        <v>69.6</v>
      </c>
      <c r="AH56" s="36"/>
      <c r="AI56" s="29">
        <v>70.4</v>
      </c>
      <c r="AJ56" s="69" t="s">
        <v>37</v>
      </c>
      <c r="AK56" s="38"/>
      <c r="AL56" s="29">
        <v>70.4</v>
      </c>
      <c r="AM56" s="60"/>
      <c r="AN56" s="29">
        <v>69</v>
      </c>
      <c r="AO56" s="71" t="s">
        <v>37</v>
      </c>
      <c r="AP56" s="85"/>
      <c r="AQ56" s="29">
        <v>69</v>
      </c>
      <c r="AR56" s="36"/>
      <c r="AS56" s="29">
        <v>78.3</v>
      </c>
      <c r="AT56" s="60"/>
      <c r="AU56" s="29">
        <v>66.2</v>
      </c>
      <c r="AV56" s="36"/>
      <c r="AW56" s="42">
        <v>93.1</v>
      </c>
    </row>
    <row r="57" spans="1:49" ht="12" customHeight="1">
      <c r="A57" s="10"/>
      <c r="B57" s="11"/>
      <c r="C57" s="11">
        <v>2</v>
      </c>
      <c r="D57" s="11"/>
      <c r="E57" s="33"/>
      <c r="F57" s="83">
        <v>113.4</v>
      </c>
      <c r="G57" s="54"/>
      <c r="H57" s="83">
        <v>88.7</v>
      </c>
      <c r="I57" s="36"/>
      <c r="J57" s="29">
        <v>111.8</v>
      </c>
      <c r="K57" s="69" t="s">
        <v>37</v>
      </c>
      <c r="L57" s="38"/>
      <c r="M57" s="29">
        <v>111.8</v>
      </c>
      <c r="N57" s="60"/>
      <c r="O57" s="29">
        <v>73.5</v>
      </c>
      <c r="P57" s="71" t="s">
        <v>37</v>
      </c>
      <c r="Q57" s="38"/>
      <c r="R57" s="60">
        <v>73.5</v>
      </c>
      <c r="S57" s="36"/>
      <c r="T57" s="29">
        <v>171.8</v>
      </c>
      <c r="U57" s="60"/>
      <c r="V57" s="29">
        <v>227.7</v>
      </c>
      <c r="W57" s="36"/>
      <c r="X57" s="42">
        <v>103</v>
      </c>
      <c r="Z57" s="10"/>
      <c r="AA57" s="11"/>
      <c r="AB57" s="11">
        <v>5</v>
      </c>
      <c r="AC57" s="11"/>
      <c r="AD57" s="33"/>
      <c r="AE57" s="83">
        <v>67.7</v>
      </c>
      <c r="AF57" s="54"/>
      <c r="AG57" s="83">
        <v>71.8</v>
      </c>
      <c r="AH57" s="36"/>
      <c r="AI57" s="29">
        <v>71.7</v>
      </c>
      <c r="AJ57" s="69" t="s">
        <v>37</v>
      </c>
      <c r="AK57" s="38"/>
      <c r="AL57" s="29">
        <v>71.7</v>
      </c>
      <c r="AM57" s="60"/>
      <c r="AN57" s="29">
        <v>71.9</v>
      </c>
      <c r="AO57" s="71" t="s">
        <v>37</v>
      </c>
      <c r="AP57" s="85"/>
      <c r="AQ57" s="29">
        <v>71.9</v>
      </c>
      <c r="AR57" s="36"/>
      <c r="AS57" s="29">
        <v>57.9</v>
      </c>
      <c r="AT57" s="60"/>
      <c r="AU57" s="29">
        <v>40.8</v>
      </c>
      <c r="AV57" s="36"/>
      <c r="AW57" s="42">
        <v>79</v>
      </c>
    </row>
    <row r="58" spans="1:49" ht="12" customHeight="1">
      <c r="A58" s="10"/>
      <c r="B58" s="11"/>
      <c r="C58" s="11">
        <v>3</v>
      </c>
      <c r="D58" s="11"/>
      <c r="E58" s="33"/>
      <c r="F58" s="83">
        <v>107.1</v>
      </c>
      <c r="G58" s="54"/>
      <c r="H58" s="83">
        <v>95.5</v>
      </c>
      <c r="I58" s="36"/>
      <c r="J58" s="29">
        <v>117.1</v>
      </c>
      <c r="K58" s="69" t="s">
        <v>37</v>
      </c>
      <c r="L58" s="38"/>
      <c r="M58" s="29">
        <v>117.1</v>
      </c>
      <c r="N58" s="60"/>
      <c r="O58" s="29">
        <v>81.3</v>
      </c>
      <c r="P58" s="71" t="s">
        <v>37</v>
      </c>
      <c r="Q58" s="38"/>
      <c r="R58" s="60">
        <v>81.3</v>
      </c>
      <c r="S58" s="36"/>
      <c r="T58" s="29">
        <v>134.5</v>
      </c>
      <c r="U58" s="60"/>
      <c r="V58" s="29">
        <v>177</v>
      </c>
      <c r="W58" s="36"/>
      <c r="X58" s="42">
        <v>82.1</v>
      </c>
      <c r="Z58" s="10"/>
      <c r="AA58" s="11"/>
      <c r="AB58" s="11">
        <v>6</v>
      </c>
      <c r="AC58" s="11"/>
      <c r="AD58" s="33"/>
      <c r="AE58" s="83">
        <v>72.5</v>
      </c>
      <c r="AF58" s="54"/>
      <c r="AG58" s="83">
        <v>77.1</v>
      </c>
      <c r="AH58" s="36"/>
      <c r="AI58" s="29">
        <v>81.2</v>
      </c>
      <c r="AJ58" s="69" t="s">
        <v>37</v>
      </c>
      <c r="AK58" s="38"/>
      <c r="AL58" s="29">
        <v>81.2</v>
      </c>
      <c r="AM58" s="60"/>
      <c r="AN58" s="29">
        <v>74.4</v>
      </c>
      <c r="AO58" s="71" t="s">
        <v>37</v>
      </c>
      <c r="AP58" s="85"/>
      <c r="AQ58" s="29">
        <v>74.4</v>
      </c>
      <c r="AR58" s="36"/>
      <c r="AS58" s="29">
        <v>61.6</v>
      </c>
      <c r="AT58" s="60"/>
      <c r="AU58" s="29">
        <v>54.9</v>
      </c>
      <c r="AV58" s="36"/>
      <c r="AW58" s="42">
        <v>69.9</v>
      </c>
    </row>
    <row r="59" spans="1:49" ht="12" customHeight="1">
      <c r="A59" s="10"/>
      <c r="B59" s="11"/>
      <c r="C59" s="11">
        <v>4</v>
      </c>
      <c r="D59" s="11"/>
      <c r="E59" s="33"/>
      <c r="F59" s="83">
        <v>78.4</v>
      </c>
      <c r="G59" s="54"/>
      <c r="H59" s="83">
        <v>83.3</v>
      </c>
      <c r="I59" s="36"/>
      <c r="J59" s="29">
        <v>97.5</v>
      </c>
      <c r="K59" s="69" t="s">
        <v>37</v>
      </c>
      <c r="L59" s="38"/>
      <c r="M59" s="29">
        <v>97.5</v>
      </c>
      <c r="N59" s="60"/>
      <c r="O59" s="29">
        <v>73.9</v>
      </c>
      <c r="P59" s="71" t="s">
        <v>37</v>
      </c>
      <c r="Q59" s="38"/>
      <c r="R59" s="60">
        <v>73.9</v>
      </c>
      <c r="S59" s="36"/>
      <c r="T59" s="29">
        <v>67</v>
      </c>
      <c r="U59" s="60"/>
      <c r="V59" s="29">
        <v>50.3</v>
      </c>
      <c r="W59" s="36"/>
      <c r="X59" s="42">
        <v>87.5</v>
      </c>
      <c r="Z59" s="10"/>
      <c r="AA59" s="11"/>
      <c r="AB59" s="11">
        <v>7</v>
      </c>
      <c r="AC59" s="11"/>
      <c r="AD59" s="33"/>
      <c r="AE59" s="83">
        <v>78.3</v>
      </c>
      <c r="AF59" s="54"/>
      <c r="AG59" s="83">
        <v>79.1</v>
      </c>
      <c r="AH59" s="36"/>
      <c r="AI59" s="29">
        <v>83</v>
      </c>
      <c r="AJ59" s="69" t="s">
        <v>37</v>
      </c>
      <c r="AK59" s="38"/>
      <c r="AL59" s="29">
        <v>83</v>
      </c>
      <c r="AM59" s="60"/>
      <c r="AN59" s="29">
        <v>76.5</v>
      </c>
      <c r="AO59" s="71" t="s">
        <v>37</v>
      </c>
      <c r="AP59" s="85"/>
      <c r="AQ59" s="29">
        <v>76.5</v>
      </c>
      <c r="AR59" s="36"/>
      <c r="AS59" s="29">
        <v>76.5</v>
      </c>
      <c r="AT59" s="60"/>
      <c r="AU59" s="29">
        <v>64.8</v>
      </c>
      <c r="AV59" s="36"/>
      <c r="AW59" s="42">
        <v>90.9</v>
      </c>
    </row>
    <row r="60" spans="1:49" ht="12" customHeight="1">
      <c r="A60" s="10"/>
      <c r="B60" s="11"/>
      <c r="C60" s="11">
        <v>5</v>
      </c>
      <c r="D60" s="11"/>
      <c r="E60" s="33"/>
      <c r="F60" s="83">
        <v>85.8</v>
      </c>
      <c r="G60" s="54"/>
      <c r="H60" s="83">
        <v>89.8</v>
      </c>
      <c r="I60" s="36"/>
      <c r="J60" s="29">
        <v>99.8</v>
      </c>
      <c r="K60" s="69" t="s">
        <v>37</v>
      </c>
      <c r="L60" s="38"/>
      <c r="M60" s="29">
        <v>99.8</v>
      </c>
      <c r="N60" s="60"/>
      <c r="O60" s="29">
        <v>83.1</v>
      </c>
      <c r="P60" s="71" t="s">
        <v>37</v>
      </c>
      <c r="Q60" s="38"/>
      <c r="R60" s="60">
        <v>83.1</v>
      </c>
      <c r="S60" s="36"/>
      <c r="T60" s="29">
        <v>76.5</v>
      </c>
      <c r="U60" s="60"/>
      <c r="V60" s="29">
        <v>63.9</v>
      </c>
      <c r="W60" s="36"/>
      <c r="X60" s="42">
        <v>91.9</v>
      </c>
      <c r="Z60" s="10"/>
      <c r="AA60" s="11"/>
      <c r="AB60" s="11">
        <v>8</v>
      </c>
      <c r="AC60" s="11"/>
      <c r="AD60" s="33"/>
      <c r="AE60" s="83">
        <v>80.5</v>
      </c>
      <c r="AF60" s="54"/>
      <c r="AG60" s="83">
        <v>82.6</v>
      </c>
      <c r="AH60" s="36"/>
      <c r="AI60" s="29">
        <v>85.3</v>
      </c>
      <c r="AJ60" s="69" t="s">
        <v>37</v>
      </c>
      <c r="AK60" s="38"/>
      <c r="AL60" s="29">
        <v>85.3</v>
      </c>
      <c r="AM60" s="60"/>
      <c r="AN60" s="29">
        <v>80.9</v>
      </c>
      <c r="AO60" s="71" t="s">
        <v>37</v>
      </c>
      <c r="AP60" s="38"/>
      <c r="AQ60" s="29">
        <v>80.9</v>
      </c>
      <c r="AR60" s="36"/>
      <c r="AS60" s="29">
        <v>75.4</v>
      </c>
      <c r="AT60" s="60"/>
      <c r="AU60" s="29">
        <v>61.6</v>
      </c>
      <c r="AV60" s="36"/>
      <c r="AW60" s="42">
        <v>92.4</v>
      </c>
    </row>
    <row r="61" spans="1:49" ht="12" customHeight="1">
      <c r="A61" s="10"/>
      <c r="B61" s="11"/>
      <c r="C61" s="11">
        <v>6</v>
      </c>
      <c r="D61" s="11"/>
      <c r="E61" s="33"/>
      <c r="F61" s="83">
        <v>86.3</v>
      </c>
      <c r="G61" s="54"/>
      <c r="H61" s="83">
        <v>85.4</v>
      </c>
      <c r="I61" s="36"/>
      <c r="J61" s="29">
        <v>99.1</v>
      </c>
      <c r="K61" s="69" t="s">
        <v>37</v>
      </c>
      <c r="L61" s="38"/>
      <c r="M61" s="29">
        <v>99.1</v>
      </c>
      <c r="N61" s="60"/>
      <c r="O61" s="29">
        <v>76.4</v>
      </c>
      <c r="P61" s="71" t="s">
        <v>37</v>
      </c>
      <c r="Q61" s="38"/>
      <c r="R61" s="60">
        <v>76.4</v>
      </c>
      <c r="S61" s="36"/>
      <c r="T61" s="29">
        <v>88.4</v>
      </c>
      <c r="U61" s="60"/>
      <c r="V61" s="29">
        <v>69.9</v>
      </c>
      <c r="W61" s="36"/>
      <c r="X61" s="42">
        <v>111.2</v>
      </c>
      <c r="Z61" s="10"/>
      <c r="AA61" s="11"/>
      <c r="AB61" s="11">
        <v>9</v>
      </c>
      <c r="AC61" s="11"/>
      <c r="AD61" s="33"/>
      <c r="AE61" s="83">
        <v>60.9</v>
      </c>
      <c r="AF61" s="54"/>
      <c r="AG61" s="83">
        <v>66.3</v>
      </c>
      <c r="AH61" s="36"/>
      <c r="AI61" s="29">
        <v>65.1</v>
      </c>
      <c r="AJ61" s="69" t="s">
        <v>37</v>
      </c>
      <c r="AK61" s="38"/>
      <c r="AL61" s="29">
        <v>65.1</v>
      </c>
      <c r="AM61" s="60"/>
      <c r="AN61" s="29">
        <v>67.1</v>
      </c>
      <c r="AO61" s="71" t="s">
        <v>37</v>
      </c>
      <c r="AP61" s="38"/>
      <c r="AQ61" s="29">
        <v>67.1</v>
      </c>
      <c r="AR61" s="36"/>
      <c r="AS61" s="29">
        <v>48.1</v>
      </c>
      <c r="AT61" s="60"/>
      <c r="AU61" s="29">
        <v>37.3</v>
      </c>
      <c r="AV61" s="36"/>
      <c r="AW61" s="42">
        <v>61.3</v>
      </c>
    </row>
    <row r="62" spans="1:49" ht="12" customHeight="1">
      <c r="A62" s="10"/>
      <c r="B62" s="11"/>
      <c r="C62" s="11">
        <v>7</v>
      </c>
      <c r="D62" s="11"/>
      <c r="E62" s="33"/>
      <c r="F62" s="83">
        <v>94.8</v>
      </c>
      <c r="G62" s="54"/>
      <c r="H62" s="83">
        <v>97.4</v>
      </c>
      <c r="I62" s="36"/>
      <c r="J62" s="29">
        <v>98.1</v>
      </c>
      <c r="K62" s="69" t="s">
        <v>37</v>
      </c>
      <c r="L62" s="38"/>
      <c r="M62" s="29">
        <v>98.1</v>
      </c>
      <c r="N62" s="60"/>
      <c r="O62" s="29">
        <v>96.9</v>
      </c>
      <c r="P62" s="71" t="s">
        <v>37</v>
      </c>
      <c r="Q62" s="38"/>
      <c r="R62" s="60">
        <v>96.9</v>
      </c>
      <c r="S62" s="36"/>
      <c r="T62" s="29">
        <v>88.7</v>
      </c>
      <c r="U62" s="60"/>
      <c r="V62" s="29">
        <v>71.1</v>
      </c>
      <c r="W62" s="36"/>
      <c r="X62" s="42">
        <v>110.4</v>
      </c>
      <c r="Z62" s="10"/>
      <c r="AA62" s="11"/>
      <c r="AB62" s="11">
        <v>10</v>
      </c>
      <c r="AC62" s="11"/>
      <c r="AD62" s="33"/>
      <c r="AE62" s="83">
        <v>75.4</v>
      </c>
      <c r="AF62" s="54"/>
      <c r="AG62" s="83">
        <v>80</v>
      </c>
      <c r="AH62" s="36"/>
      <c r="AI62" s="29">
        <v>87.9</v>
      </c>
      <c r="AJ62" s="69" t="s">
        <v>37</v>
      </c>
      <c r="AK62" s="38"/>
      <c r="AL62" s="29">
        <v>87.9</v>
      </c>
      <c r="AM62" s="60"/>
      <c r="AN62" s="29">
        <v>74.8</v>
      </c>
      <c r="AO62" s="71" t="s">
        <v>37</v>
      </c>
      <c r="AP62" s="38"/>
      <c r="AQ62" s="29">
        <v>74.8</v>
      </c>
      <c r="AR62" s="36"/>
      <c r="AS62" s="29">
        <v>64.5</v>
      </c>
      <c r="AT62" s="60"/>
      <c r="AU62" s="29">
        <v>56.7</v>
      </c>
      <c r="AV62" s="36"/>
      <c r="AW62" s="42">
        <v>74.1</v>
      </c>
    </row>
    <row r="63" spans="1:49" ht="12" customHeight="1">
      <c r="A63" s="10"/>
      <c r="B63" s="11"/>
      <c r="C63" s="11">
        <v>8</v>
      </c>
      <c r="D63" s="11"/>
      <c r="E63" s="33"/>
      <c r="F63" s="83">
        <v>84.3</v>
      </c>
      <c r="G63" s="54"/>
      <c r="H63" s="83">
        <v>85.1</v>
      </c>
      <c r="I63" s="36"/>
      <c r="J63" s="29">
        <v>86.4</v>
      </c>
      <c r="K63" s="69" t="s">
        <v>37</v>
      </c>
      <c r="L63" s="38"/>
      <c r="M63" s="29">
        <v>86.4</v>
      </c>
      <c r="N63" s="60"/>
      <c r="O63" s="29">
        <v>84.2</v>
      </c>
      <c r="P63" s="71" t="s">
        <v>37</v>
      </c>
      <c r="Q63" s="38"/>
      <c r="R63" s="60">
        <v>84.2</v>
      </c>
      <c r="S63" s="36"/>
      <c r="T63" s="29">
        <v>82.3</v>
      </c>
      <c r="U63" s="60"/>
      <c r="V63" s="29">
        <v>62.4</v>
      </c>
      <c r="W63" s="36"/>
      <c r="X63" s="42">
        <v>106.8</v>
      </c>
      <c r="Z63" s="10"/>
      <c r="AA63" s="11"/>
      <c r="AB63" s="11">
        <v>11</v>
      </c>
      <c r="AC63" s="11"/>
      <c r="AD63" s="33"/>
      <c r="AE63" s="83">
        <v>80</v>
      </c>
      <c r="AF63" s="54"/>
      <c r="AG63" s="83">
        <v>83.7</v>
      </c>
      <c r="AH63" s="36"/>
      <c r="AI63" s="29">
        <v>100.9</v>
      </c>
      <c r="AJ63" s="69" t="s">
        <v>37</v>
      </c>
      <c r="AK63" s="38"/>
      <c r="AL63" s="29">
        <v>100.9</v>
      </c>
      <c r="AM63" s="60"/>
      <c r="AN63" s="29">
        <v>72.4</v>
      </c>
      <c r="AO63" s="71" t="s">
        <v>37</v>
      </c>
      <c r="AP63" s="38"/>
      <c r="AQ63" s="29">
        <v>72.4</v>
      </c>
      <c r="AR63" s="36"/>
      <c r="AS63" s="29">
        <v>71.3</v>
      </c>
      <c r="AT63" s="60"/>
      <c r="AU63" s="29">
        <v>63.8</v>
      </c>
      <c r="AV63" s="36"/>
      <c r="AW63" s="42">
        <v>80.5</v>
      </c>
    </row>
    <row r="64" spans="1:49" ht="12" customHeight="1">
      <c r="A64" s="10"/>
      <c r="B64" s="11"/>
      <c r="C64" s="11">
        <v>9</v>
      </c>
      <c r="D64" s="11"/>
      <c r="E64" s="33"/>
      <c r="F64" s="83">
        <v>87.4</v>
      </c>
      <c r="G64" s="54"/>
      <c r="H64" s="83">
        <v>87.7</v>
      </c>
      <c r="I64" s="36"/>
      <c r="J64" s="29">
        <v>100.5</v>
      </c>
      <c r="K64" s="69" t="s">
        <v>37</v>
      </c>
      <c r="L64" s="38"/>
      <c r="M64" s="29">
        <v>100.5</v>
      </c>
      <c r="N64" s="60"/>
      <c r="O64" s="29">
        <v>79.2</v>
      </c>
      <c r="P64" s="71" t="s">
        <v>37</v>
      </c>
      <c r="Q64" s="38"/>
      <c r="R64" s="60">
        <v>79.2</v>
      </c>
      <c r="S64" s="36"/>
      <c r="T64" s="29">
        <v>86.7</v>
      </c>
      <c r="U64" s="60"/>
      <c r="V64" s="29">
        <v>67.3</v>
      </c>
      <c r="W64" s="36"/>
      <c r="X64" s="42">
        <v>110.6</v>
      </c>
      <c r="Z64" s="10"/>
      <c r="AA64" s="11"/>
      <c r="AB64" s="11">
        <v>12</v>
      </c>
      <c r="AC64" s="11"/>
      <c r="AD64" s="33"/>
      <c r="AE64" s="83">
        <v>82.1</v>
      </c>
      <c r="AF64" s="54"/>
      <c r="AG64" s="83">
        <v>89.1</v>
      </c>
      <c r="AH64" s="36"/>
      <c r="AI64" s="29">
        <v>103.4</v>
      </c>
      <c r="AJ64" s="69" t="s">
        <v>37</v>
      </c>
      <c r="AK64" s="38"/>
      <c r="AL64" s="29">
        <v>103.4</v>
      </c>
      <c r="AM64" s="60"/>
      <c r="AN64" s="29">
        <v>79.6</v>
      </c>
      <c r="AO64" s="71" t="s">
        <v>37</v>
      </c>
      <c r="AP64" s="38"/>
      <c r="AQ64" s="29">
        <v>79.6</v>
      </c>
      <c r="AR64" s="36"/>
      <c r="AS64" s="29">
        <v>65.5</v>
      </c>
      <c r="AT64" s="60"/>
      <c r="AU64" s="29">
        <v>60.7</v>
      </c>
      <c r="AV64" s="36"/>
      <c r="AW64" s="42">
        <v>71.5</v>
      </c>
    </row>
    <row r="65" spans="1:49" ht="12" customHeight="1">
      <c r="A65" s="10"/>
      <c r="B65" s="11"/>
      <c r="C65" s="11">
        <v>10</v>
      </c>
      <c r="D65" s="11"/>
      <c r="E65" s="33"/>
      <c r="F65" s="83">
        <v>92.6</v>
      </c>
      <c r="G65" s="54"/>
      <c r="H65" s="83">
        <v>98.5</v>
      </c>
      <c r="I65" s="36"/>
      <c r="J65" s="29">
        <v>115.6</v>
      </c>
      <c r="K65" s="69" t="s">
        <v>37</v>
      </c>
      <c r="L65" s="38"/>
      <c r="M65" s="29">
        <v>115.6</v>
      </c>
      <c r="N65" s="60"/>
      <c r="O65" s="29">
        <v>87.1</v>
      </c>
      <c r="P65" s="71" t="s">
        <v>37</v>
      </c>
      <c r="Q65" s="38"/>
      <c r="R65" s="60">
        <v>87.1</v>
      </c>
      <c r="S65" s="36"/>
      <c r="T65" s="29">
        <v>78.9</v>
      </c>
      <c r="U65" s="60"/>
      <c r="V65" s="29">
        <v>58.2</v>
      </c>
      <c r="W65" s="36"/>
      <c r="X65" s="42">
        <v>104.3</v>
      </c>
      <c r="Z65" s="10"/>
      <c r="AA65" s="11"/>
      <c r="AB65" s="11"/>
      <c r="AC65" s="11"/>
      <c r="AD65" s="33"/>
      <c r="AE65" s="83"/>
      <c r="AF65" s="54"/>
      <c r="AG65" s="83"/>
      <c r="AH65" s="36"/>
      <c r="AI65" s="29"/>
      <c r="AJ65" s="69"/>
      <c r="AK65" s="38"/>
      <c r="AL65" s="29"/>
      <c r="AM65" s="60"/>
      <c r="AN65" s="29"/>
      <c r="AO65" s="71"/>
      <c r="AP65" s="38"/>
      <c r="AQ65" s="60"/>
      <c r="AR65" s="36"/>
      <c r="AS65" s="29"/>
      <c r="AT65" s="60"/>
      <c r="AU65" s="29"/>
      <c r="AV65" s="36"/>
      <c r="AW65" s="42"/>
    </row>
    <row r="66" spans="1:49" ht="12" customHeight="1">
      <c r="A66" s="10"/>
      <c r="B66" s="11"/>
      <c r="C66" s="11">
        <v>11</v>
      </c>
      <c r="D66" s="11"/>
      <c r="E66" s="33"/>
      <c r="F66" s="83">
        <v>90.5</v>
      </c>
      <c r="G66" s="54"/>
      <c r="H66" s="83">
        <v>93.7</v>
      </c>
      <c r="I66" s="36"/>
      <c r="J66" s="29">
        <v>107.3</v>
      </c>
      <c r="K66" s="69" t="s">
        <v>37</v>
      </c>
      <c r="L66" s="38"/>
      <c r="M66" s="29">
        <v>107.3</v>
      </c>
      <c r="N66" s="60"/>
      <c r="O66" s="29">
        <v>84.8</v>
      </c>
      <c r="P66" s="71" t="s">
        <v>37</v>
      </c>
      <c r="Q66" s="38"/>
      <c r="R66" s="60">
        <v>84.8</v>
      </c>
      <c r="S66" s="36"/>
      <c r="T66" s="29">
        <v>83</v>
      </c>
      <c r="U66" s="60"/>
      <c r="V66" s="29">
        <v>67.6</v>
      </c>
      <c r="W66" s="36"/>
      <c r="X66" s="42">
        <v>102</v>
      </c>
      <c r="Z66" s="10" t="s">
        <v>47</v>
      </c>
      <c r="AA66" s="11" t="s">
        <v>9</v>
      </c>
      <c r="AB66" s="11">
        <v>1</v>
      </c>
      <c r="AC66" s="11" t="s">
        <v>10</v>
      </c>
      <c r="AD66" s="33"/>
      <c r="AE66" s="83">
        <v>87.1</v>
      </c>
      <c r="AF66" s="54"/>
      <c r="AG66" s="83">
        <v>79.2</v>
      </c>
      <c r="AH66" s="36"/>
      <c r="AI66" s="29">
        <v>101.8</v>
      </c>
      <c r="AJ66" s="69" t="s">
        <v>37</v>
      </c>
      <c r="AK66" s="38"/>
      <c r="AL66" s="29">
        <v>101.8</v>
      </c>
      <c r="AM66" s="60"/>
      <c r="AN66" s="29">
        <v>64.4</v>
      </c>
      <c r="AO66" s="71" t="s">
        <v>37</v>
      </c>
      <c r="AP66" s="38"/>
      <c r="AQ66" s="60">
        <v>64.4</v>
      </c>
      <c r="AR66" s="36"/>
      <c r="AS66" s="29">
        <v>105.8</v>
      </c>
      <c r="AT66" s="60"/>
      <c r="AU66" s="29">
        <v>141</v>
      </c>
      <c r="AV66" s="36"/>
      <c r="AW66" s="42">
        <v>62.4</v>
      </c>
    </row>
    <row r="67" spans="1:49" ht="12" customHeight="1">
      <c r="A67" s="10"/>
      <c r="B67" s="11"/>
      <c r="C67" s="11">
        <v>12</v>
      </c>
      <c r="D67" s="11"/>
      <c r="E67" s="33"/>
      <c r="F67" s="83">
        <v>101.5</v>
      </c>
      <c r="G67" s="54"/>
      <c r="H67" s="83">
        <v>101.7</v>
      </c>
      <c r="I67" s="36"/>
      <c r="J67" s="29">
        <v>115.9</v>
      </c>
      <c r="K67" s="69" t="s">
        <v>37</v>
      </c>
      <c r="L67" s="38"/>
      <c r="M67" s="29">
        <v>115.9</v>
      </c>
      <c r="N67" s="60"/>
      <c r="O67" s="29">
        <v>92.4</v>
      </c>
      <c r="P67" s="71" t="s">
        <v>37</v>
      </c>
      <c r="Q67" s="38"/>
      <c r="R67" s="60">
        <v>92.4</v>
      </c>
      <c r="S67" s="36"/>
      <c r="T67" s="29">
        <v>101</v>
      </c>
      <c r="U67" s="60"/>
      <c r="V67" s="29">
        <v>86.6</v>
      </c>
      <c r="W67" s="36"/>
      <c r="X67" s="42">
        <v>118.7</v>
      </c>
      <c r="Z67" s="10"/>
      <c r="AA67" s="11"/>
      <c r="AB67" s="11">
        <v>2</v>
      </c>
      <c r="AC67" s="11"/>
      <c r="AD67" s="33"/>
      <c r="AE67" s="83">
        <v>95.8</v>
      </c>
      <c r="AF67" s="54"/>
      <c r="AG67" s="83">
        <v>76.6</v>
      </c>
      <c r="AH67" s="36"/>
      <c r="AI67" s="29">
        <v>100.3</v>
      </c>
      <c r="AJ67" s="69" t="s">
        <v>60</v>
      </c>
      <c r="AK67" s="38"/>
      <c r="AL67" s="29">
        <v>100.3</v>
      </c>
      <c r="AM67" s="60"/>
      <c r="AN67" s="29">
        <v>61</v>
      </c>
      <c r="AO67" s="71" t="s">
        <v>60</v>
      </c>
      <c r="AP67" s="38"/>
      <c r="AQ67" s="60">
        <v>61</v>
      </c>
      <c r="AR67" s="36"/>
      <c r="AS67" s="29">
        <v>141.1</v>
      </c>
      <c r="AT67" s="60"/>
      <c r="AU67" s="29">
        <v>213.7</v>
      </c>
      <c r="AV67" s="36"/>
      <c r="AW67" s="42">
        <v>51.7</v>
      </c>
    </row>
    <row r="68" spans="1:49" ht="12" customHeight="1" thickBot="1">
      <c r="A68" s="14"/>
      <c r="B68" s="15"/>
      <c r="C68" s="15"/>
      <c r="D68" s="15"/>
      <c r="E68" s="34"/>
      <c r="F68" s="49"/>
      <c r="G68" s="34"/>
      <c r="H68" s="61"/>
      <c r="I68" s="37"/>
      <c r="J68" s="30"/>
      <c r="K68" s="70"/>
      <c r="L68" s="37"/>
      <c r="M68" s="30"/>
      <c r="N68" s="61"/>
      <c r="O68" s="30"/>
      <c r="P68" s="72"/>
      <c r="Q68" s="37"/>
      <c r="R68" s="61"/>
      <c r="S68" s="37"/>
      <c r="T68" s="30"/>
      <c r="U68" s="61"/>
      <c r="V68" s="30"/>
      <c r="W68" s="37"/>
      <c r="X68" s="43"/>
      <c r="Z68" s="14"/>
      <c r="AA68" s="15"/>
      <c r="AB68" s="15">
        <v>3</v>
      </c>
      <c r="AC68" s="15"/>
      <c r="AD68" s="34"/>
      <c r="AE68" s="88">
        <v>98</v>
      </c>
      <c r="AF68" s="58"/>
      <c r="AG68" s="88">
        <v>77.8</v>
      </c>
      <c r="AH68" s="37"/>
      <c r="AI68" s="30">
        <v>92.6</v>
      </c>
      <c r="AJ68" s="73" t="s">
        <v>60</v>
      </c>
      <c r="AK68" s="59"/>
      <c r="AL68" s="30">
        <v>92.6</v>
      </c>
      <c r="AM68" s="61"/>
      <c r="AN68" s="30">
        <v>68</v>
      </c>
      <c r="AO68" s="74" t="s">
        <v>60</v>
      </c>
      <c r="AP68" s="59"/>
      <c r="AQ68" s="61">
        <v>68</v>
      </c>
      <c r="AR68" s="37"/>
      <c r="AS68" s="30">
        <v>145.9</v>
      </c>
      <c r="AT68" s="61"/>
      <c r="AU68" s="30">
        <v>210.5</v>
      </c>
      <c r="AV68" s="37"/>
      <c r="AW68" s="43">
        <v>66.3</v>
      </c>
    </row>
    <row r="69" spans="1:7" ht="9.75" customHeight="1">
      <c r="A69" s="3"/>
      <c r="B69" s="3"/>
      <c r="C69" s="3"/>
      <c r="D69" s="3"/>
      <c r="E69" s="50"/>
      <c r="F69" s="3"/>
      <c r="G69" s="3"/>
    </row>
    <row r="70" spans="1:49" ht="24" customHeight="1">
      <c r="A70" s="98" t="s">
        <v>69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</row>
    <row r="71" spans="1:49" ht="15" customHeight="1" thickBot="1">
      <c r="A71" s="19"/>
      <c r="B71" s="4" t="s">
        <v>70</v>
      </c>
      <c r="C71" s="19"/>
      <c r="D71" s="19"/>
      <c r="E71" s="32"/>
      <c r="F71" s="19"/>
      <c r="G71" s="19"/>
      <c r="H71" s="4"/>
      <c r="I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8" t="s">
        <v>17</v>
      </c>
      <c r="Y71" s="19"/>
      <c r="Z71" s="19"/>
      <c r="AA71" s="4" t="s">
        <v>55</v>
      </c>
      <c r="AB71" s="19"/>
      <c r="AC71" s="19"/>
      <c r="AD71" s="19"/>
      <c r="AE71" s="19"/>
      <c r="AF71" s="19"/>
      <c r="AG71" s="4" t="s">
        <v>71</v>
      </c>
      <c r="AH71" s="4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8" t="s">
        <v>17</v>
      </c>
    </row>
    <row r="72" spans="1:49" s="7" customFormat="1" ht="8.25" customHeight="1">
      <c r="A72" s="20"/>
      <c r="B72" s="21"/>
      <c r="C72" s="21"/>
      <c r="D72" s="22"/>
      <c r="E72" s="107" t="s">
        <v>64</v>
      </c>
      <c r="F72" s="108"/>
      <c r="G72" s="62"/>
      <c r="H72" s="63"/>
      <c r="I72" s="3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35"/>
      <c r="V72" s="5"/>
      <c r="W72" s="5"/>
      <c r="X72" s="6"/>
      <c r="Z72" s="20"/>
      <c r="AA72" s="21"/>
      <c r="AB72" s="21"/>
      <c r="AC72" s="22"/>
      <c r="AD72" s="121" t="s">
        <v>64</v>
      </c>
      <c r="AE72" s="122"/>
      <c r="AF72" s="62"/>
      <c r="AG72" s="63"/>
      <c r="AH72" s="35"/>
      <c r="AI72" s="5"/>
      <c r="AJ72" s="5"/>
      <c r="AK72" s="5"/>
      <c r="AL72" s="5"/>
      <c r="AM72" s="5"/>
      <c r="AN72" s="5"/>
      <c r="AO72" s="5"/>
      <c r="AP72" s="5"/>
      <c r="AQ72" s="5"/>
      <c r="AR72" s="64"/>
      <c r="AS72" s="63"/>
      <c r="AT72" s="35"/>
      <c r="AU72" s="5"/>
      <c r="AV72" s="5"/>
      <c r="AW72" s="6"/>
    </row>
    <row r="73" spans="1:49" s="7" customFormat="1" ht="8.25" customHeight="1">
      <c r="A73" s="23"/>
      <c r="B73" s="24"/>
      <c r="C73" s="24"/>
      <c r="D73" s="25"/>
      <c r="E73" s="109"/>
      <c r="F73" s="110"/>
      <c r="G73" s="101" t="s">
        <v>0</v>
      </c>
      <c r="H73" s="102"/>
      <c r="I73" s="28"/>
      <c r="J73" s="8"/>
      <c r="K73" s="8"/>
      <c r="L73" s="8"/>
      <c r="M73" s="8"/>
      <c r="N73" s="8"/>
      <c r="O73" s="8"/>
      <c r="P73" s="8"/>
      <c r="Q73" s="8"/>
      <c r="R73" s="8"/>
      <c r="S73" s="99" t="s">
        <v>5</v>
      </c>
      <c r="T73" s="100"/>
      <c r="U73" s="28"/>
      <c r="V73" s="8"/>
      <c r="W73" s="8"/>
      <c r="X73" s="17"/>
      <c r="Z73" s="23"/>
      <c r="AA73" s="24"/>
      <c r="AB73" s="24"/>
      <c r="AC73" s="25"/>
      <c r="AD73" s="101"/>
      <c r="AE73" s="102"/>
      <c r="AF73" s="101" t="s">
        <v>0</v>
      </c>
      <c r="AG73" s="102"/>
      <c r="AH73" s="28"/>
      <c r="AI73" s="8"/>
      <c r="AJ73" s="8"/>
      <c r="AK73" s="8"/>
      <c r="AL73" s="8"/>
      <c r="AM73" s="8"/>
      <c r="AN73" s="8"/>
      <c r="AO73" s="8"/>
      <c r="AP73" s="8"/>
      <c r="AQ73" s="8"/>
      <c r="AR73" s="101" t="s">
        <v>5</v>
      </c>
      <c r="AS73" s="102"/>
      <c r="AT73" s="44"/>
      <c r="AU73" s="8"/>
      <c r="AV73" s="8"/>
      <c r="AW73" s="17"/>
    </row>
    <row r="74" spans="1:49" s="7" customFormat="1" ht="8.25" customHeight="1">
      <c r="A74" s="23"/>
      <c r="B74" s="24"/>
      <c r="C74" s="24"/>
      <c r="D74" s="25"/>
      <c r="E74" s="109"/>
      <c r="F74" s="110"/>
      <c r="G74" s="101"/>
      <c r="H74" s="102"/>
      <c r="I74" s="99" t="s">
        <v>1</v>
      </c>
      <c r="J74" s="100"/>
      <c r="K74" s="28"/>
      <c r="L74" s="28"/>
      <c r="M74" s="8"/>
      <c r="N74" s="99" t="s">
        <v>3</v>
      </c>
      <c r="O74" s="100"/>
      <c r="P74" s="28"/>
      <c r="Q74" s="28"/>
      <c r="R74" s="8"/>
      <c r="S74" s="101"/>
      <c r="T74" s="102"/>
      <c r="U74" s="99" t="s">
        <v>6</v>
      </c>
      <c r="V74" s="100"/>
      <c r="W74" s="99" t="s">
        <v>7</v>
      </c>
      <c r="X74" s="123"/>
      <c r="Z74" s="23"/>
      <c r="AA74" s="24"/>
      <c r="AB74" s="24"/>
      <c r="AC74" s="25"/>
      <c r="AD74" s="101"/>
      <c r="AE74" s="102"/>
      <c r="AF74" s="101"/>
      <c r="AG74" s="102"/>
      <c r="AH74" s="99" t="s">
        <v>1</v>
      </c>
      <c r="AI74" s="100"/>
      <c r="AJ74" s="28"/>
      <c r="AK74" s="28"/>
      <c r="AL74" s="8"/>
      <c r="AM74" s="99" t="s">
        <v>3</v>
      </c>
      <c r="AN74" s="100"/>
      <c r="AO74" s="28"/>
      <c r="AP74" s="28"/>
      <c r="AQ74" s="8"/>
      <c r="AR74" s="101"/>
      <c r="AS74" s="102"/>
      <c r="AT74" s="99" t="s">
        <v>6</v>
      </c>
      <c r="AU74" s="100"/>
      <c r="AV74" s="99" t="s">
        <v>7</v>
      </c>
      <c r="AW74" s="123"/>
    </row>
    <row r="75" spans="1:49" s="7" customFormat="1" ht="8.25" customHeight="1">
      <c r="A75" s="23"/>
      <c r="B75" s="24"/>
      <c r="C75" s="24"/>
      <c r="D75" s="25"/>
      <c r="E75" s="109"/>
      <c r="F75" s="110"/>
      <c r="G75" s="101"/>
      <c r="H75" s="102"/>
      <c r="I75" s="101"/>
      <c r="J75" s="102"/>
      <c r="K75" s="115" t="s">
        <v>57</v>
      </c>
      <c r="L75" s="99" t="s">
        <v>2</v>
      </c>
      <c r="M75" s="100"/>
      <c r="N75" s="101"/>
      <c r="O75" s="102"/>
      <c r="P75" s="115" t="s">
        <v>58</v>
      </c>
      <c r="Q75" s="99" t="s">
        <v>4</v>
      </c>
      <c r="R75" s="118"/>
      <c r="S75" s="101"/>
      <c r="T75" s="102"/>
      <c r="U75" s="101"/>
      <c r="V75" s="102"/>
      <c r="W75" s="101"/>
      <c r="X75" s="124"/>
      <c r="Z75" s="23"/>
      <c r="AA75" s="24"/>
      <c r="AB75" s="24"/>
      <c r="AC75" s="25"/>
      <c r="AD75" s="101"/>
      <c r="AE75" s="102"/>
      <c r="AF75" s="101"/>
      <c r="AG75" s="102"/>
      <c r="AH75" s="101"/>
      <c r="AI75" s="102"/>
      <c r="AJ75" s="115" t="s">
        <v>59</v>
      </c>
      <c r="AK75" s="99" t="s">
        <v>2</v>
      </c>
      <c r="AL75" s="100"/>
      <c r="AM75" s="101"/>
      <c r="AN75" s="102"/>
      <c r="AO75" s="97" t="s">
        <v>58</v>
      </c>
      <c r="AP75" s="99" t="s">
        <v>4</v>
      </c>
      <c r="AQ75" s="118"/>
      <c r="AR75" s="101"/>
      <c r="AS75" s="102"/>
      <c r="AT75" s="101"/>
      <c r="AU75" s="102"/>
      <c r="AV75" s="101"/>
      <c r="AW75" s="124"/>
    </row>
    <row r="76" spans="1:49" s="7" customFormat="1" ht="8.25" customHeight="1">
      <c r="A76" s="23"/>
      <c r="B76" s="24"/>
      <c r="C76" s="24"/>
      <c r="D76" s="25"/>
      <c r="E76" s="109"/>
      <c r="F76" s="110"/>
      <c r="G76" s="101"/>
      <c r="H76" s="102"/>
      <c r="I76" s="101"/>
      <c r="J76" s="102"/>
      <c r="K76" s="116"/>
      <c r="L76" s="101"/>
      <c r="M76" s="102"/>
      <c r="N76" s="101"/>
      <c r="O76" s="102"/>
      <c r="P76" s="116"/>
      <c r="Q76" s="101"/>
      <c r="R76" s="119"/>
      <c r="S76" s="101"/>
      <c r="T76" s="102"/>
      <c r="U76" s="101"/>
      <c r="V76" s="102"/>
      <c r="W76" s="101"/>
      <c r="X76" s="124"/>
      <c r="Z76" s="23"/>
      <c r="AA76" s="24"/>
      <c r="AB76" s="24"/>
      <c r="AC76" s="25"/>
      <c r="AD76" s="101"/>
      <c r="AE76" s="102"/>
      <c r="AF76" s="101"/>
      <c r="AG76" s="102"/>
      <c r="AH76" s="101"/>
      <c r="AI76" s="102"/>
      <c r="AJ76" s="116"/>
      <c r="AK76" s="101"/>
      <c r="AL76" s="102"/>
      <c r="AM76" s="101"/>
      <c r="AN76" s="102"/>
      <c r="AO76" s="89"/>
      <c r="AP76" s="101"/>
      <c r="AQ76" s="119"/>
      <c r="AR76" s="101"/>
      <c r="AS76" s="102"/>
      <c r="AT76" s="101"/>
      <c r="AU76" s="102"/>
      <c r="AV76" s="101"/>
      <c r="AW76" s="124"/>
    </row>
    <row r="77" spans="1:49" s="7" customFormat="1" ht="8.25" customHeight="1">
      <c r="A77" s="23"/>
      <c r="B77" s="24"/>
      <c r="C77" s="24"/>
      <c r="D77" s="25"/>
      <c r="E77" s="109"/>
      <c r="F77" s="110"/>
      <c r="G77" s="101"/>
      <c r="H77" s="102"/>
      <c r="I77" s="101"/>
      <c r="J77" s="102"/>
      <c r="K77" s="116"/>
      <c r="L77" s="101"/>
      <c r="M77" s="102"/>
      <c r="N77" s="101"/>
      <c r="O77" s="102"/>
      <c r="P77" s="116"/>
      <c r="Q77" s="101"/>
      <c r="R77" s="119"/>
      <c r="S77" s="101"/>
      <c r="T77" s="102"/>
      <c r="U77" s="101"/>
      <c r="V77" s="102"/>
      <c r="W77" s="101"/>
      <c r="X77" s="124"/>
      <c r="Z77" s="23"/>
      <c r="AA77" s="24"/>
      <c r="AB77" s="24"/>
      <c r="AC77" s="25"/>
      <c r="AD77" s="101"/>
      <c r="AE77" s="102"/>
      <c r="AF77" s="101"/>
      <c r="AG77" s="102"/>
      <c r="AH77" s="101"/>
      <c r="AI77" s="102"/>
      <c r="AJ77" s="116"/>
      <c r="AK77" s="101"/>
      <c r="AL77" s="102"/>
      <c r="AM77" s="101"/>
      <c r="AN77" s="102"/>
      <c r="AO77" s="89"/>
      <c r="AP77" s="101"/>
      <c r="AQ77" s="119"/>
      <c r="AR77" s="101"/>
      <c r="AS77" s="102"/>
      <c r="AT77" s="101"/>
      <c r="AU77" s="102"/>
      <c r="AV77" s="101"/>
      <c r="AW77" s="124"/>
    </row>
    <row r="78" spans="1:49" s="7" customFormat="1" ht="8.25" customHeight="1">
      <c r="A78" s="23"/>
      <c r="B78" s="24"/>
      <c r="C78" s="24"/>
      <c r="D78" s="25"/>
      <c r="E78" s="109"/>
      <c r="F78" s="110"/>
      <c r="G78" s="101"/>
      <c r="H78" s="102"/>
      <c r="I78" s="101"/>
      <c r="J78" s="102"/>
      <c r="K78" s="116"/>
      <c r="L78" s="101"/>
      <c r="M78" s="102"/>
      <c r="N78" s="101"/>
      <c r="O78" s="102"/>
      <c r="P78" s="116"/>
      <c r="Q78" s="101"/>
      <c r="R78" s="119"/>
      <c r="S78" s="101"/>
      <c r="T78" s="102"/>
      <c r="U78" s="101"/>
      <c r="V78" s="102"/>
      <c r="W78" s="101"/>
      <c r="X78" s="124"/>
      <c r="Z78" s="23"/>
      <c r="AA78" s="24"/>
      <c r="AB78" s="24"/>
      <c r="AC78" s="25"/>
      <c r="AD78" s="101"/>
      <c r="AE78" s="102"/>
      <c r="AF78" s="101"/>
      <c r="AG78" s="102"/>
      <c r="AH78" s="101"/>
      <c r="AI78" s="102"/>
      <c r="AJ78" s="116"/>
      <c r="AK78" s="101"/>
      <c r="AL78" s="102"/>
      <c r="AM78" s="101"/>
      <c r="AN78" s="102"/>
      <c r="AO78" s="89"/>
      <c r="AP78" s="101"/>
      <c r="AQ78" s="119"/>
      <c r="AR78" s="101"/>
      <c r="AS78" s="102"/>
      <c r="AT78" s="101"/>
      <c r="AU78" s="102"/>
      <c r="AV78" s="101"/>
      <c r="AW78" s="124"/>
    </row>
    <row r="79" spans="1:49" s="7" customFormat="1" ht="8.25" customHeight="1">
      <c r="A79" s="23"/>
      <c r="B79" s="24"/>
      <c r="C79" s="24"/>
      <c r="D79" s="25"/>
      <c r="E79" s="111"/>
      <c r="F79" s="112"/>
      <c r="G79" s="103"/>
      <c r="H79" s="104"/>
      <c r="I79" s="103"/>
      <c r="J79" s="104"/>
      <c r="K79" s="117"/>
      <c r="L79" s="103"/>
      <c r="M79" s="104"/>
      <c r="N79" s="103"/>
      <c r="O79" s="104"/>
      <c r="P79" s="117"/>
      <c r="Q79" s="103"/>
      <c r="R79" s="120"/>
      <c r="S79" s="103"/>
      <c r="T79" s="104"/>
      <c r="U79" s="103"/>
      <c r="V79" s="104"/>
      <c r="W79" s="103"/>
      <c r="X79" s="125"/>
      <c r="Z79" s="23"/>
      <c r="AA79" s="24"/>
      <c r="AB79" s="24"/>
      <c r="AC79" s="25"/>
      <c r="AD79" s="103"/>
      <c r="AE79" s="104"/>
      <c r="AF79" s="103"/>
      <c r="AG79" s="104"/>
      <c r="AH79" s="103"/>
      <c r="AI79" s="104"/>
      <c r="AJ79" s="117"/>
      <c r="AK79" s="103"/>
      <c r="AL79" s="104"/>
      <c r="AM79" s="103"/>
      <c r="AN79" s="104"/>
      <c r="AO79" s="130"/>
      <c r="AP79" s="103"/>
      <c r="AQ79" s="120"/>
      <c r="AR79" s="103"/>
      <c r="AS79" s="104"/>
      <c r="AT79" s="103"/>
      <c r="AU79" s="104"/>
      <c r="AV79" s="103"/>
      <c r="AW79" s="125"/>
    </row>
    <row r="80" spans="1:49" ht="12" customHeight="1">
      <c r="A80" s="26" t="s">
        <v>8</v>
      </c>
      <c r="B80" s="9"/>
      <c r="C80" s="9"/>
      <c r="D80" s="9"/>
      <c r="E80" s="113">
        <v>10000</v>
      </c>
      <c r="F80" s="114"/>
      <c r="G80" s="105">
        <v>7025.7</v>
      </c>
      <c r="H80" s="106"/>
      <c r="I80" s="126">
        <v>2791.6</v>
      </c>
      <c r="J80" s="127"/>
      <c r="K80" s="68">
        <v>0</v>
      </c>
      <c r="L80" s="126">
        <v>2791.6</v>
      </c>
      <c r="M80" s="127"/>
      <c r="N80" s="105">
        <v>4234.1</v>
      </c>
      <c r="O80" s="106"/>
      <c r="P80" s="68">
        <v>0</v>
      </c>
      <c r="Q80" s="105">
        <v>4234.1</v>
      </c>
      <c r="R80" s="106"/>
      <c r="S80" s="126">
        <v>2974.3</v>
      </c>
      <c r="T80" s="127"/>
      <c r="U80" s="105">
        <v>1641.7</v>
      </c>
      <c r="V80" s="106"/>
      <c r="W80" s="105">
        <v>1332.6</v>
      </c>
      <c r="X80" s="96"/>
      <c r="Z80" s="26" t="s">
        <v>8</v>
      </c>
      <c r="AA80" s="9"/>
      <c r="AB80" s="9"/>
      <c r="AC80" s="9"/>
      <c r="AD80" s="113">
        <v>10000</v>
      </c>
      <c r="AE80" s="114"/>
      <c r="AF80" s="105">
        <v>7025.7</v>
      </c>
      <c r="AG80" s="106"/>
      <c r="AH80" s="126">
        <v>2791.6</v>
      </c>
      <c r="AI80" s="127"/>
      <c r="AJ80" s="68">
        <v>0</v>
      </c>
      <c r="AK80" s="126">
        <v>2791.6</v>
      </c>
      <c r="AL80" s="127"/>
      <c r="AM80" s="105">
        <v>4234.1</v>
      </c>
      <c r="AN80" s="106"/>
      <c r="AO80" s="68">
        <v>0</v>
      </c>
      <c r="AP80" s="105">
        <v>4234.1</v>
      </c>
      <c r="AQ80" s="106"/>
      <c r="AR80" s="105">
        <v>2974.3</v>
      </c>
      <c r="AS80" s="106"/>
      <c r="AT80" s="105">
        <v>1641.7</v>
      </c>
      <c r="AU80" s="106"/>
      <c r="AV80" s="105">
        <v>1332.6</v>
      </c>
      <c r="AW80" s="96"/>
    </row>
    <row r="81" spans="1:49" ht="12" customHeight="1">
      <c r="A81" s="10"/>
      <c r="B81" s="11"/>
      <c r="C81" s="11"/>
      <c r="D81" s="11"/>
      <c r="E81" s="33"/>
      <c r="F81" s="51"/>
      <c r="G81" s="53"/>
      <c r="H81" s="65"/>
      <c r="I81" s="39"/>
      <c r="J81" s="65"/>
      <c r="K81" s="67"/>
      <c r="L81" s="65"/>
      <c r="M81" s="40"/>
      <c r="N81" s="65"/>
      <c r="O81" s="40"/>
      <c r="P81" s="27"/>
      <c r="Q81" s="39"/>
      <c r="R81" s="40"/>
      <c r="S81" s="39"/>
      <c r="T81" s="40"/>
      <c r="U81" s="39"/>
      <c r="V81" s="40"/>
      <c r="W81" s="39"/>
      <c r="X81" s="41"/>
      <c r="Z81" s="13"/>
      <c r="AA81" s="12"/>
      <c r="AB81" s="12"/>
      <c r="AC81" s="12"/>
      <c r="AD81" s="55"/>
      <c r="AE81" s="40"/>
      <c r="AF81" s="39"/>
      <c r="AG81" s="40"/>
      <c r="AH81" s="39"/>
      <c r="AI81" s="40"/>
      <c r="AJ81" s="36"/>
      <c r="AK81" s="39"/>
      <c r="AL81" s="40"/>
      <c r="AM81" s="65"/>
      <c r="AN81" s="40"/>
      <c r="AO81" s="27"/>
      <c r="AP81" s="39"/>
      <c r="AQ81" s="40"/>
      <c r="AR81" s="39"/>
      <c r="AS81" s="40"/>
      <c r="AT81" s="39"/>
      <c r="AU81" s="40"/>
      <c r="AV81" s="39"/>
      <c r="AW81" s="41"/>
    </row>
    <row r="82" spans="1:49" ht="12" customHeight="1">
      <c r="A82" s="10" t="s">
        <v>19</v>
      </c>
      <c r="B82" s="11" t="s">
        <v>9</v>
      </c>
      <c r="C82" s="11"/>
      <c r="D82" s="11"/>
      <c r="E82" s="128" t="s">
        <v>37</v>
      </c>
      <c r="F82" s="129"/>
      <c r="G82" s="128" t="s">
        <v>37</v>
      </c>
      <c r="H82" s="95"/>
      <c r="I82" s="75"/>
      <c r="J82" s="69" t="s">
        <v>60</v>
      </c>
      <c r="K82" s="71" t="s">
        <v>60</v>
      </c>
      <c r="L82" s="75"/>
      <c r="M82" s="69" t="s">
        <v>60</v>
      </c>
      <c r="N82" s="75"/>
      <c r="O82" s="77" t="s">
        <v>60</v>
      </c>
      <c r="P82" s="69" t="s">
        <v>60</v>
      </c>
      <c r="Q82" s="75"/>
      <c r="R82" s="77" t="s">
        <v>60</v>
      </c>
      <c r="S82" s="75"/>
      <c r="T82" s="77" t="s">
        <v>60</v>
      </c>
      <c r="U82" s="128" t="s">
        <v>37</v>
      </c>
      <c r="V82" s="129"/>
      <c r="W82" s="75"/>
      <c r="X82" s="78" t="s">
        <v>60</v>
      </c>
      <c r="Z82" s="10" t="s">
        <v>16</v>
      </c>
      <c r="AA82" s="11" t="s">
        <v>9</v>
      </c>
      <c r="AB82" s="11">
        <v>1</v>
      </c>
      <c r="AC82" s="11" t="s">
        <v>10</v>
      </c>
      <c r="AD82" s="45"/>
      <c r="AE82" s="29">
        <f aca="true" t="shared" si="0" ref="AE82:AE93">ROUND(AE14/F56*100-100,2)</f>
        <v>-0.81</v>
      </c>
      <c r="AF82" s="36"/>
      <c r="AG82" s="29">
        <f>ROUND(AG14/H56*100-100,2)</f>
        <v>-8.53</v>
      </c>
      <c r="AH82" s="36"/>
      <c r="AI82" s="29">
        <f>ROUND(AI14/J56*100-100,2)</f>
        <v>-9.47</v>
      </c>
      <c r="AJ82" s="71" t="s">
        <v>60</v>
      </c>
      <c r="AK82" s="38"/>
      <c r="AL82" s="29">
        <f>ROUND(AL14/M56*100-100,2)</f>
        <v>-9.47</v>
      </c>
      <c r="AM82" s="60"/>
      <c r="AN82" s="29">
        <f>ROUND(AN14/O56*100-100,2)</f>
        <v>-7.71</v>
      </c>
      <c r="AO82" s="71" t="s">
        <v>60</v>
      </c>
      <c r="AP82" s="38"/>
      <c r="AQ82" s="29">
        <f aca="true" t="shared" si="1" ref="AQ82:AQ93">ROUND(AQ14/R56*100-100,2)</f>
        <v>-7.71</v>
      </c>
      <c r="AR82" s="36"/>
      <c r="AS82" s="29">
        <f aca="true" t="shared" si="2" ref="AS82:AS93">ROUND(AS14/T56*100-100,2)</f>
        <v>12.06</v>
      </c>
      <c r="AT82" s="36"/>
      <c r="AU82" s="29">
        <f aca="true" t="shared" si="3" ref="AU82:AU93">ROUND(AU14/V56*100-100,2)</f>
        <v>23.11</v>
      </c>
      <c r="AV82" s="36"/>
      <c r="AW82" s="42">
        <f aca="true" t="shared" si="4" ref="AW82:AW93">ROUND(AW14/X56*100-100,2)</f>
        <v>-4.57</v>
      </c>
    </row>
    <row r="83" spans="1:49" ht="12" customHeight="1">
      <c r="A83" s="10" t="s">
        <v>14</v>
      </c>
      <c r="B83" s="11"/>
      <c r="C83" s="11"/>
      <c r="D83" s="11"/>
      <c r="E83" s="33"/>
      <c r="F83" s="29">
        <f aca="true" t="shared" si="5" ref="F83:F88">ROUND(F15/F14*100-100,2)</f>
        <v>-2.2</v>
      </c>
      <c r="G83" s="36"/>
      <c r="H83" s="60">
        <f aca="true" t="shared" si="6" ref="H83:H88">ROUND(H15/H14*100-100,2)</f>
        <v>-3.7</v>
      </c>
      <c r="I83" s="36"/>
      <c r="J83" s="60">
        <f aca="true" t="shared" si="7" ref="J83:X83">ROUND(J15/J14*100-100,2)</f>
        <v>4.9</v>
      </c>
      <c r="K83" s="71" t="s">
        <v>60</v>
      </c>
      <c r="L83" s="66"/>
      <c r="M83" s="29">
        <f t="shared" si="7"/>
        <v>4.9</v>
      </c>
      <c r="N83" s="60"/>
      <c r="O83" s="29">
        <f t="shared" si="7"/>
        <v>-9.4</v>
      </c>
      <c r="P83" s="71" t="s">
        <v>60</v>
      </c>
      <c r="Q83" s="38"/>
      <c r="R83" s="29">
        <f t="shared" si="7"/>
        <v>-9.4</v>
      </c>
      <c r="S83" s="36"/>
      <c r="T83" s="29">
        <f t="shared" si="7"/>
        <v>1.5</v>
      </c>
      <c r="U83" s="36"/>
      <c r="V83" s="29">
        <f t="shared" si="7"/>
        <v>4.6</v>
      </c>
      <c r="W83" s="36"/>
      <c r="X83" s="42">
        <f t="shared" si="7"/>
        <v>-2.4</v>
      </c>
      <c r="Z83" s="10"/>
      <c r="AA83" s="11"/>
      <c r="AB83" s="11">
        <v>2</v>
      </c>
      <c r="AC83" s="11"/>
      <c r="AD83" s="45"/>
      <c r="AE83" s="29">
        <f t="shared" si="0"/>
        <v>-11.73</v>
      </c>
      <c r="AF83" s="36"/>
      <c r="AG83" s="29">
        <f aca="true" t="shared" si="8" ref="AG83:AG93">ROUND(AG15/H57*100-100,2)</f>
        <v>-12.97</v>
      </c>
      <c r="AH83" s="36"/>
      <c r="AI83" s="29">
        <f aca="true" t="shared" si="9" ref="AI83:AI93">ROUND(AI15/J57*100-100,2)</f>
        <v>-15.92</v>
      </c>
      <c r="AJ83" s="71" t="s">
        <v>60</v>
      </c>
      <c r="AK83" s="38"/>
      <c r="AL83" s="29">
        <f aca="true" t="shared" si="10" ref="AL83:AL93">ROUND(AL15/M57*100-100,2)</f>
        <v>-15.92</v>
      </c>
      <c r="AM83" s="60"/>
      <c r="AN83" s="29">
        <f aca="true" t="shared" si="11" ref="AN83:AN93">ROUND(AN15/O57*100-100,2)</f>
        <v>-9.93</v>
      </c>
      <c r="AO83" s="71" t="s">
        <v>60</v>
      </c>
      <c r="AP83" s="38"/>
      <c r="AQ83" s="29">
        <f t="shared" si="1"/>
        <v>-9.93</v>
      </c>
      <c r="AR83" s="36"/>
      <c r="AS83" s="29">
        <f t="shared" si="2"/>
        <v>-10.3</v>
      </c>
      <c r="AT83" s="36"/>
      <c r="AU83" s="29">
        <f t="shared" si="3"/>
        <v>-10.19</v>
      </c>
      <c r="AV83" s="36"/>
      <c r="AW83" s="42">
        <f t="shared" si="4"/>
        <v>-10.58</v>
      </c>
    </row>
    <row r="84" spans="1:49" ht="12" customHeight="1">
      <c r="A84" s="10" t="s">
        <v>15</v>
      </c>
      <c r="B84" s="11"/>
      <c r="C84" s="11"/>
      <c r="D84" s="11"/>
      <c r="E84" s="33"/>
      <c r="F84" s="29">
        <f t="shared" si="5"/>
        <v>-4.5</v>
      </c>
      <c r="G84" s="36"/>
      <c r="H84" s="60">
        <f t="shared" si="6"/>
        <v>-5.4</v>
      </c>
      <c r="I84" s="36"/>
      <c r="J84" s="60">
        <f>ROUND(J16/J15*100-100,2)</f>
        <v>-0.38</v>
      </c>
      <c r="K84" s="71" t="s">
        <v>60</v>
      </c>
      <c r="L84" s="66"/>
      <c r="M84" s="29">
        <f>ROUND(M16/M15*100-100,2)</f>
        <v>-0.38</v>
      </c>
      <c r="N84" s="60"/>
      <c r="O84" s="29">
        <f>ROUND(O16/O15*100-100,2)</f>
        <v>-9.16</v>
      </c>
      <c r="P84" s="71" t="s">
        <v>60</v>
      </c>
      <c r="Q84" s="38"/>
      <c r="R84" s="29">
        <f>ROUND(R16/R15*100-100,2)</f>
        <v>-9.16</v>
      </c>
      <c r="S84" s="36"/>
      <c r="T84" s="29">
        <f>ROUND(T16/T15*100-100,2)</f>
        <v>-2.76</v>
      </c>
      <c r="U84" s="36"/>
      <c r="V84" s="29">
        <f>ROUND(V16/V15*100-100,2)</f>
        <v>-9.27</v>
      </c>
      <c r="W84" s="36"/>
      <c r="X84" s="42">
        <f>ROUND(X16/X15*100-100,2)</f>
        <v>5.84</v>
      </c>
      <c r="Z84" s="10"/>
      <c r="AA84" s="11"/>
      <c r="AB84" s="11">
        <v>3</v>
      </c>
      <c r="AC84" s="11"/>
      <c r="AD84" s="45"/>
      <c r="AE84" s="29">
        <f t="shared" si="0"/>
        <v>2.89</v>
      </c>
      <c r="AF84" s="36"/>
      <c r="AG84" s="29">
        <f t="shared" si="8"/>
        <v>-7.54</v>
      </c>
      <c r="AH84" s="36"/>
      <c r="AI84" s="29">
        <f t="shared" si="9"/>
        <v>-12.3</v>
      </c>
      <c r="AJ84" s="71" t="s">
        <v>60</v>
      </c>
      <c r="AK84" s="38"/>
      <c r="AL84" s="29">
        <f t="shared" si="10"/>
        <v>-12.3</v>
      </c>
      <c r="AM84" s="60"/>
      <c r="AN84" s="29">
        <f t="shared" si="11"/>
        <v>-2.95</v>
      </c>
      <c r="AO84" s="71" t="s">
        <v>60</v>
      </c>
      <c r="AP84" s="38"/>
      <c r="AQ84" s="29">
        <f t="shared" si="1"/>
        <v>-2.95</v>
      </c>
      <c r="AR84" s="36"/>
      <c r="AS84" s="29">
        <f t="shared" si="2"/>
        <v>20.3</v>
      </c>
      <c r="AT84" s="36"/>
      <c r="AU84" s="29">
        <f t="shared" si="3"/>
        <v>17.91</v>
      </c>
      <c r="AV84" s="36"/>
      <c r="AW84" s="42">
        <f t="shared" si="4"/>
        <v>26.67</v>
      </c>
    </row>
    <row r="85" spans="1:49" ht="12" customHeight="1">
      <c r="A85" s="10" t="s">
        <v>16</v>
      </c>
      <c r="B85" s="11"/>
      <c r="C85" s="11"/>
      <c r="D85" s="11"/>
      <c r="E85" s="33"/>
      <c r="F85" s="29">
        <f t="shared" si="5"/>
        <v>-5.78</v>
      </c>
      <c r="G85" s="36"/>
      <c r="H85" s="60">
        <f t="shared" si="6"/>
        <v>-8.12</v>
      </c>
      <c r="I85" s="36"/>
      <c r="J85" s="60">
        <f>ROUND(J17/J16*100-100,2)</f>
        <v>-12.44</v>
      </c>
      <c r="K85" s="71" t="s">
        <v>60</v>
      </c>
      <c r="L85" s="66"/>
      <c r="M85" s="29">
        <f>ROUND(M17/M16*100-100,2)</f>
        <v>-12.44</v>
      </c>
      <c r="N85" s="60"/>
      <c r="O85" s="29">
        <f>ROUND(O17/O16*100-100,2)</f>
        <v>-4.62</v>
      </c>
      <c r="P85" s="71" t="s">
        <v>60</v>
      </c>
      <c r="Q85" s="38"/>
      <c r="R85" s="29">
        <f>ROUND(R17/R16*100-100,2)</f>
        <v>-4.62</v>
      </c>
      <c r="S85" s="36"/>
      <c r="T85" s="29">
        <f>ROUND(T17/T16*100-100,2)</f>
        <v>-0.61</v>
      </c>
      <c r="U85" s="36"/>
      <c r="V85" s="29">
        <f>ROUND(V17/V16*100-100,2)</f>
        <v>1.9</v>
      </c>
      <c r="W85" s="36"/>
      <c r="X85" s="42">
        <f>ROUND(X17/X16*100-100,2)</f>
        <v>-3.29</v>
      </c>
      <c r="Z85" s="10"/>
      <c r="AA85" s="11"/>
      <c r="AB85" s="11">
        <v>4</v>
      </c>
      <c r="AC85" s="11"/>
      <c r="AD85" s="45"/>
      <c r="AE85" s="29">
        <f t="shared" si="0"/>
        <v>0.13</v>
      </c>
      <c r="AF85" s="36"/>
      <c r="AG85" s="29">
        <f t="shared" si="8"/>
        <v>-6.36</v>
      </c>
      <c r="AH85" s="36"/>
      <c r="AI85" s="29">
        <f t="shared" si="9"/>
        <v>-9.74</v>
      </c>
      <c r="AJ85" s="71" t="s">
        <v>60</v>
      </c>
      <c r="AK85" s="38"/>
      <c r="AL85" s="29">
        <f t="shared" si="10"/>
        <v>-9.74</v>
      </c>
      <c r="AM85" s="60"/>
      <c r="AN85" s="29">
        <f t="shared" si="11"/>
        <v>-3.52</v>
      </c>
      <c r="AO85" s="71" t="s">
        <v>60</v>
      </c>
      <c r="AP85" s="38"/>
      <c r="AQ85" s="29">
        <f t="shared" si="1"/>
        <v>-3.52</v>
      </c>
      <c r="AR85" s="36"/>
      <c r="AS85" s="29">
        <f t="shared" si="2"/>
        <v>18.96</v>
      </c>
      <c r="AT85" s="36"/>
      <c r="AU85" s="29">
        <f t="shared" si="3"/>
        <v>58.25</v>
      </c>
      <c r="AV85" s="36"/>
      <c r="AW85" s="42">
        <f t="shared" si="4"/>
        <v>-8.69</v>
      </c>
    </row>
    <row r="86" spans="1:49" ht="12" customHeight="1">
      <c r="A86" s="10" t="s">
        <v>46</v>
      </c>
      <c r="B86" s="11"/>
      <c r="C86" s="11"/>
      <c r="D86" s="11"/>
      <c r="E86" s="33"/>
      <c r="F86" s="29">
        <f t="shared" si="5"/>
        <v>-0.57</v>
      </c>
      <c r="G86" s="36"/>
      <c r="H86" s="60">
        <f t="shared" si="6"/>
        <v>-0.12</v>
      </c>
      <c r="I86" s="36"/>
      <c r="J86" s="60">
        <f>ROUND(J18/J17*100-100,2)</f>
        <v>1.53</v>
      </c>
      <c r="K86" s="71" t="s">
        <v>60</v>
      </c>
      <c r="L86" s="66"/>
      <c r="M86" s="29">
        <f>ROUND(M18/M17*100-100,2)</f>
        <v>1.53</v>
      </c>
      <c r="N86" s="60"/>
      <c r="O86" s="29">
        <f>ROUND(O18/O17*100-100,2)</f>
        <v>-1.27</v>
      </c>
      <c r="P86" s="71" t="s">
        <v>60</v>
      </c>
      <c r="Q86" s="38"/>
      <c r="R86" s="29">
        <f>ROUND(R18/R17*100-100,2)</f>
        <v>-1.27</v>
      </c>
      <c r="S86" s="36"/>
      <c r="T86" s="29">
        <f>ROUND(T18/T17*100-100,2)</f>
        <v>-1.12</v>
      </c>
      <c r="U86" s="36"/>
      <c r="V86" s="29">
        <f>ROUND(V18/V17*100-100,2)</f>
        <v>2.07</v>
      </c>
      <c r="W86" s="36"/>
      <c r="X86" s="42">
        <f>ROUND(X18/X17*100-100,2)</f>
        <v>-5.11</v>
      </c>
      <c r="Z86" s="10"/>
      <c r="AA86" s="11"/>
      <c r="AB86" s="11">
        <v>5</v>
      </c>
      <c r="AC86" s="11"/>
      <c r="AD86" s="45"/>
      <c r="AE86" s="29">
        <f t="shared" si="0"/>
        <v>-12</v>
      </c>
      <c r="AF86" s="36"/>
      <c r="AG86" s="29">
        <f t="shared" si="8"/>
        <v>-13.81</v>
      </c>
      <c r="AH86" s="36"/>
      <c r="AI86" s="29">
        <f t="shared" si="9"/>
        <v>-19.14</v>
      </c>
      <c r="AJ86" s="71" t="s">
        <v>60</v>
      </c>
      <c r="AK86" s="38"/>
      <c r="AL86" s="29">
        <f t="shared" si="10"/>
        <v>-19.14</v>
      </c>
      <c r="AM86" s="60"/>
      <c r="AN86" s="29">
        <f t="shared" si="11"/>
        <v>-9.39</v>
      </c>
      <c r="AO86" s="71" t="s">
        <v>60</v>
      </c>
      <c r="AP86" s="38"/>
      <c r="AQ86" s="29">
        <f t="shared" si="1"/>
        <v>-9.39</v>
      </c>
      <c r="AR86" s="36"/>
      <c r="AS86" s="29">
        <f t="shared" si="2"/>
        <v>-7.19</v>
      </c>
      <c r="AT86" s="36"/>
      <c r="AU86" s="29">
        <f t="shared" si="3"/>
        <v>2.35</v>
      </c>
      <c r="AV86" s="36"/>
      <c r="AW86" s="42">
        <f t="shared" si="4"/>
        <v>-15.13</v>
      </c>
    </row>
    <row r="87" spans="1:49" ht="12" customHeight="1">
      <c r="A87" s="10" t="s">
        <v>20</v>
      </c>
      <c r="B87" s="11"/>
      <c r="C87" s="11"/>
      <c r="D87" s="11"/>
      <c r="E87" s="33"/>
      <c r="F87" s="29">
        <f t="shared" si="5"/>
        <v>-3.2</v>
      </c>
      <c r="G87" s="36"/>
      <c r="H87" s="60">
        <f t="shared" si="6"/>
        <v>-2.87</v>
      </c>
      <c r="I87" s="36"/>
      <c r="J87" s="60">
        <f>ROUND(J19/J18*100-100,2)</f>
        <v>-1.4</v>
      </c>
      <c r="K87" s="71" t="s">
        <v>60</v>
      </c>
      <c r="L87" s="66"/>
      <c r="M87" s="29">
        <f>ROUND(M19/M18*100-100,2)</f>
        <v>-1.4</v>
      </c>
      <c r="N87" s="60"/>
      <c r="O87" s="29">
        <f>ROUND(O19/O18*100-100,2)</f>
        <v>-4</v>
      </c>
      <c r="P87" s="71" t="s">
        <v>60</v>
      </c>
      <c r="Q87" s="38"/>
      <c r="R87" s="29">
        <f>ROUND(R19/R18*100-100,2)</f>
        <v>-4</v>
      </c>
      <c r="S87" s="36"/>
      <c r="T87" s="29">
        <f>ROUND(T19/T18*100-100,2)</f>
        <v>-4.23</v>
      </c>
      <c r="U87" s="36"/>
      <c r="V87" s="29">
        <f>ROUND(V19/V18*100-100,2)</f>
        <v>0.1</v>
      </c>
      <c r="W87" s="36"/>
      <c r="X87" s="42">
        <f>ROUND(X19/X18*100-100,2)</f>
        <v>-9.7</v>
      </c>
      <c r="Z87" s="10"/>
      <c r="AA87" s="11"/>
      <c r="AB87" s="11">
        <v>6</v>
      </c>
      <c r="AC87" s="11"/>
      <c r="AD87" s="45"/>
      <c r="AE87" s="29">
        <f t="shared" si="0"/>
        <v>-10.54</v>
      </c>
      <c r="AF87" s="36"/>
      <c r="AG87" s="29">
        <f t="shared" si="8"/>
        <v>-8.55</v>
      </c>
      <c r="AH87" s="36"/>
      <c r="AI87" s="29">
        <f t="shared" si="9"/>
        <v>-23.51</v>
      </c>
      <c r="AJ87" s="71" t="s">
        <v>60</v>
      </c>
      <c r="AK87" s="38"/>
      <c r="AL87" s="29">
        <f t="shared" si="10"/>
        <v>-23.51</v>
      </c>
      <c r="AM87" s="60"/>
      <c r="AN87" s="29">
        <f t="shared" si="11"/>
        <v>4.06</v>
      </c>
      <c r="AO87" s="71" t="s">
        <v>60</v>
      </c>
      <c r="AP87" s="38"/>
      <c r="AQ87" s="29">
        <f t="shared" si="1"/>
        <v>4.06</v>
      </c>
      <c r="AR87" s="36"/>
      <c r="AS87" s="29">
        <f t="shared" si="2"/>
        <v>-15.05</v>
      </c>
      <c r="AT87" s="36"/>
      <c r="AU87" s="29">
        <f t="shared" si="3"/>
        <v>-14.59</v>
      </c>
      <c r="AV87" s="36"/>
      <c r="AW87" s="42">
        <f t="shared" si="4"/>
        <v>-15.47</v>
      </c>
    </row>
    <row r="88" spans="1:49" ht="12" customHeight="1">
      <c r="A88" s="10" t="s">
        <v>35</v>
      </c>
      <c r="B88" s="11"/>
      <c r="C88" s="11"/>
      <c r="D88" s="11"/>
      <c r="E88" s="33"/>
      <c r="F88" s="29">
        <f t="shared" si="5"/>
        <v>-7.08</v>
      </c>
      <c r="G88" s="36"/>
      <c r="H88" s="60">
        <f t="shared" si="6"/>
        <v>-5.54</v>
      </c>
      <c r="I88" s="36"/>
      <c r="J88" s="60">
        <f>ROUND(J20/J19*100-100,2)</f>
        <v>-9.17</v>
      </c>
      <c r="K88" s="71" t="s">
        <v>60</v>
      </c>
      <c r="L88" s="66"/>
      <c r="M88" s="29">
        <f>ROUND(M20/M19*100-100,2)</f>
        <v>-9.17</v>
      </c>
      <c r="N88" s="60"/>
      <c r="O88" s="29">
        <f>ROUND(O20/O19*100-100,2)</f>
        <v>-2.55</v>
      </c>
      <c r="P88" s="71" t="s">
        <v>60</v>
      </c>
      <c r="Q88" s="38"/>
      <c r="R88" s="29">
        <f>ROUND(R20/R19*100-100,2)</f>
        <v>-2.55</v>
      </c>
      <c r="S88" s="36"/>
      <c r="T88" s="29">
        <f>ROUND(T20/T19*100-100,2)</f>
        <v>-10.33</v>
      </c>
      <c r="U88" s="36"/>
      <c r="V88" s="29">
        <f>ROUND(V20/V19*100-100,2)</f>
        <v>-11.94</v>
      </c>
      <c r="W88" s="36"/>
      <c r="X88" s="42">
        <f>ROUND(X20/X19*100-100,2)</f>
        <v>-8.06</v>
      </c>
      <c r="Z88" s="10"/>
      <c r="AA88" s="11"/>
      <c r="AB88" s="11">
        <v>7</v>
      </c>
      <c r="AC88" s="11"/>
      <c r="AD88" s="45"/>
      <c r="AE88" s="29">
        <f t="shared" si="0"/>
        <v>-10.97</v>
      </c>
      <c r="AF88" s="36"/>
      <c r="AG88" s="29">
        <f t="shared" si="8"/>
        <v>-11.91</v>
      </c>
      <c r="AH88" s="36"/>
      <c r="AI88" s="29">
        <f t="shared" si="9"/>
        <v>-16.31</v>
      </c>
      <c r="AJ88" s="71" t="s">
        <v>60</v>
      </c>
      <c r="AK88" s="38"/>
      <c r="AL88" s="29">
        <f t="shared" si="10"/>
        <v>-16.31</v>
      </c>
      <c r="AM88" s="60"/>
      <c r="AN88" s="29">
        <f t="shared" si="11"/>
        <v>-8.98</v>
      </c>
      <c r="AO88" s="71" t="s">
        <v>60</v>
      </c>
      <c r="AP88" s="38"/>
      <c r="AQ88" s="29">
        <f t="shared" si="1"/>
        <v>-8.98</v>
      </c>
      <c r="AR88" s="36"/>
      <c r="AS88" s="29">
        <f t="shared" si="2"/>
        <v>-8.57</v>
      </c>
      <c r="AT88" s="36"/>
      <c r="AU88" s="29">
        <f t="shared" si="3"/>
        <v>-21.94</v>
      </c>
      <c r="AV88" s="36"/>
      <c r="AW88" s="42">
        <f t="shared" si="4"/>
        <v>2.08</v>
      </c>
    </row>
    <row r="89" spans="1:49" ht="12" customHeight="1">
      <c r="A89" s="10"/>
      <c r="B89" s="11"/>
      <c r="C89" s="11"/>
      <c r="D89" s="11"/>
      <c r="E89" s="33"/>
      <c r="F89" s="29"/>
      <c r="G89" s="36"/>
      <c r="H89" s="60"/>
      <c r="I89" s="36"/>
      <c r="J89" s="60"/>
      <c r="K89" s="71"/>
      <c r="L89" s="66"/>
      <c r="M89" s="29"/>
      <c r="N89" s="60"/>
      <c r="O89" s="29"/>
      <c r="P89" s="71"/>
      <c r="Q89" s="38"/>
      <c r="R89" s="29"/>
      <c r="S89" s="36"/>
      <c r="T89" s="29"/>
      <c r="U89" s="36"/>
      <c r="V89" s="29"/>
      <c r="W89" s="36"/>
      <c r="X89" s="42"/>
      <c r="Z89" s="10"/>
      <c r="AA89" s="11"/>
      <c r="AB89" s="11">
        <v>8</v>
      </c>
      <c r="AC89" s="11"/>
      <c r="AD89" s="45"/>
      <c r="AE89" s="29">
        <f t="shared" si="0"/>
        <v>4.27</v>
      </c>
      <c r="AF89" s="36"/>
      <c r="AG89" s="29">
        <f t="shared" si="8"/>
        <v>2.94</v>
      </c>
      <c r="AH89" s="36"/>
      <c r="AI89" s="29">
        <f t="shared" si="9"/>
        <v>-2.31</v>
      </c>
      <c r="AJ89" s="71" t="s">
        <v>60</v>
      </c>
      <c r="AK89" s="38"/>
      <c r="AL89" s="29">
        <f t="shared" si="10"/>
        <v>-2.31</v>
      </c>
      <c r="AM89" s="60"/>
      <c r="AN89" s="29">
        <f t="shared" si="11"/>
        <v>6.53</v>
      </c>
      <c r="AO89" s="71" t="s">
        <v>60</v>
      </c>
      <c r="AP89" s="38"/>
      <c r="AQ89" s="29">
        <f t="shared" si="1"/>
        <v>6.53</v>
      </c>
      <c r="AR89" s="36"/>
      <c r="AS89" s="29">
        <f t="shared" si="2"/>
        <v>7.9</v>
      </c>
      <c r="AT89" s="36"/>
      <c r="AU89" s="29">
        <f t="shared" si="3"/>
        <v>0.48</v>
      </c>
      <c r="AV89" s="36"/>
      <c r="AW89" s="42">
        <f t="shared" si="4"/>
        <v>13.2</v>
      </c>
    </row>
    <row r="90" spans="1:49" ht="12" customHeight="1">
      <c r="A90" s="10" t="s">
        <v>19</v>
      </c>
      <c r="B90" s="11" t="s">
        <v>11</v>
      </c>
      <c r="C90" s="11"/>
      <c r="D90" s="11"/>
      <c r="E90" s="128" t="s">
        <v>37</v>
      </c>
      <c r="F90" s="129"/>
      <c r="G90" s="128" t="s">
        <v>37</v>
      </c>
      <c r="H90" s="95"/>
      <c r="I90" s="75"/>
      <c r="J90" s="69" t="s">
        <v>60</v>
      </c>
      <c r="K90" s="71" t="s">
        <v>60</v>
      </c>
      <c r="L90" s="75"/>
      <c r="M90" s="69" t="s">
        <v>60</v>
      </c>
      <c r="N90" s="75"/>
      <c r="O90" s="77" t="s">
        <v>60</v>
      </c>
      <c r="P90" s="69" t="s">
        <v>60</v>
      </c>
      <c r="Q90" s="75"/>
      <c r="R90" s="77" t="s">
        <v>60</v>
      </c>
      <c r="S90" s="75"/>
      <c r="T90" s="77" t="s">
        <v>60</v>
      </c>
      <c r="U90" s="128" t="s">
        <v>37</v>
      </c>
      <c r="V90" s="129"/>
      <c r="W90" s="75"/>
      <c r="X90" s="78" t="s">
        <v>60</v>
      </c>
      <c r="Z90" s="10"/>
      <c r="AA90" s="11"/>
      <c r="AB90" s="11">
        <v>9</v>
      </c>
      <c r="AC90" s="11"/>
      <c r="AD90" s="45"/>
      <c r="AE90" s="29">
        <f t="shared" si="0"/>
        <v>-13.16</v>
      </c>
      <c r="AF90" s="36"/>
      <c r="AG90" s="29">
        <f t="shared" si="8"/>
        <v>-8.67</v>
      </c>
      <c r="AH90" s="36"/>
      <c r="AI90" s="29">
        <f t="shared" si="9"/>
        <v>-15.22</v>
      </c>
      <c r="AJ90" s="71" t="s">
        <v>60</v>
      </c>
      <c r="AK90" s="38"/>
      <c r="AL90" s="29">
        <f t="shared" si="10"/>
        <v>-15.22</v>
      </c>
      <c r="AM90" s="60"/>
      <c r="AN90" s="29">
        <f t="shared" si="11"/>
        <v>-3.16</v>
      </c>
      <c r="AO90" s="71" t="s">
        <v>60</v>
      </c>
      <c r="AP90" s="38"/>
      <c r="AQ90" s="29">
        <f t="shared" si="1"/>
        <v>-3.16</v>
      </c>
      <c r="AR90" s="36"/>
      <c r="AS90" s="29">
        <f t="shared" si="2"/>
        <v>-23.76</v>
      </c>
      <c r="AT90" s="36"/>
      <c r="AU90" s="29">
        <f t="shared" si="3"/>
        <v>-29.72</v>
      </c>
      <c r="AV90" s="36"/>
      <c r="AW90" s="42">
        <f t="shared" si="4"/>
        <v>-19.35</v>
      </c>
    </row>
    <row r="91" spans="1:49" ht="12" customHeight="1">
      <c r="A91" s="10" t="s">
        <v>14</v>
      </c>
      <c r="B91" s="11"/>
      <c r="C91" s="11"/>
      <c r="D91" s="11"/>
      <c r="E91" s="33"/>
      <c r="F91" s="29">
        <f aca="true" t="shared" si="12" ref="F91:F96">ROUND(F23/F22*100-100,2)</f>
        <v>-4.79</v>
      </c>
      <c r="G91" s="36"/>
      <c r="H91" s="60">
        <f aca="true" t="shared" si="13" ref="H91:H96">ROUND(H23/H22*100-100,2)</f>
        <v>-3.12</v>
      </c>
      <c r="I91" s="36"/>
      <c r="J91" s="60">
        <f aca="true" t="shared" si="14" ref="J91:J96">ROUND(J23/J22*100-100,2)</f>
        <v>5.84</v>
      </c>
      <c r="K91" s="71" t="s">
        <v>60</v>
      </c>
      <c r="L91" s="66"/>
      <c r="M91" s="29">
        <f aca="true" t="shared" si="15" ref="M91:M96">ROUND(M23/M22*100-100,2)</f>
        <v>5.84</v>
      </c>
      <c r="N91" s="60"/>
      <c r="O91" s="29">
        <f aca="true" t="shared" si="16" ref="O91:O96">ROUND(O23/O22*100-100,2)</f>
        <v>-9.07</v>
      </c>
      <c r="P91" s="71" t="s">
        <v>60</v>
      </c>
      <c r="Q91" s="38"/>
      <c r="R91" s="29">
        <f aca="true" t="shared" si="17" ref="R91:R96">ROUND(R23/R22*100-100,2)</f>
        <v>-9.07</v>
      </c>
      <c r="S91" s="36"/>
      <c r="T91" s="29">
        <f aca="true" t="shared" si="18" ref="T91:T96">ROUND(T23/T22*100-100,2)</f>
        <v>-8.67</v>
      </c>
      <c r="U91" s="36"/>
      <c r="V91" s="29">
        <f aca="true" t="shared" si="19" ref="V91:V96">ROUND(V23/V22*100-100,2)</f>
        <v>-10.46</v>
      </c>
      <c r="W91" s="36"/>
      <c r="X91" s="42">
        <f aca="true" t="shared" si="20" ref="X91:X96">ROUND(X23/X22*100-100,2)</f>
        <v>-6.25</v>
      </c>
      <c r="Z91" s="10"/>
      <c r="AA91" s="11"/>
      <c r="AB91" s="11">
        <v>10</v>
      </c>
      <c r="AC91" s="11"/>
      <c r="AD91" s="45"/>
      <c r="AE91" s="29">
        <f t="shared" si="0"/>
        <v>-7.45</v>
      </c>
      <c r="AF91" s="36"/>
      <c r="AG91" s="29">
        <f t="shared" si="8"/>
        <v>-11.47</v>
      </c>
      <c r="AH91" s="36"/>
      <c r="AI91" s="29">
        <f t="shared" si="9"/>
        <v>-16.96</v>
      </c>
      <c r="AJ91" s="71" t="s">
        <v>60</v>
      </c>
      <c r="AK91" s="38"/>
      <c r="AL91" s="29">
        <f t="shared" si="10"/>
        <v>-16.96</v>
      </c>
      <c r="AM91" s="60"/>
      <c r="AN91" s="29">
        <f t="shared" si="11"/>
        <v>-6.54</v>
      </c>
      <c r="AO91" s="71" t="s">
        <v>60</v>
      </c>
      <c r="AP91" s="38"/>
      <c r="AQ91" s="29">
        <f t="shared" si="1"/>
        <v>-6.54</v>
      </c>
      <c r="AR91" s="36"/>
      <c r="AS91" s="29">
        <f t="shared" si="2"/>
        <v>4.44</v>
      </c>
      <c r="AT91" s="36"/>
      <c r="AU91" s="29">
        <f t="shared" si="3"/>
        <v>13.4</v>
      </c>
      <c r="AV91" s="36"/>
      <c r="AW91" s="42">
        <f t="shared" si="4"/>
        <v>-1.73</v>
      </c>
    </row>
    <row r="92" spans="1:49" ht="12" customHeight="1">
      <c r="A92" s="10" t="s">
        <v>15</v>
      </c>
      <c r="B92" s="11"/>
      <c r="C92" s="11"/>
      <c r="D92" s="11"/>
      <c r="E92" s="33"/>
      <c r="F92" s="29">
        <f t="shared" si="12"/>
        <v>-3.14</v>
      </c>
      <c r="G92" s="36"/>
      <c r="H92" s="60">
        <f t="shared" si="13"/>
        <v>-7.48</v>
      </c>
      <c r="I92" s="36"/>
      <c r="J92" s="60">
        <f t="shared" si="14"/>
        <v>-5.52</v>
      </c>
      <c r="K92" s="71" t="s">
        <v>60</v>
      </c>
      <c r="L92" s="66"/>
      <c r="M92" s="29">
        <f t="shared" si="15"/>
        <v>-5.52</v>
      </c>
      <c r="N92" s="60"/>
      <c r="O92" s="29">
        <f t="shared" si="16"/>
        <v>-9.19</v>
      </c>
      <c r="P92" s="71" t="s">
        <v>60</v>
      </c>
      <c r="Q92" s="38"/>
      <c r="R92" s="29">
        <f t="shared" si="17"/>
        <v>-9.19</v>
      </c>
      <c r="S92" s="36"/>
      <c r="T92" s="29">
        <f t="shared" si="18"/>
        <v>7.36</v>
      </c>
      <c r="U92" s="36"/>
      <c r="V92" s="29">
        <f t="shared" si="19"/>
        <v>5.25</v>
      </c>
      <c r="W92" s="36"/>
      <c r="X92" s="42">
        <f t="shared" si="20"/>
        <v>9.84</v>
      </c>
      <c r="Z92" s="10"/>
      <c r="AA92" s="11"/>
      <c r="AB92" s="11">
        <v>11</v>
      </c>
      <c r="AC92" s="11"/>
      <c r="AD92" s="45"/>
      <c r="AE92" s="29">
        <f t="shared" si="0"/>
        <v>-6.3</v>
      </c>
      <c r="AF92" s="36"/>
      <c r="AG92" s="29">
        <f t="shared" si="8"/>
        <v>-8.11</v>
      </c>
      <c r="AH92" s="36"/>
      <c r="AI92" s="29">
        <f t="shared" si="9"/>
        <v>-2.98</v>
      </c>
      <c r="AJ92" s="71" t="s">
        <v>60</v>
      </c>
      <c r="AK92" s="38"/>
      <c r="AL92" s="29">
        <f t="shared" si="10"/>
        <v>-2.98</v>
      </c>
      <c r="AM92" s="60"/>
      <c r="AN92" s="29">
        <f t="shared" si="11"/>
        <v>-12.5</v>
      </c>
      <c r="AO92" s="71" t="s">
        <v>60</v>
      </c>
      <c r="AP92" s="38"/>
      <c r="AQ92" s="29">
        <f t="shared" si="1"/>
        <v>-12.5</v>
      </c>
      <c r="AR92" s="36"/>
      <c r="AS92" s="29">
        <f t="shared" si="2"/>
        <v>-1.57</v>
      </c>
      <c r="AT92" s="36"/>
      <c r="AU92" s="29">
        <f t="shared" si="3"/>
        <v>-8.58</v>
      </c>
      <c r="AV92" s="36"/>
      <c r="AW92" s="42">
        <f t="shared" si="4"/>
        <v>4.02</v>
      </c>
    </row>
    <row r="93" spans="1:49" ht="12" customHeight="1">
      <c r="A93" s="10" t="s">
        <v>16</v>
      </c>
      <c r="B93" s="11"/>
      <c r="C93" s="11"/>
      <c r="D93" s="11"/>
      <c r="E93" s="33"/>
      <c r="F93" s="29">
        <f t="shared" si="12"/>
        <v>-5.08</v>
      </c>
      <c r="G93" s="36"/>
      <c r="H93" s="60">
        <f t="shared" si="13"/>
        <v>-5.96</v>
      </c>
      <c r="I93" s="36"/>
      <c r="J93" s="60">
        <f t="shared" si="14"/>
        <v>-10.2</v>
      </c>
      <c r="K93" s="71" t="s">
        <v>60</v>
      </c>
      <c r="L93" s="66"/>
      <c r="M93" s="29">
        <f t="shared" si="15"/>
        <v>-10.2</v>
      </c>
      <c r="N93" s="60"/>
      <c r="O93" s="29">
        <f t="shared" si="16"/>
        <v>-2.35</v>
      </c>
      <c r="P93" s="71" t="s">
        <v>60</v>
      </c>
      <c r="Q93" s="38"/>
      <c r="R93" s="29">
        <f t="shared" si="17"/>
        <v>-2.35</v>
      </c>
      <c r="S93" s="36"/>
      <c r="T93" s="29">
        <f t="shared" si="18"/>
        <v>-3.18</v>
      </c>
      <c r="U93" s="36"/>
      <c r="V93" s="29">
        <f t="shared" si="19"/>
        <v>-0.61</v>
      </c>
      <c r="W93" s="36"/>
      <c r="X93" s="42">
        <f t="shared" si="20"/>
        <v>-6.07</v>
      </c>
      <c r="Z93" s="10"/>
      <c r="AA93" s="11"/>
      <c r="AB93" s="11">
        <v>12</v>
      </c>
      <c r="AC93" s="11"/>
      <c r="AD93" s="45"/>
      <c r="AE93" s="29">
        <f t="shared" si="0"/>
        <v>-3.74</v>
      </c>
      <c r="AF93" s="36"/>
      <c r="AG93" s="29">
        <f t="shared" si="8"/>
        <v>-2.95</v>
      </c>
      <c r="AH93" s="36"/>
      <c r="AI93" s="29">
        <f t="shared" si="9"/>
        <v>-4.75</v>
      </c>
      <c r="AJ93" s="71" t="s">
        <v>60</v>
      </c>
      <c r="AK93" s="38"/>
      <c r="AL93" s="29">
        <f t="shared" si="10"/>
        <v>-4.75</v>
      </c>
      <c r="AM93" s="60"/>
      <c r="AN93" s="29">
        <f t="shared" si="11"/>
        <v>-1.62</v>
      </c>
      <c r="AO93" s="71" t="s">
        <v>60</v>
      </c>
      <c r="AP93" s="38"/>
      <c r="AQ93" s="29">
        <f t="shared" si="1"/>
        <v>-1.62</v>
      </c>
      <c r="AR93" s="36"/>
      <c r="AS93" s="29">
        <f t="shared" si="2"/>
        <v>-5.64</v>
      </c>
      <c r="AT93" s="36"/>
      <c r="AU93" s="29">
        <f t="shared" si="3"/>
        <v>-6.35</v>
      </c>
      <c r="AV93" s="36"/>
      <c r="AW93" s="42">
        <f t="shared" si="4"/>
        <v>-4.97</v>
      </c>
    </row>
    <row r="94" spans="1:49" ht="12" customHeight="1">
      <c r="A94" s="10" t="s">
        <v>46</v>
      </c>
      <c r="B94" s="11"/>
      <c r="C94" s="11"/>
      <c r="D94" s="11"/>
      <c r="E94" s="33"/>
      <c r="F94" s="29">
        <f t="shared" si="12"/>
        <v>-0.8</v>
      </c>
      <c r="G94" s="36"/>
      <c r="H94" s="60">
        <f t="shared" si="13"/>
        <v>-0.6</v>
      </c>
      <c r="I94" s="36"/>
      <c r="J94" s="60">
        <f t="shared" si="14"/>
        <v>3.97</v>
      </c>
      <c r="K94" s="71" t="s">
        <v>60</v>
      </c>
      <c r="L94" s="66"/>
      <c r="M94" s="29">
        <f t="shared" si="15"/>
        <v>3.97</v>
      </c>
      <c r="N94" s="60"/>
      <c r="O94" s="29">
        <f t="shared" si="16"/>
        <v>-4.17</v>
      </c>
      <c r="P94" s="71" t="s">
        <v>60</v>
      </c>
      <c r="Q94" s="38"/>
      <c r="R94" s="29">
        <f t="shared" si="17"/>
        <v>-4.17</v>
      </c>
      <c r="S94" s="36"/>
      <c r="T94" s="29">
        <f t="shared" si="18"/>
        <v>-0.82</v>
      </c>
      <c r="U94" s="36"/>
      <c r="V94" s="29">
        <f t="shared" si="19"/>
        <v>2.77</v>
      </c>
      <c r="W94" s="36"/>
      <c r="X94" s="42">
        <f t="shared" si="20"/>
        <v>-5.33</v>
      </c>
      <c r="Z94" s="10"/>
      <c r="AA94" s="11"/>
      <c r="AB94" s="11"/>
      <c r="AC94" s="11"/>
      <c r="AD94" s="45"/>
      <c r="AE94" s="29"/>
      <c r="AF94" s="36"/>
      <c r="AG94" s="29"/>
      <c r="AH94" s="36"/>
      <c r="AI94" s="29"/>
      <c r="AJ94" s="71"/>
      <c r="AK94" s="38"/>
      <c r="AL94" s="29"/>
      <c r="AM94" s="60"/>
      <c r="AN94" s="29"/>
      <c r="AO94" s="71"/>
      <c r="AP94" s="38"/>
      <c r="AQ94" s="29"/>
      <c r="AR94" s="36"/>
      <c r="AS94" s="29"/>
      <c r="AT94" s="36"/>
      <c r="AU94" s="29"/>
      <c r="AV94" s="36"/>
      <c r="AW94" s="42"/>
    </row>
    <row r="95" spans="1:49" ht="12" customHeight="1">
      <c r="A95" s="10" t="s">
        <v>20</v>
      </c>
      <c r="B95" s="11"/>
      <c r="C95" s="11"/>
      <c r="D95" s="11"/>
      <c r="E95" s="33"/>
      <c r="F95" s="29">
        <f t="shared" si="12"/>
        <v>-5.28</v>
      </c>
      <c r="G95" s="36"/>
      <c r="H95" s="60">
        <f t="shared" si="13"/>
        <v>-4.21</v>
      </c>
      <c r="I95" s="36"/>
      <c r="J95" s="60">
        <f t="shared" si="14"/>
        <v>-7.21</v>
      </c>
      <c r="K95" s="71" t="s">
        <v>60</v>
      </c>
      <c r="L95" s="66"/>
      <c r="M95" s="29">
        <f t="shared" si="15"/>
        <v>-7.21</v>
      </c>
      <c r="N95" s="60"/>
      <c r="O95" s="29">
        <f t="shared" si="16"/>
        <v>-1.72</v>
      </c>
      <c r="P95" s="71" t="s">
        <v>60</v>
      </c>
      <c r="Q95" s="38"/>
      <c r="R95" s="29">
        <f t="shared" si="17"/>
        <v>-1.72</v>
      </c>
      <c r="S95" s="36"/>
      <c r="T95" s="29">
        <f t="shared" si="18"/>
        <v>-7.86</v>
      </c>
      <c r="U95" s="36"/>
      <c r="V95" s="29">
        <f t="shared" si="19"/>
        <v>-7.58</v>
      </c>
      <c r="W95" s="36"/>
      <c r="X95" s="42">
        <f t="shared" si="20"/>
        <v>-8.34</v>
      </c>
      <c r="Z95" s="10" t="s">
        <v>46</v>
      </c>
      <c r="AA95" s="11" t="s">
        <v>9</v>
      </c>
      <c r="AB95" s="11">
        <v>1</v>
      </c>
      <c r="AC95" s="11" t="s">
        <v>10</v>
      </c>
      <c r="AD95" s="45"/>
      <c r="AE95" s="29">
        <f>ROUND(AE27/AE14*100-100,2)</f>
        <v>-3.59</v>
      </c>
      <c r="AF95" s="36"/>
      <c r="AG95" s="29">
        <f aca="true" t="shared" si="21" ref="AG95:AG106">ROUND(AG27/AG14*100-100,2)</f>
        <v>1.64</v>
      </c>
      <c r="AH95" s="36"/>
      <c r="AI95" s="29">
        <f aca="true" t="shared" si="22" ref="AI95:AW95">ROUND(AI27/AI14*100-100,2)</f>
        <v>-2.43</v>
      </c>
      <c r="AJ95" s="71" t="s">
        <v>60</v>
      </c>
      <c r="AK95" s="38"/>
      <c r="AL95" s="29">
        <f t="shared" si="22"/>
        <v>-2.43</v>
      </c>
      <c r="AM95" s="60"/>
      <c r="AN95" s="29">
        <f t="shared" si="22"/>
        <v>5.33</v>
      </c>
      <c r="AO95" s="71" t="s">
        <v>60</v>
      </c>
      <c r="AP95" s="38"/>
      <c r="AQ95" s="29">
        <f t="shared" si="22"/>
        <v>5.33</v>
      </c>
      <c r="AR95" s="36"/>
      <c r="AS95" s="29">
        <f t="shared" si="22"/>
        <v>-10.62</v>
      </c>
      <c r="AT95" s="36"/>
      <c r="AU95" s="29">
        <f t="shared" si="22"/>
        <v>-7.87</v>
      </c>
      <c r="AV95" s="36"/>
      <c r="AW95" s="42">
        <f t="shared" si="22"/>
        <v>-16.06</v>
      </c>
    </row>
    <row r="96" spans="1:49" ht="12" customHeight="1">
      <c r="A96" s="10" t="s">
        <v>35</v>
      </c>
      <c r="B96" s="11"/>
      <c r="C96" s="11"/>
      <c r="D96" s="11"/>
      <c r="E96" s="33"/>
      <c r="F96" s="29">
        <f t="shared" si="12"/>
        <v>-4</v>
      </c>
      <c r="G96" s="36"/>
      <c r="H96" s="60">
        <f t="shared" si="13"/>
        <v>-2.51</v>
      </c>
      <c r="I96" s="36"/>
      <c r="J96" s="60">
        <f t="shared" si="14"/>
        <v>-0.57</v>
      </c>
      <c r="K96" s="71" t="s">
        <v>60</v>
      </c>
      <c r="L96" s="66"/>
      <c r="M96" s="29">
        <f t="shared" si="15"/>
        <v>-0.57</v>
      </c>
      <c r="N96" s="60"/>
      <c r="O96" s="29">
        <f t="shared" si="16"/>
        <v>-3.76</v>
      </c>
      <c r="P96" s="71" t="s">
        <v>60</v>
      </c>
      <c r="Q96" s="38"/>
      <c r="R96" s="29">
        <f t="shared" si="17"/>
        <v>-3.76</v>
      </c>
      <c r="S96" s="36"/>
      <c r="T96" s="29">
        <f t="shared" si="18"/>
        <v>-7.18</v>
      </c>
      <c r="U96" s="36"/>
      <c r="V96" s="29">
        <f t="shared" si="19"/>
        <v>-3.67</v>
      </c>
      <c r="W96" s="36"/>
      <c r="X96" s="42">
        <f t="shared" si="20"/>
        <v>-12.06</v>
      </c>
      <c r="Z96" s="10"/>
      <c r="AA96" s="11"/>
      <c r="AB96" s="11">
        <v>2</v>
      </c>
      <c r="AC96" s="11"/>
      <c r="AD96" s="45"/>
      <c r="AE96" s="29">
        <f aca="true" t="shared" si="23" ref="AE96:AE106">ROUND(AE28/AE15*100-100,2)</f>
        <v>3.6</v>
      </c>
      <c r="AF96" s="36"/>
      <c r="AG96" s="29">
        <f t="shared" si="21"/>
        <v>4.92</v>
      </c>
      <c r="AH96" s="36"/>
      <c r="AI96" s="29">
        <f aca="true" t="shared" si="24" ref="AI96:AI106">ROUND(AI28/AI15*100-100,2)</f>
        <v>0.74</v>
      </c>
      <c r="AJ96" s="71" t="s">
        <v>60</v>
      </c>
      <c r="AK96" s="38"/>
      <c r="AL96" s="29">
        <f aca="true" t="shared" si="25" ref="AL96:AL106">ROUND(AL28/AL15*100-100,2)</f>
        <v>0.74</v>
      </c>
      <c r="AM96" s="60"/>
      <c r="AN96" s="29">
        <f aca="true" t="shared" si="26" ref="AN96:AN106">ROUND(AN28/AN15*100-100,2)</f>
        <v>8.61</v>
      </c>
      <c r="AO96" s="71" t="s">
        <v>60</v>
      </c>
      <c r="AP96" s="38"/>
      <c r="AQ96" s="29">
        <f aca="true" t="shared" si="27" ref="AQ96:AQ106">ROUND(AQ28/AQ15*100-100,2)</f>
        <v>8.61</v>
      </c>
      <c r="AR96" s="36"/>
      <c r="AS96" s="29">
        <f aca="true" t="shared" si="28" ref="AS96:AS106">ROUND(AS28/AS15*100-100,2)</f>
        <v>2.14</v>
      </c>
      <c r="AT96" s="36"/>
      <c r="AU96" s="29">
        <f aca="true" t="shared" si="29" ref="AU96:AU106">ROUND(AU28/AU15*100-100,2)</f>
        <v>5.48</v>
      </c>
      <c r="AV96" s="36"/>
      <c r="AW96" s="42">
        <f aca="true" t="shared" si="30" ref="AW96:AW106">ROUND(AW28/AW15*100-100,2)</f>
        <v>-7.06</v>
      </c>
    </row>
    <row r="97" spans="1:49" ht="12" customHeight="1">
      <c r="A97" s="10"/>
      <c r="B97" s="11"/>
      <c r="C97" s="11"/>
      <c r="D97" s="11"/>
      <c r="E97" s="33"/>
      <c r="F97" s="29"/>
      <c r="G97" s="36"/>
      <c r="H97" s="60"/>
      <c r="I97" s="36"/>
      <c r="J97" s="60"/>
      <c r="K97" s="71"/>
      <c r="L97" s="66"/>
      <c r="M97" s="29"/>
      <c r="N97" s="60"/>
      <c r="O97" s="29"/>
      <c r="P97" s="71"/>
      <c r="Q97" s="38"/>
      <c r="R97" s="29"/>
      <c r="S97" s="36"/>
      <c r="T97" s="29"/>
      <c r="U97" s="36"/>
      <c r="V97" s="29"/>
      <c r="W97" s="36"/>
      <c r="X97" s="42"/>
      <c r="Z97" s="10"/>
      <c r="AA97" s="11"/>
      <c r="AB97" s="11">
        <v>3</v>
      </c>
      <c r="AC97" s="11"/>
      <c r="AD97" s="45"/>
      <c r="AE97" s="29">
        <f t="shared" si="23"/>
        <v>-1.54</v>
      </c>
      <c r="AF97" s="36"/>
      <c r="AG97" s="29">
        <f t="shared" si="21"/>
        <v>-4.76</v>
      </c>
      <c r="AH97" s="36"/>
      <c r="AI97" s="29">
        <f t="shared" si="24"/>
        <v>-7.5</v>
      </c>
      <c r="AJ97" s="71" t="s">
        <v>60</v>
      </c>
      <c r="AK97" s="38"/>
      <c r="AL97" s="29">
        <f t="shared" si="25"/>
        <v>-7.5</v>
      </c>
      <c r="AM97" s="60"/>
      <c r="AN97" s="29">
        <f t="shared" si="26"/>
        <v>-2.41</v>
      </c>
      <c r="AO97" s="71" t="s">
        <v>60</v>
      </c>
      <c r="AP97" s="38"/>
      <c r="AQ97" s="29">
        <f t="shared" si="27"/>
        <v>-2.41</v>
      </c>
      <c r="AR97" s="36"/>
      <c r="AS97" s="29">
        <f t="shared" si="28"/>
        <v>2.72</v>
      </c>
      <c r="AT97" s="36"/>
      <c r="AU97" s="29">
        <f t="shared" si="29"/>
        <v>6.04</v>
      </c>
      <c r="AV97" s="36"/>
      <c r="AW97" s="42">
        <f t="shared" si="30"/>
        <v>-5.48</v>
      </c>
    </row>
    <row r="98" spans="1:49" ht="12" customHeight="1">
      <c r="A98" s="10" t="s">
        <v>19</v>
      </c>
      <c r="B98" s="11" t="s">
        <v>9</v>
      </c>
      <c r="C98" s="11">
        <v>1</v>
      </c>
      <c r="D98" s="11" t="s">
        <v>10</v>
      </c>
      <c r="E98" s="128" t="s">
        <v>37</v>
      </c>
      <c r="F98" s="129"/>
      <c r="G98" s="128" t="s">
        <v>37</v>
      </c>
      <c r="H98" s="95"/>
      <c r="I98" s="75"/>
      <c r="J98" s="69" t="s">
        <v>60</v>
      </c>
      <c r="K98" s="71" t="s">
        <v>60</v>
      </c>
      <c r="L98" s="75"/>
      <c r="M98" s="69" t="s">
        <v>60</v>
      </c>
      <c r="N98" s="75"/>
      <c r="O98" s="77" t="s">
        <v>60</v>
      </c>
      <c r="P98" s="69" t="s">
        <v>60</v>
      </c>
      <c r="Q98" s="75"/>
      <c r="R98" s="77" t="s">
        <v>60</v>
      </c>
      <c r="S98" s="75"/>
      <c r="T98" s="77" t="s">
        <v>60</v>
      </c>
      <c r="U98" s="128" t="s">
        <v>37</v>
      </c>
      <c r="V98" s="129"/>
      <c r="W98" s="75"/>
      <c r="X98" s="78" t="s">
        <v>60</v>
      </c>
      <c r="Z98" s="10"/>
      <c r="AA98" s="11"/>
      <c r="AB98" s="11">
        <v>4</v>
      </c>
      <c r="AC98" s="11"/>
      <c r="AD98" s="45"/>
      <c r="AE98" s="29">
        <f t="shared" si="23"/>
        <v>7.64</v>
      </c>
      <c r="AF98" s="36"/>
      <c r="AG98" s="29">
        <f t="shared" si="21"/>
        <v>-0.64</v>
      </c>
      <c r="AH98" s="36"/>
      <c r="AI98" s="29">
        <f t="shared" si="24"/>
        <v>-8.18</v>
      </c>
      <c r="AJ98" s="71" t="s">
        <v>60</v>
      </c>
      <c r="AK98" s="38"/>
      <c r="AL98" s="29">
        <f t="shared" si="25"/>
        <v>-8.18</v>
      </c>
      <c r="AM98" s="60"/>
      <c r="AN98" s="29">
        <f t="shared" si="26"/>
        <v>5.61</v>
      </c>
      <c r="AO98" s="71" t="s">
        <v>60</v>
      </c>
      <c r="AP98" s="38"/>
      <c r="AQ98" s="29">
        <f t="shared" si="27"/>
        <v>5.61</v>
      </c>
      <c r="AR98" s="36"/>
      <c r="AS98" s="29">
        <f t="shared" si="28"/>
        <v>26.73</v>
      </c>
      <c r="AT98" s="36"/>
      <c r="AU98" s="29">
        <f t="shared" si="29"/>
        <v>20.23</v>
      </c>
      <c r="AV98" s="36"/>
      <c r="AW98" s="42">
        <f t="shared" si="30"/>
        <v>34.67</v>
      </c>
    </row>
    <row r="99" spans="1:49" ht="12" customHeight="1">
      <c r="A99" s="10"/>
      <c r="B99" s="11"/>
      <c r="C99" s="11">
        <v>2</v>
      </c>
      <c r="D99" s="11"/>
      <c r="E99" s="128" t="s">
        <v>37</v>
      </c>
      <c r="F99" s="129"/>
      <c r="G99" s="128" t="s">
        <v>37</v>
      </c>
      <c r="H99" s="95"/>
      <c r="I99" s="75"/>
      <c r="J99" s="69" t="s">
        <v>60</v>
      </c>
      <c r="K99" s="71" t="s">
        <v>60</v>
      </c>
      <c r="L99" s="75"/>
      <c r="M99" s="69" t="s">
        <v>60</v>
      </c>
      <c r="N99" s="75"/>
      <c r="O99" s="77" t="s">
        <v>60</v>
      </c>
      <c r="P99" s="69" t="s">
        <v>60</v>
      </c>
      <c r="Q99" s="75"/>
      <c r="R99" s="77" t="s">
        <v>60</v>
      </c>
      <c r="S99" s="75"/>
      <c r="T99" s="77" t="s">
        <v>60</v>
      </c>
      <c r="U99" s="128" t="s">
        <v>37</v>
      </c>
      <c r="V99" s="129"/>
      <c r="W99" s="75"/>
      <c r="X99" s="78" t="s">
        <v>60</v>
      </c>
      <c r="Z99" s="10"/>
      <c r="AA99" s="11"/>
      <c r="AB99" s="11">
        <v>5</v>
      </c>
      <c r="AC99" s="11"/>
      <c r="AD99" s="45"/>
      <c r="AE99" s="29">
        <f t="shared" si="23"/>
        <v>0.13</v>
      </c>
      <c r="AF99" s="36"/>
      <c r="AG99" s="29">
        <f t="shared" si="21"/>
        <v>-2.33</v>
      </c>
      <c r="AH99" s="36"/>
      <c r="AI99" s="29">
        <f t="shared" si="24"/>
        <v>0.74</v>
      </c>
      <c r="AJ99" s="71" t="s">
        <v>60</v>
      </c>
      <c r="AK99" s="38"/>
      <c r="AL99" s="29">
        <f t="shared" si="25"/>
        <v>0.74</v>
      </c>
      <c r="AM99" s="60"/>
      <c r="AN99" s="29">
        <f t="shared" si="26"/>
        <v>-4.65</v>
      </c>
      <c r="AO99" s="71" t="s">
        <v>60</v>
      </c>
      <c r="AP99" s="38"/>
      <c r="AQ99" s="29">
        <f t="shared" si="27"/>
        <v>-4.65</v>
      </c>
      <c r="AR99" s="36"/>
      <c r="AS99" s="29">
        <f t="shared" si="28"/>
        <v>6.62</v>
      </c>
      <c r="AT99" s="36"/>
      <c r="AU99" s="29">
        <f t="shared" si="29"/>
        <v>-11.31</v>
      </c>
      <c r="AV99" s="36"/>
      <c r="AW99" s="42">
        <f t="shared" si="30"/>
        <v>25.13</v>
      </c>
    </row>
    <row r="100" spans="1:49" ht="12" customHeight="1">
      <c r="A100" s="10"/>
      <c r="B100" s="11"/>
      <c r="C100" s="11">
        <v>3</v>
      </c>
      <c r="D100" s="11"/>
      <c r="E100" s="128" t="s">
        <v>37</v>
      </c>
      <c r="F100" s="129"/>
      <c r="G100" s="128" t="s">
        <v>37</v>
      </c>
      <c r="H100" s="95"/>
      <c r="I100" s="75"/>
      <c r="J100" s="69" t="s">
        <v>60</v>
      </c>
      <c r="K100" s="71" t="s">
        <v>60</v>
      </c>
      <c r="L100" s="75"/>
      <c r="M100" s="69" t="s">
        <v>60</v>
      </c>
      <c r="N100" s="75"/>
      <c r="O100" s="77" t="s">
        <v>60</v>
      </c>
      <c r="P100" s="69" t="s">
        <v>60</v>
      </c>
      <c r="Q100" s="75"/>
      <c r="R100" s="77" t="s">
        <v>60</v>
      </c>
      <c r="S100" s="75"/>
      <c r="T100" s="77" t="s">
        <v>60</v>
      </c>
      <c r="U100" s="128" t="s">
        <v>37</v>
      </c>
      <c r="V100" s="129"/>
      <c r="W100" s="75"/>
      <c r="X100" s="78" t="s">
        <v>60</v>
      </c>
      <c r="Z100" s="10"/>
      <c r="AA100" s="11"/>
      <c r="AB100" s="11">
        <v>6</v>
      </c>
      <c r="AC100" s="11"/>
      <c r="AD100" s="45"/>
      <c r="AE100" s="29">
        <f t="shared" si="23"/>
        <v>-1.55</v>
      </c>
      <c r="AF100" s="36"/>
      <c r="AG100" s="29">
        <f t="shared" si="21"/>
        <v>1.28</v>
      </c>
      <c r="AH100" s="36"/>
      <c r="AI100" s="29">
        <f t="shared" si="24"/>
        <v>11.74</v>
      </c>
      <c r="AJ100" s="71" t="s">
        <v>60</v>
      </c>
      <c r="AK100" s="38"/>
      <c r="AL100" s="29">
        <f t="shared" si="25"/>
        <v>11.74</v>
      </c>
      <c r="AM100" s="60"/>
      <c r="AN100" s="29">
        <f t="shared" si="26"/>
        <v>-5.16</v>
      </c>
      <c r="AO100" s="71" t="s">
        <v>60</v>
      </c>
      <c r="AP100" s="38"/>
      <c r="AQ100" s="29">
        <f t="shared" si="27"/>
        <v>-5.16</v>
      </c>
      <c r="AR100" s="36"/>
      <c r="AS100" s="29">
        <f t="shared" si="28"/>
        <v>-8.26</v>
      </c>
      <c r="AT100" s="36"/>
      <c r="AU100" s="29">
        <f t="shared" si="29"/>
        <v>0.17</v>
      </c>
      <c r="AV100" s="36"/>
      <c r="AW100" s="42">
        <f t="shared" si="30"/>
        <v>-14.79</v>
      </c>
    </row>
    <row r="101" spans="1:49" ht="12" customHeight="1">
      <c r="A101" s="10"/>
      <c r="B101" s="11"/>
      <c r="C101" s="11">
        <v>4</v>
      </c>
      <c r="D101" s="11"/>
      <c r="E101" s="128" t="s">
        <v>37</v>
      </c>
      <c r="F101" s="129"/>
      <c r="G101" s="128" t="s">
        <v>37</v>
      </c>
      <c r="H101" s="95"/>
      <c r="I101" s="75"/>
      <c r="J101" s="69" t="s">
        <v>60</v>
      </c>
      <c r="K101" s="71" t="s">
        <v>60</v>
      </c>
      <c r="L101" s="75"/>
      <c r="M101" s="69" t="s">
        <v>60</v>
      </c>
      <c r="N101" s="75"/>
      <c r="O101" s="77" t="s">
        <v>60</v>
      </c>
      <c r="P101" s="69" t="s">
        <v>60</v>
      </c>
      <c r="Q101" s="75"/>
      <c r="R101" s="77" t="s">
        <v>60</v>
      </c>
      <c r="S101" s="75"/>
      <c r="T101" s="77" t="s">
        <v>60</v>
      </c>
      <c r="U101" s="128" t="s">
        <v>37</v>
      </c>
      <c r="V101" s="129"/>
      <c r="W101" s="75"/>
      <c r="X101" s="78" t="s">
        <v>60</v>
      </c>
      <c r="Z101" s="10"/>
      <c r="AA101" s="11"/>
      <c r="AB101" s="11">
        <v>7</v>
      </c>
      <c r="AC101" s="11"/>
      <c r="AD101" s="45"/>
      <c r="AE101" s="29">
        <f t="shared" si="23"/>
        <v>-1.07</v>
      </c>
      <c r="AF101" s="36"/>
      <c r="AG101" s="29">
        <f t="shared" si="21"/>
        <v>0</v>
      </c>
      <c r="AH101" s="36"/>
      <c r="AI101" s="29">
        <f t="shared" si="24"/>
        <v>18.88</v>
      </c>
      <c r="AJ101" s="71" t="s">
        <v>60</v>
      </c>
      <c r="AK101" s="38"/>
      <c r="AL101" s="29">
        <f t="shared" si="25"/>
        <v>18.88</v>
      </c>
      <c r="AM101" s="60"/>
      <c r="AN101" s="29">
        <f t="shared" si="26"/>
        <v>-11.68</v>
      </c>
      <c r="AO101" s="71" t="s">
        <v>60</v>
      </c>
      <c r="AP101" s="38"/>
      <c r="AQ101" s="29">
        <f t="shared" si="27"/>
        <v>-11.68</v>
      </c>
      <c r="AR101" s="36"/>
      <c r="AS101" s="29">
        <f t="shared" si="28"/>
        <v>-3.7</v>
      </c>
      <c r="AT101" s="36"/>
      <c r="AU101" s="29">
        <f t="shared" si="29"/>
        <v>6.31</v>
      </c>
      <c r="AV101" s="36"/>
      <c r="AW101" s="42">
        <f t="shared" si="30"/>
        <v>-9.76</v>
      </c>
    </row>
    <row r="102" spans="1:49" ht="12" customHeight="1">
      <c r="A102" s="10"/>
      <c r="B102" s="11"/>
      <c r="C102" s="11">
        <v>5</v>
      </c>
      <c r="D102" s="11"/>
      <c r="E102" s="128" t="s">
        <v>37</v>
      </c>
      <c r="F102" s="129"/>
      <c r="G102" s="128" t="s">
        <v>37</v>
      </c>
      <c r="H102" s="95"/>
      <c r="I102" s="75"/>
      <c r="J102" s="69" t="s">
        <v>60</v>
      </c>
      <c r="K102" s="71" t="s">
        <v>60</v>
      </c>
      <c r="L102" s="75"/>
      <c r="M102" s="69" t="s">
        <v>60</v>
      </c>
      <c r="N102" s="75"/>
      <c r="O102" s="77" t="s">
        <v>60</v>
      </c>
      <c r="P102" s="69" t="s">
        <v>60</v>
      </c>
      <c r="Q102" s="75"/>
      <c r="R102" s="77" t="s">
        <v>60</v>
      </c>
      <c r="S102" s="75"/>
      <c r="T102" s="77" t="s">
        <v>60</v>
      </c>
      <c r="U102" s="128" t="s">
        <v>37</v>
      </c>
      <c r="V102" s="129"/>
      <c r="W102" s="75"/>
      <c r="X102" s="78" t="s">
        <v>60</v>
      </c>
      <c r="Z102" s="10"/>
      <c r="AA102" s="11"/>
      <c r="AB102" s="11">
        <v>8</v>
      </c>
      <c r="AC102" s="11"/>
      <c r="AD102" s="45"/>
      <c r="AE102" s="29">
        <f t="shared" si="23"/>
        <v>-7.17</v>
      </c>
      <c r="AF102" s="36"/>
      <c r="AG102" s="29">
        <f t="shared" si="21"/>
        <v>-2.4</v>
      </c>
      <c r="AH102" s="36"/>
      <c r="AI102" s="29">
        <f t="shared" si="24"/>
        <v>-3.55</v>
      </c>
      <c r="AJ102" s="71" t="s">
        <v>60</v>
      </c>
      <c r="AK102" s="38"/>
      <c r="AL102" s="29">
        <f t="shared" si="25"/>
        <v>-3.55</v>
      </c>
      <c r="AM102" s="60"/>
      <c r="AN102" s="29">
        <f t="shared" si="26"/>
        <v>-1.67</v>
      </c>
      <c r="AO102" s="71" t="s">
        <v>60</v>
      </c>
      <c r="AP102" s="38"/>
      <c r="AQ102" s="29">
        <f t="shared" si="27"/>
        <v>-1.67</v>
      </c>
      <c r="AR102" s="36"/>
      <c r="AS102" s="29">
        <f t="shared" si="28"/>
        <v>-18.36</v>
      </c>
      <c r="AT102" s="36"/>
      <c r="AU102" s="29">
        <f t="shared" si="29"/>
        <v>-14.35</v>
      </c>
      <c r="AV102" s="36"/>
      <c r="AW102" s="42">
        <f t="shared" si="30"/>
        <v>-20.84</v>
      </c>
    </row>
    <row r="103" spans="1:49" ht="12" customHeight="1">
      <c r="A103" s="10"/>
      <c r="B103" s="11"/>
      <c r="C103" s="11">
        <v>6</v>
      </c>
      <c r="D103" s="11"/>
      <c r="E103" s="128" t="s">
        <v>37</v>
      </c>
      <c r="F103" s="129"/>
      <c r="G103" s="128" t="s">
        <v>37</v>
      </c>
      <c r="H103" s="95"/>
      <c r="I103" s="75"/>
      <c r="J103" s="69" t="s">
        <v>60</v>
      </c>
      <c r="K103" s="71" t="s">
        <v>60</v>
      </c>
      <c r="L103" s="75"/>
      <c r="M103" s="69" t="s">
        <v>60</v>
      </c>
      <c r="N103" s="75"/>
      <c r="O103" s="77" t="s">
        <v>60</v>
      </c>
      <c r="P103" s="69" t="s">
        <v>60</v>
      </c>
      <c r="Q103" s="75"/>
      <c r="R103" s="77" t="s">
        <v>60</v>
      </c>
      <c r="S103" s="75"/>
      <c r="T103" s="77" t="s">
        <v>60</v>
      </c>
      <c r="U103" s="128" t="s">
        <v>37</v>
      </c>
      <c r="V103" s="129"/>
      <c r="W103" s="75"/>
      <c r="X103" s="78" t="s">
        <v>60</v>
      </c>
      <c r="Z103" s="10"/>
      <c r="AA103" s="11"/>
      <c r="AB103" s="11">
        <v>9</v>
      </c>
      <c r="AC103" s="11"/>
      <c r="AD103" s="45"/>
      <c r="AE103" s="29">
        <f t="shared" si="23"/>
        <v>-5.14</v>
      </c>
      <c r="AF103" s="36"/>
      <c r="AG103" s="29">
        <f t="shared" si="21"/>
        <v>-9.74</v>
      </c>
      <c r="AH103" s="36"/>
      <c r="AI103" s="29">
        <f t="shared" si="24"/>
        <v>-12.79</v>
      </c>
      <c r="AJ103" s="71" t="s">
        <v>60</v>
      </c>
      <c r="AK103" s="38"/>
      <c r="AL103" s="29">
        <f t="shared" si="25"/>
        <v>-12.79</v>
      </c>
      <c r="AM103" s="60"/>
      <c r="AN103" s="29">
        <f t="shared" si="26"/>
        <v>-7.43</v>
      </c>
      <c r="AO103" s="71" t="s">
        <v>60</v>
      </c>
      <c r="AP103" s="38"/>
      <c r="AQ103" s="29">
        <f t="shared" si="27"/>
        <v>-7.43</v>
      </c>
      <c r="AR103" s="36"/>
      <c r="AS103" s="29">
        <f t="shared" si="28"/>
        <v>8.02</v>
      </c>
      <c r="AT103" s="36"/>
      <c r="AU103" s="29">
        <f t="shared" si="29"/>
        <v>26.64</v>
      </c>
      <c r="AV103" s="36"/>
      <c r="AW103" s="42">
        <f t="shared" si="30"/>
        <v>-4.15</v>
      </c>
    </row>
    <row r="104" spans="1:49" ht="12" customHeight="1">
      <c r="A104" s="10"/>
      <c r="B104" s="11"/>
      <c r="C104" s="11">
        <v>7</v>
      </c>
      <c r="D104" s="11"/>
      <c r="E104" s="128" t="s">
        <v>37</v>
      </c>
      <c r="F104" s="129"/>
      <c r="G104" s="128" t="s">
        <v>37</v>
      </c>
      <c r="H104" s="95"/>
      <c r="I104" s="75"/>
      <c r="J104" s="69" t="s">
        <v>60</v>
      </c>
      <c r="K104" s="71" t="s">
        <v>60</v>
      </c>
      <c r="L104" s="75"/>
      <c r="M104" s="69" t="s">
        <v>60</v>
      </c>
      <c r="N104" s="75"/>
      <c r="O104" s="77" t="s">
        <v>60</v>
      </c>
      <c r="P104" s="69" t="s">
        <v>60</v>
      </c>
      <c r="Q104" s="75"/>
      <c r="R104" s="77" t="s">
        <v>60</v>
      </c>
      <c r="S104" s="75"/>
      <c r="T104" s="77" t="s">
        <v>60</v>
      </c>
      <c r="U104" s="128" t="s">
        <v>37</v>
      </c>
      <c r="V104" s="129"/>
      <c r="W104" s="75"/>
      <c r="X104" s="78" t="s">
        <v>60</v>
      </c>
      <c r="Z104" s="10"/>
      <c r="AA104" s="11"/>
      <c r="AB104" s="11">
        <v>10</v>
      </c>
      <c r="AC104" s="11"/>
      <c r="AD104" s="45"/>
      <c r="AE104" s="29">
        <f t="shared" si="23"/>
        <v>-1.4</v>
      </c>
      <c r="AF104" s="36"/>
      <c r="AG104" s="29">
        <f t="shared" si="21"/>
        <v>1.72</v>
      </c>
      <c r="AH104" s="36"/>
      <c r="AI104" s="29">
        <f t="shared" si="24"/>
        <v>4.69</v>
      </c>
      <c r="AJ104" s="71" t="s">
        <v>60</v>
      </c>
      <c r="AK104" s="38"/>
      <c r="AL104" s="29">
        <f t="shared" si="25"/>
        <v>4.69</v>
      </c>
      <c r="AM104" s="60"/>
      <c r="AN104" s="29">
        <f t="shared" si="26"/>
        <v>-0.61</v>
      </c>
      <c r="AO104" s="71" t="s">
        <v>60</v>
      </c>
      <c r="AP104" s="38"/>
      <c r="AQ104" s="29">
        <f t="shared" si="27"/>
        <v>-0.61</v>
      </c>
      <c r="AR104" s="36"/>
      <c r="AS104" s="29">
        <f t="shared" si="28"/>
        <v>-9.22</v>
      </c>
      <c r="AT104" s="36"/>
      <c r="AU104" s="29">
        <f t="shared" si="29"/>
        <v>-19.55</v>
      </c>
      <c r="AV104" s="36"/>
      <c r="AW104" s="42">
        <f t="shared" si="30"/>
        <v>-0.88</v>
      </c>
    </row>
    <row r="105" spans="1:49" ht="12" customHeight="1">
      <c r="A105" s="10"/>
      <c r="B105" s="11"/>
      <c r="C105" s="11">
        <v>8</v>
      </c>
      <c r="D105" s="11"/>
      <c r="E105" s="128" t="s">
        <v>37</v>
      </c>
      <c r="F105" s="129"/>
      <c r="G105" s="128" t="s">
        <v>37</v>
      </c>
      <c r="H105" s="95"/>
      <c r="I105" s="75"/>
      <c r="J105" s="69" t="s">
        <v>60</v>
      </c>
      <c r="K105" s="71" t="s">
        <v>60</v>
      </c>
      <c r="L105" s="75"/>
      <c r="M105" s="69" t="s">
        <v>60</v>
      </c>
      <c r="N105" s="75"/>
      <c r="O105" s="77" t="s">
        <v>60</v>
      </c>
      <c r="P105" s="69" t="s">
        <v>60</v>
      </c>
      <c r="Q105" s="75"/>
      <c r="R105" s="77" t="s">
        <v>60</v>
      </c>
      <c r="S105" s="75"/>
      <c r="T105" s="77" t="s">
        <v>60</v>
      </c>
      <c r="U105" s="128" t="s">
        <v>37</v>
      </c>
      <c r="V105" s="129"/>
      <c r="W105" s="75"/>
      <c r="X105" s="78" t="s">
        <v>60</v>
      </c>
      <c r="Z105" s="10"/>
      <c r="AA105" s="11"/>
      <c r="AB105" s="11">
        <v>11</v>
      </c>
      <c r="AC105" s="11"/>
      <c r="AD105" s="45"/>
      <c r="AE105" s="29">
        <f t="shared" si="23"/>
        <v>5.66</v>
      </c>
      <c r="AF105" s="36"/>
      <c r="AG105" s="29">
        <f t="shared" si="21"/>
        <v>7.2</v>
      </c>
      <c r="AH105" s="36"/>
      <c r="AI105" s="29">
        <f t="shared" si="24"/>
        <v>11.91</v>
      </c>
      <c r="AJ105" s="71" t="s">
        <v>60</v>
      </c>
      <c r="AK105" s="38"/>
      <c r="AL105" s="29">
        <f t="shared" si="25"/>
        <v>11.91</v>
      </c>
      <c r="AM105" s="60"/>
      <c r="AN105" s="29">
        <f t="shared" si="26"/>
        <v>2.83</v>
      </c>
      <c r="AO105" s="71" t="s">
        <v>60</v>
      </c>
      <c r="AP105" s="38"/>
      <c r="AQ105" s="29">
        <f t="shared" si="27"/>
        <v>2.83</v>
      </c>
      <c r="AR105" s="36"/>
      <c r="AS105" s="29">
        <f t="shared" si="28"/>
        <v>2.08</v>
      </c>
      <c r="AT105" s="36"/>
      <c r="AU105" s="29">
        <f t="shared" si="29"/>
        <v>13.11</v>
      </c>
      <c r="AV105" s="36"/>
      <c r="AW105" s="42">
        <f t="shared" si="30"/>
        <v>-5.66</v>
      </c>
    </row>
    <row r="106" spans="1:49" ht="12" customHeight="1">
      <c r="A106" s="10"/>
      <c r="B106" s="11"/>
      <c r="C106" s="11">
        <v>9</v>
      </c>
      <c r="D106" s="11"/>
      <c r="E106" s="128" t="s">
        <v>37</v>
      </c>
      <c r="F106" s="129"/>
      <c r="G106" s="128" t="s">
        <v>37</v>
      </c>
      <c r="H106" s="95"/>
      <c r="I106" s="75"/>
      <c r="J106" s="69" t="s">
        <v>60</v>
      </c>
      <c r="K106" s="71" t="s">
        <v>60</v>
      </c>
      <c r="L106" s="75"/>
      <c r="M106" s="69" t="s">
        <v>60</v>
      </c>
      <c r="N106" s="75"/>
      <c r="O106" s="77" t="s">
        <v>60</v>
      </c>
      <c r="P106" s="69" t="s">
        <v>60</v>
      </c>
      <c r="Q106" s="75"/>
      <c r="R106" s="77" t="s">
        <v>60</v>
      </c>
      <c r="S106" s="75"/>
      <c r="T106" s="77" t="s">
        <v>60</v>
      </c>
      <c r="U106" s="128" t="s">
        <v>37</v>
      </c>
      <c r="V106" s="129"/>
      <c r="W106" s="75"/>
      <c r="X106" s="78" t="s">
        <v>60</v>
      </c>
      <c r="Z106" s="10"/>
      <c r="AA106" s="11"/>
      <c r="AB106" s="11">
        <v>12</v>
      </c>
      <c r="AC106" s="11"/>
      <c r="AD106" s="45"/>
      <c r="AE106" s="29">
        <f t="shared" si="23"/>
        <v>-0.72</v>
      </c>
      <c r="AF106" s="36"/>
      <c r="AG106" s="29">
        <f t="shared" si="21"/>
        <v>1.82</v>
      </c>
      <c r="AH106" s="36"/>
      <c r="AI106" s="29">
        <f t="shared" si="24"/>
        <v>4.53</v>
      </c>
      <c r="AJ106" s="71" t="s">
        <v>60</v>
      </c>
      <c r="AK106" s="38"/>
      <c r="AL106" s="29">
        <f t="shared" si="25"/>
        <v>4.53</v>
      </c>
      <c r="AM106" s="60"/>
      <c r="AN106" s="29">
        <f t="shared" si="26"/>
        <v>-0.22</v>
      </c>
      <c r="AO106" s="71" t="s">
        <v>60</v>
      </c>
      <c r="AP106" s="38"/>
      <c r="AQ106" s="29">
        <f t="shared" si="27"/>
        <v>-0.22</v>
      </c>
      <c r="AR106" s="36"/>
      <c r="AS106" s="29">
        <f t="shared" si="28"/>
        <v>-7.03</v>
      </c>
      <c r="AT106" s="36"/>
      <c r="AU106" s="29">
        <f t="shared" si="29"/>
        <v>3.45</v>
      </c>
      <c r="AV106" s="36"/>
      <c r="AW106" s="42">
        <f t="shared" si="30"/>
        <v>-16.22</v>
      </c>
    </row>
    <row r="107" spans="1:49" ht="12" customHeight="1">
      <c r="A107" s="10"/>
      <c r="B107" s="11"/>
      <c r="C107" s="11">
        <v>10</v>
      </c>
      <c r="D107" s="11"/>
      <c r="E107" s="128" t="s">
        <v>37</v>
      </c>
      <c r="F107" s="129"/>
      <c r="G107" s="128" t="s">
        <v>37</v>
      </c>
      <c r="H107" s="95"/>
      <c r="I107" s="75"/>
      <c r="J107" s="69" t="s">
        <v>60</v>
      </c>
      <c r="K107" s="71" t="s">
        <v>60</v>
      </c>
      <c r="L107" s="75"/>
      <c r="M107" s="69" t="s">
        <v>60</v>
      </c>
      <c r="N107" s="75"/>
      <c r="O107" s="77" t="s">
        <v>60</v>
      </c>
      <c r="P107" s="69" t="s">
        <v>60</v>
      </c>
      <c r="Q107" s="75"/>
      <c r="R107" s="77" t="s">
        <v>60</v>
      </c>
      <c r="S107" s="75"/>
      <c r="T107" s="77" t="s">
        <v>60</v>
      </c>
      <c r="U107" s="128" t="s">
        <v>37</v>
      </c>
      <c r="V107" s="129"/>
      <c r="W107" s="75"/>
      <c r="X107" s="78" t="s">
        <v>60</v>
      </c>
      <c r="Z107" s="10"/>
      <c r="AA107" s="11"/>
      <c r="AB107" s="11"/>
      <c r="AC107" s="11"/>
      <c r="AD107" s="45"/>
      <c r="AE107" s="29"/>
      <c r="AF107" s="36"/>
      <c r="AG107" s="29"/>
      <c r="AH107" s="36"/>
      <c r="AI107" s="29"/>
      <c r="AJ107" s="71"/>
      <c r="AK107" s="38"/>
      <c r="AL107" s="29"/>
      <c r="AM107" s="60"/>
      <c r="AN107" s="29"/>
      <c r="AO107" s="71"/>
      <c r="AP107" s="38"/>
      <c r="AQ107" s="29"/>
      <c r="AR107" s="36"/>
      <c r="AS107" s="29"/>
      <c r="AT107" s="36"/>
      <c r="AU107" s="29"/>
      <c r="AV107" s="36"/>
      <c r="AW107" s="42"/>
    </row>
    <row r="108" spans="1:49" ht="12" customHeight="1">
      <c r="A108" s="10"/>
      <c r="B108" s="11"/>
      <c r="C108" s="11">
        <v>11</v>
      </c>
      <c r="D108" s="11"/>
      <c r="E108" s="128" t="s">
        <v>37</v>
      </c>
      <c r="F108" s="129"/>
      <c r="G108" s="128" t="s">
        <v>37</v>
      </c>
      <c r="H108" s="95"/>
      <c r="I108" s="75"/>
      <c r="J108" s="69" t="s">
        <v>60</v>
      </c>
      <c r="K108" s="71" t="s">
        <v>60</v>
      </c>
      <c r="L108" s="75"/>
      <c r="M108" s="69" t="s">
        <v>60</v>
      </c>
      <c r="N108" s="75"/>
      <c r="O108" s="77" t="s">
        <v>60</v>
      </c>
      <c r="P108" s="69" t="s">
        <v>60</v>
      </c>
      <c r="Q108" s="75"/>
      <c r="R108" s="77" t="s">
        <v>60</v>
      </c>
      <c r="S108" s="75"/>
      <c r="T108" s="77" t="s">
        <v>60</v>
      </c>
      <c r="U108" s="128" t="s">
        <v>37</v>
      </c>
      <c r="V108" s="129"/>
      <c r="W108" s="75"/>
      <c r="X108" s="78" t="s">
        <v>60</v>
      </c>
      <c r="Z108" s="10" t="s">
        <v>20</v>
      </c>
      <c r="AA108" s="11" t="s">
        <v>9</v>
      </c>
      <c r="AB108" s="11">
        <v>1</v>
      </c>
      <c r="AC108" s="11" t="s">
        <v>10</v>
      </c>
      <c r="AD108" s="45"/>
      <c r="AE108" s="29">
        <f>ROUND(AE40/AE27*100-100,2)</f>
        <v>0.85</v>
      </c>
      <c r="AF108" s="36"/>
      <c r="AG108" s="29">
        <f>ROUND(AG40/AG27*100-100,2)</f>
        <v>-6.57</v>
      </c>
      <c r="AH108" s="36"/>
      <c r="AI108" s="29">
        <f aca="true" t="shared" si="31" ref="AI108:AW108">ROUND(AI40/AI27*100-100,2)</f>
        <v>-0.22</v>
      </c>
      <c r="AJ108" s="71" t="s">
        <v>60</v>
      </c>
      <c r="AK108" s="38"/>
      <c r="AL108" s="29">
        <f t="shared" si="31"/>
        <v>-0.22</v>
      </c>
      <c r="AM108" s="60"/>
      <c r="AN108" s="29">
        <f t="shared" si="31"/>
        <v>-11.9</v>
      </c>
      <c r="AO108" s="71" t="s">
        <v>60</v>
      </c>
      <c r="AP108" s="38"/>
      <c r="AQ108" s="29">
        <f t="shared" si="31"/>
        <v>-11.9</v>
      </c>
      <c r="AR108" s="36"/>
      <c r="AS108" s="29">
        <f t="shared" si="31"/>
        <v>12.2</v>
      </c>
      <c r="AT108" s="36"/>
      <c r="AU108" s="29">
        <f t="shared" si="31"/>
        <v>23.42</v>
      </c>
      <c r="AV108" s="36"/>
      <c r="AW108" s="42">
        <f t="shared" si="31"/>
        <v>-11.52</v>
      </c>
    </row>
    <row r="109" spans="1:49" ht="12" customHeight="1">
      <c r="A109" s="10"/>
      <c r="B109" s="11"/>
      <c r="C109" s="11">
        <v>12</v>
      </c>
      <c r="D109" s="11"/>
      <c r="E109" s="128" t="s">
        <v>37</v>
      </c>
      <c r="F109" s="129"/>
      <c r="G109" s="128" t="s">
        <v>37</v>
      </c>
      <c r="H109" s="95"/>
      <c r="I109" s="75"/>
      <c r="J109" s="69" t="s">
        <v>60</v>
      </c>
      <c r="K109" s="71" t="s">
        <v>60</v>
      </c>
      <c r="L109" s="75"/>
      <c r="M109" s="69" t="s">
        <v>60</v>
      </c>
      <c r="N109" s="75"/>
      <c r="O109" s="77" t="s">
        <v>60</v>
      </c>
      <c r="P109" s="69" t="s">
        <v>60</v>
      </c>
      <c r="Q109" s="75"/>
      <c r="R109" s="77" t="s">
        <v>60</v>
      </c>
      <c r="S109" s="75"/>
      <c r="T109" s="77" t="s">
        <v>60</v>
      </c>
      <c r="U109" s="128" t="s">
        <v>37</v>
      </c>
      <c r="V109" s="129"/>
      <c r="W109" s="75"/>
      <c r="X109" s="78" t="s">
        <v>60</v>
      </c>
      <c r="Z109" s="13"/>
      <c r="AA109" s="11"/>
      <c r="AB109" s="11">
        <v>2</v>
      </c>
      <c r="AC109" s="11"/>
      <c r="AD109" s="45"/>
      <c r="AE109" s="29">
        <f aca="true" t="shared" si="32" ref="AE109:AE119">ROUND(AE41/AE28*100-100,2)</f>
        <v>-2.8</v>
      </c>
      <c r="AF109" s="36"/>
      <c r="AG109" s="29">
        <f aca="true" t="shared" si="33" ref="AG109:AW109">ROUND(AG41/AG28*100-100,2)</f>
        <v>-2.59</v>
      </c>
      <c r="AH109" s="36"/>
      <c r="AI109" s="29">
        <f t="shared" si="33"/>
        <v>6.12</v>
      </c>
      <c r="AJ109" s="71" t="s">
        <v>60</v>
      </c>
      <c r="AK109" s="38"/>
      <c r="AL109" s="29">
        <f t="shared" si="33"/>
        <v>6.12</v>
      </c>
      <c r="AM109" s="60"/>
      <c r="AN109" s="29">
        <f t="shared" si="33"/>
        <v>-10.01</v>
      </c>
      <c r="AO109" s="71" t="s">
        <v>60</v>
      </c>
      <c r="AP109" s="38"/>
      <c r="AQ109" s="29">
        <f t="shared" si="33"/>
        <v>-10.01</v>
      </c>
      <c r="AR109" s="36"/>
      <c r="AS109" s="29">
        <f t="shared" si="33"/>
        <v>-3.05</v>
      </c>
      <c r="AT109" s="36"/>
      <c r="AU109" s="29">
        <f t="shared" si="33"/>
        <v>3.94</v>
      </c>
      <c r="AV109" s="36"/>
      <c r="AW109" s="42">
        <f t="shared" si="33"/>
        <v>-24.65</v>
      </c>
    </row>
    <row r="110" spans="1:49" ht="12" customHeight="1">
      <c r="A110" s="10"/>
      <c r="B110" s="11"/>
      <c r="C110" s="11"/>
      <c r="D110" s="11"/>
      <c r="E110" s="33"/>
      <c r="F110" s="29"/>
      <c r="G110" s="36"/>
      <c r="H110" s="60"/>
      <c r="I110" s="36"/>
      <c r="J110" s="60"/>
      <c r="K110" s="71"/>
      <c r="L110" s="66"/>
      <c r="M110" s="29"/>
      <c r="N110" s="60"/>
      <c r="O110" s="29"/>
      <c r="P110" s="71"/>
      <c r="Q110" s="38"/>
      <c r="R110" s="29"/>
      <c r="S110" s="36"/>
      <c r="T110" s="29"/>
      <c r="U110" s="36"/>
      <c r="V110" s="29"/>
      <c r="W110" s="36"/>
      <c r="X110" s="42"/>
      <c r="Z110" s="10"/>
      <c r="AA110" s="11"/>
      <c r="AB110" s="11">
        <v>3</v>
      </c>
      <c r="AC110" s="11"/>
      <c r="AD110" s="45"/>
      <c r="AE110" s="29">
        <f t="shared" si="32"/>
        <v>-2.49</v>
      </c>
      <c r="AF110" s="36"/>
      <c r="AG110" s="29">
        <f aca="true" t="shared" si="34" ref="AG110:AW110">ROUND(AG42/AG29*100-100,2)</f>
        <v>2.5</v>
      </c>
      <c r="AH110" s="36"/>
      <c r="AI110" s="29">
        <f t="shared" si="34"/>
        <v>11.89</v>
      </c>
      <c r="AJ110" s="71" t="s">
        <v>60</v>
      </c>
      <c r="AK110" s="38"/>
      <c r="AL110" s="29">
        <f t="shared" si="34"/>
        <v>11.89</v>
      </c>
      <c r="AM110" s="60"/>
      <c r="AN110" s="29">
        <f t="shared" si="34"/>
        <v>-5.32</v>
      </c>
      <c r="AO110" s="71" t="s">
        <v>60</v>
      </c>
      <c r="AP110" s="38"/>
      <c r="AQ110" s="29">
        <f t="shared" si="34"/>
        <v>-5.32</v>
      </c>
      <c r="AR110" s="36"/>
      <c r="AS110" s="29">
        <f t="shared" si="34"/>
        <v>-8.42</v>
      </c>
      <c r="AT110" s="36"/>
      <c r="AU110" s="29">
        <f t="shared" si="34"/>
        <v>-11.79</v>
      </c>
      <c r="AV110" s="36"/>
      <c r="AW110" s="42">
        <f t="shared" si="34"/>
        <v>1.02</v>
      </c>
    </row>
    <row r="111" spans="1:49" ht="12" customHeight="1">
      <c r="A111" s="10" t="s">
        <v>14</v>
      </c>
      <c r="B111" s="11" t="s">
        <v>9</v>
      </c>
      <c r="C111" s="11">
        <v>1</v>
      </c>
      <c r="D111" s="11" t="s">
        <v>10</v>
      </c>
      <c r="E111" s="33"/>
      <c r="F111" s="29">
        <f>ROUND(F43/F30*100-100,2)</f>
        <v>-4.09</v>
      </c>
      <c r="G111" s="36"/>
      <c r="H111" s="60">
        <f aca="true" t="shared" si="35" ref="H111:H122">ROUND(H43/H30*100-100,2)</f>
        <v>-12.13</v>
      </c>
      <c r="I111" s="36"/>
      <c r="J111" s="60">
        <f aca="true" t="shared" si="36" ref="J111:X111">ROUND(J43/J30*100-100,2)</f>
        <v>-2.46</v>
      </c>
      <c r="K111" s="71" t="s">
        <v>60</v>
      </c>
      <c r="L111" s="66"/>
      <c r="M111" s="29">
        <f t="shared" si="36"/>
        <v>-2.46</v>
      </c>
      <c r="N111" s="60"/>
      <c r="O111" s="29">
        <f t="shared" si="36"/>
        <v>-19.23</v>
      </c>
      <c r="P111" s="71" t="s">
        <v>60</v>
      </c>
      <c r="Q111" s="38"/>
      <c r="R111" s="29">
        <f t="shared" si="36"/>
        <v>-19.23</v>
      </c>
      <c r="S111" s="36"/>
      <c r="T111" s="29">
        <f t="shared" si="36"/>
        <v>8.59</v>
      </c>
      <c r="U111" s="36"/>
      <c r="V111" s="29">
        <f t="shared" si="36"/>
        <v>11.86</v>
      </c>
      <c r="W111" s="36"/>
      <c r="X111" s="42">
        <f t="shared" si="36"/>
        <v>1.86</v>
      </c>
      <c r="Z111" s="10"/>
      <c r="AA111" s="11"/>
      <c r="AB111" s="11">
        <v>4</v>
      </c>
      <c r="AC111" s="11"/>
      <c r="AD111" s="45"/>
      <c r="AE111" s="29">
        <f t="shared" si="32"/>
        <v>-5.09</v>
      </c>
      <c r="AF111" s="36"/>
      <c r="AG111" s="29">
        <f aca="true" t="shared" si="37" ref="AG111:AW111">ROUND(AG43/AG30*100-100,2)</f>
        <v>-2.84</v>
      </c>
      <c r="AH111" s="36"/>
      <c r="AI111" s="29">
        <f t="shared" si="37"/>
        <v>6.93</v>
      </c>
      <c r="AJ111" s="71" t="s">
        <v>60</v>
      </c>
      <c r="AK111" s="38"/>
      <c r="AL111" s="29">
        <f t="shared" si="37"/>
        <v>6.93</v>
      </c>
      <c r="AM111" s="60"/>
      <c r="AN111" s="29">
        <f t="shared" si="37"/>
        <v>-9.69</v>
      </c>
      <c r="AO111" s="71" t="s">
        <v>60</v>
      </c>
      <c r="AP111" s="38"/>
      <c r="AQ111" s="29">
        <f t="shared" si="37"/>
        <v>-9.69</v>
      </c>
      <c r="AR111" s="36"/>
      <c r="AS111" s="29">
        <f t="shared" si="37"/>
        <v>-9.11</v>
      </c>
      <c r="AT111" s="36"/>
      <c r="AU111" s="29">
        <f t="shared" si="37"/>
        <v>-5.33</v>
      </c>
      <c r="AV111" s="36"/>
      <c r="AW111" s="42">
        <f t="shared" si="37"/>
        <v>-13.2</v>
      </c>
    </row>
    <row r="112" spans="1:49" ht="12" customHeight="1">
      <c r="A112" s="10"/>
      <c r="B112" s="11"/>
      <c r="C112" s="11">
        <v>2</v>
      </c>
      <c r="D112" s="11"/>
      <c r="E112" s="33"/>
      <c r="F112" s="29">
        <f aca="true" t="shared" si="38" ref="F112:F122">ROUND(F44/F31*100-100,2)</f>
        <v>7.77</v>
      </c>
      <c r="G112" s="36"/>
      <c r="H112" s="60">
        <f t="shared" si="35"/>
        <v>6.29</v>
      </c>
      <c r="I112" s="36"/>
      <c r="J112" s="60">
        <f aca="true" t="shared" si="39" ref="J112:J122">ROUND(J44/J31*100-100,2)</f>
        <v>9.01</v>
      </c>
      <c r="K112" s="71" t="s">
        <v>60</v>
      </c>
      <c r="L112" s="66"/>
      <c r="M112" s="29">
        <f aca="true" t="shared" si="40" ref="M112:M122">ROUND(M44/M31*100-100,2)</f>
        <v>9.01</v>
      </c>
      <c r="N112" s="60"/>
      <c r="O112" s="29">
        <f aca="true" t="shared" si="41" ref="O112:O122">ROUND(O44/O31*100-100,2)</f>
        <v>4.12</v>
      </c>
      <c r="P112" s="71" t="s">
        <v>60</v>
      </c>
      <c r="Q112" s="38"/>
      <c r="R112" s="29">
        <f aca="true" t="shared" si="42" ref="R112:R122">ROUND(R44/R31*100-100,2)</f>
        <v>4.12</v>
      </c>
      <c r="S112" s="36"/>
      <c r="T112" s="29">
        <f aca="true" t="shared" si="43" ref="T112:T122">ROUND(T44/T31*100-100,2)</f>
        <v>9.3</v>
      </c>
      <c r="U112" s="36"/>
      <c r="V112" s="29">
        <f aca="true" t="shared" si="44" ref="V112:V122">ROUND(V44/V31*100-100,2)</f>
        <v>11.42</v>
      </c>
      <c r="W112" s="36"/>
      <c r="X112" s="42">
        <f aca="true" t="shared" si="45" ref="X112:X122">ROUND(X44/X31*100-100,2)</f>
        <v>3.08</v>
      </c>
      <c r="Z112" s="10"/>
      <c r="AA112" s="11"/>
      <c r="AB112" s="11">
        <v>5</v>
      </c>
      <c r="AC112" s="11"/>
      <c r="AD112" s="45"/>
      <c r="AE112" s="29">
        <f t="shared" si="32"/>
        <v>-4.63</v>
      </c>
      <c r="AF112" s="36"/>
      <c r="AG112" s="29">
        <f aca="true" t="shared" si="46" ref="AG112:AW112">ROUND(AG44/AG31*100-100,2)</f>
        <v>6.22</v>
      </c>
      <c r="AH112" s="36"/>
      <c r="AI112" s="29">
        <f t="shared" si="46"/>
        <v>10.82</v>
      </c>
      <c r="AJ112" s="71" t="s">
        <v>60</v>
      </c>
      <c r="AK112" s="38"/>
      <c r="AL112" s="29">
        <f t="shared" si="46"/>
        <v>10.82</v>
      </c>
      <c r="AM112" s="60"/>
      <c r="AN112" s="29">
        <f t="shared" si="46"/>
        <v>2.92</v>
      </c>
      <c r="AO112" s="71" t="s">
        <v>60</v>
      </c>
      <c r="AP112" s="38"/>
      <c r="AQ112" s="29">
        <f t="shared" si="46"/>
        <v>2.92</v>
      </c>
      <c r="AR112" s="36"/>
      <c r="AS112" s="29">
        <f t="shared" si="46"/>
        <v>-30.25</v>
      </c>
      <c r="AT112" s="36"/>
      <c r="AU112" s="29">
        <f t="shared" si="46"/>
        <v>-21.72</v>
      </c>
      <c r="AV112" s="36"/>
      <c r="AW112" s="42">
        <f t="shared" si="46"/>
        <v>-36.58</v>
      </c>
    </row>
    <row r="113" spans="1:49" ht="12" customHeight="1">
      <c r="A113" s="10"/>
      <c r="B113" s="11"/>
      <c r="C113" s="11">
        <v>3</v>
      </c>
      <c r="D113" s="11"/>
      <c r="E113" s="33"/>
      <c r="F113" s="29">
        <f t="shared" si="38"/>
        <v>-1.2</v>
      </c>
      <c r="G113" s="36"/>
      <c r="H113" s="60">
        <f t="shared" si="35"/>
        <v>-3.44</v>
      </c>
      <c r="I113" s="36"/>
      <c r="J113" s="60">
        <f t="shared" si="39"/>
        <v>5.33</v>
      </c>
      <c r="K113" s="71" t="s">
        <v>60</v>
      </c>
      <c r="L113" s="66"/>
      <c r="M113" s="29">
        <f t="shared" si="40"/>
        <v>5.33</v>
      </c>
      <c r="N113" s="60"/>
      <c r="O113" s="29">
        <f t="shared" si="41"/>
        <v>-9.4</v>
      </c>
      <c r="P113" s="71" t="s">
        <v>60</v>
      </c>
      <c r="Q113" s="38"/>
      <c r="R113" s="29">
        <f t="shared" si="42"/>
        <v>-9.4</v>
      </c>
      <c r="S113" s="36"/>
      <c r="T113" s="29">
        <f t="shared" si="43"/>
        <v>1.85</v>
      </c>
      <c r="U113" s="36"/>
      <c r="V113" s="29">
        <f t="shared" si="44"/>
        <v>0.96</v>
      </c>
      <c r="W113" s="36"/>
      <c r="X113" s="42">
        <f t="shared" si="45"/>
        <v>3.93</v>
      </c>
      <c r="Z113" s="10"/>
      <c r="AA113" s="11"/>
      <c r="AB113" s="11">
        <v>6</v>
      </c>
      <c r="AC113" s="11"/>
      <c r="AD113" s="45"/>
      <c r="AE113" s="29">
        <f t="shared" si="32"/>
        <v>3.68</v>
      </c>
      <c r="AF113" s="36"/>
      <c r="AG113" s="29">
        <f aca="true" t="shared" si="47" ref="AG113:AW113">ROUND(AG45/AG32*100-100,2)</f>
        <v>5.56</v>
      </c>
      <c r="AH113" s="36"/>
      <c r="AI113" s="29">
        <f t="shared" si="47"/>
        <v>11.22</v>
      </c>
      <c r="AJ113" s="71" t="s">
        <v>60</v>
      </c>
      <c r="AK113" s="38"/>
      <c r="AL113" s="29">
        <f t="shared" si="47"/>
        <v>11.22</v>
      </c>
      <c r="AM113" s="60"/>
      <c r="AN113" s="29">
        <f t="shared" si="47"/>
        <v>1.33</v>
      </c>
      <c r="AO113" s="71" t="s">
        <v>60</v>
      </c>
      <c r="AP113" s="38"/>
      <c r="AQ113" s="29">
        <f t="shared" si="47"/>
        <v>1.33</v>
      </c>
      <c r="AR113" s="36"/>
      <c r="AS113" s="29">
        <f t="shared" si="47"/>
        <v>-1.45</v>
      </c>
      <c r="AT113" s="36"/>
      <c r="AU113" s="29">
        <f t="shared" si="47"/>
        <v>8.36</v>
      </c>
      <c r="AV113" s="36"/>
      <c r="AW113" s="42">
        <f t="shared" si="47"/>
        <v>-10.49</v>
      </c>
    </row>
    <row r="114" spans="1:49" ht="12" customHeight="1">
      <c r="A114" s="10"/>
      <c r="B114" s="11"/>
      <c r="C114" s="11">
        <v>4</v>
      </c>
      <c r="D114" s="11"/>
      <c r="E114" s="33"/>
      <c r="F114" s="29">
        <f t="shared" si="38"/>
        <v>18.55</v>
      </c>
      <c r="G114" s="36"/>
      <c r="H114" s="60">
        <f t="shared" si="35"/>
        <v>15.5</v>
      </c>
      <c r="I114" s="36"/>
      <c r="J114" s="60">
        <f t="shared" si="39"/>
        <v>7.65</v>
      </c>
      <c r="K114" s="71" t="s">
        <v>60</v>
      </c>
      <c r="L114" s="66"/>
      <c r="M114" s="29">
        <f t="shared" si="40"/>
        <v>7.65</v>
      </c>
      <c r="N114" s="60"/>
      <c r="O114" s="29">
        <f t="shared" si="41"/>
        <v>20.53</v>
      </c>
      <c r="P114" s="71" t="s">
        <v>60</v>
      </c>
      <c r="Q114" s="38"/>
      <c r="R114" s="29">
        <f t="shared" si="42"/>
        <v>20.53</v>
      </c>
      <c r="S114" s="36"/>
      <c r="T114" s="29">
        <f t="shared" si="43"/>
        <v>27.66</v>
      </c>
      <c r="U114" s="36"/>
      <c r="V114" s="29">
        <f t="shared" si="44"/>
        <v>-3.65</v>
      </c>
      <c r="W114" s="36"/>
      <c r="X114" s="42">
        <f t="shared" si="45"/>
        <v>63.84</v>
      </c>
      <c r="Z114" s="10"/>
      <c r="AA114" s="11"/>
      <c r="AB114" s="11">
        <v>7</v>
      </c>
      <c r="AC114" s="11"/>
      <c r="AD114" s="45"/>
      <c r="AE114" s="29">
        <f t="shared" si="32"/>
        <v>-3.11</v>
      </c>
      <c r="AF114" s="36"/>
      <c r="AG114" s="29">
        <f aca="true" t="shared" si="48" ref="AG114:AW114">ROUND(AG46/AG33*100-100,2)</f>
        <v>-5.36</v>
      </c>
      <c r="AH114" s="36"/>
      <c r="AI114" s="29">
        <f t="shared" si="48"/>
        <v>-17.11</v>
      </c>
      <c r="AJ114" s="71" t="s">
        <v>60</v>
      </c>
      <c r="AK114" s="38"/>
      <c r="AL114" s="29">
        <f t="shared" si="48"/>
        <v>-17.11</v>
      </c>
      <c r="AM114" s="60"/>
      <c r="AN114" s="29">
        <f t="shared" si="48"/>
        <v>4.49</v>
      </c>
      <c r="AO114" s="71" t="s">
        <v>60</v>
      </c>
      <c r="AP114" s="38"/>
      <c r="AQ114" s="29">
        <f t="shared" si="48"/>
        <v>4.49</v>
      </c>
      <c r="AR114" s="36"/>
      <c r="AS114" s="29">
        <f t="shared" si="48"/>
        <v>2.69</v>
      </c>
      <c r="AT114" s="36"/>
      <c r="AU114" s="29">
        <f t="shared" si="48"/>
        <v>10.51</v>
      </c>
      <c r="AV114" s="36"/>
      <c r="AW114" s="42">
        <f t="shared" si="48"/>
        <v>-3.05</v>
      </c>
    </row>
    <row r="115" spans="1:49" ht="12" customHeight="1">
      <c r="A115" s="10"/>
      <c r="B115" s="11"/>
      <c r="C115" s="11">
        <v>5</v>
      </c>
      <c r="D115" s="11"/>
      <c r="E115" s="33"/>
      <c r="F115" s="29">
        <f t="shared" si="38"/>
        <v>-3.6</v>
      </c>
      <c r="G115" s="36"/>
      <c r="H115" s="60">
        <f t="shared" si="35"/>
        <v>-2.22</v>
      </c>
      <c r="I115" s="36"/>
      <c r="J115" s="60">
        <f t="shared" si="39"/>
        <v>9.43</v>
      </c>
      <c r="K115" s="71" t="s">
        <v>60</v>
      </c>
      <c r="L115" s="66"/>
      <c r="M115" s="29">
        <f t="shared" si="40"/>
        <v>9.43</v>
      </c>
      <c r="N115" s="60"/>
      <c r="O115" s="29">
        <f t="shared" si="41"/>
        <v>-9.33</v>
      </c>
      <c r="P115" s="71" t="s">
        <v>60</v>
      </c>
      <c r="Q115" s="38"/>
      <c r="R115" s="29">
        <f t="shared" si="42"/>
        <v>-9.33</v>
      </c>
      <c r="S115" s="36"/>
      <c r="T115" s="29">
        <f t="shared" si="43"/>
        <v>-8.44</v>
      </c>
      <c r="U115" s="36"/>
      <c r="V115" s="29">
        <f t="shared" si="44"/>
        <v>5.57</v>
      </c>
      <c r="W115" s="36"/>
      <c r="X115" s="42">
        <f t="shared" si="45"/>
        <v>-22.33</v>
      </c>
      <c r="Z115" s="10"/>
      <c r="AA115" s="11"/>
      <c r="AB115" s="11">
        <v>8</v>
      </c>
      <c r="AC115" s="11"/>
      <c r="AD115" s="45"/>
      <c r="AE115" s="29">
        <f t="shared" si="32"/>
        <v>-6</v>
      </c>
      <c r="AF115" s="36"/>
      <c r="AG115" s="29">
        <f aca="true" t="shared" si="49" ref="AG115:AW115">ROUND(AG47/AG34*100-100,2)</f>
        <v>-7.84</v>
      </c>
      <c r="AH115" s="36"/>
      <c r="AI115" s="29">
        <f t="shared" si="49"/>
        <v>-3.32</v>
      </c>
      <c r="AJ115" s="71" t="s">
        <v>60</v>
      </c>
      <c r="AK115" s="38"/>
      <c r="AL115" s="29">
        <f t="shared" si="49"/>
        <v>-3.32</v>
      </c>
      <c r="AM115" s="60"/>
      <c r="AN115" s="29">
        <f t="shared" si="49"/>
        <v>-10.54</v>
      </c>
      <c r="AO115" s="71" t="s">
        <v>60</v>
      </c>
      <c r="AP115" s="38"/>
      <c r="AQ115" s="29">
        <f t="shared" si="49"/>
        <v>-10.54</v>
      </c>
      <c r="AR115" s="36"/>
      <c r="AS115" s="29">
        <f t="shared" si="49"/>
        <v>-0.83</v>
      </c>
      <c r="AT115" s="36"/>
      <c r="AU115" s="29">
        <f t="shared" si="49"/>
        <v>-9.12</v>
      </c>
      <c r="AV115" s="36"/>
      <c r="AW115" s="42">
        <f t="shared" si="49"/>
        <v>4.91</v>
      </c>
    </row>
    <row r="116" spans="1:49" ht="12" customHeight="1">
      <c r="A116" s="10"/>
      <c r="B116" s="11"/>
      <c r="C116" s="11">
        <v>6</v>
      </c>
      <c r="D116" s="11"/>
      <c r="E116" s="33"/>
      <c r="F116" s="29">
        <f t="shared" si="38"/>
        <v>-5</v>
      </c>
      <c r="G116" s="36"/>
      <c r="H116" s="60">
        <f t="shared" si="35"/>
        <v>-0.29</v>
      </c>
      <c r="I116" s="36"/>
      <c r="J116" s="60">
        <f t="shared" si="39"/>
        <v>4.56</v>
      </c>
      <c r="K116" s="71" t="s">
        <v>60</v>
      </c>
      <c r="L116" s="66"/>
      <c r="M116" s="29">
        <f t="shared" si="40"/>
        <v>4.56</v>
      </c>
      <c r="N116" s="60"/>
      <c r="O116" s="29">
        <f t="shared" si="41"/>
        <v>-2.95</v>
      </c>
      <c r="P116" s="71" t="s">
        <v>60</v>
      </c>
      <c r="Q116" s="38"/>
      <c r="R116" s="29">
        <f t="shared" si="42"/>
        <v>-2.95</v>
      </c>
      <c r="S116" s="36"/>
      <c r="T116" s="29">
        <f t="shared" si="43"/>
        <v>-20.55</v>
      </c>
      <c r="U116" s="36"/>
      <c r="V116" s="29">
        <f t="shared" si="44"/>
        <v>11.59</v>
      </c>
      <c r="W116" s="36"/>
      <c r="X116" s="42">
        <f t="shared" si="45"/>
        <v>-43.7</v>
      </c>
      <c r="Z116" s="10"/>
      <c r="AA116" s="11"/>
      <c r="AB116" s="11">
        <v>9</v>
      </c>
      <c r="AC116" s="11"/>
      <c r="AD116" s="45"/>
      <c r="AE116" s="29">
        <f t="shared" si="32"/>
        <v>-1.39</v>
      </c>
      <c r="AF116" s="36"/>
      <c r="AG116" s="29">
        <f aca="true" t="shared" si="50" ref="AG116:AW116">ROUND(AG48/AG35*100-100,2)</f>
        <v>1.52</v>
      </c>
      <c r="AH116" s="36"/>
      <c r="AI116" s="29">
        <f t="shared" si="50"/>
        <v>3.23</v>
      </c>
      <c r="AJ116" s="71" t="s">
        <v>60</v>
      </c>
      <c r="AK116" s="38"/>
      <c r="AL116" s="29">
        <f t="shared" si="50"/>
        <v>3.23</v>
      </c>
      <c r="AM116" s="60"/>
      <c r="AN116" s="29">
        <f t="shared" si="50"/>
        <v>0.28</v>
      </c>
      <c r="AO116" s="71" t="s">
        <v>60</v>
      </c>
      <c r="AP116" s="38"/>
      <c r="AQ116" s="29">
        <f t="shared" si="50"/>
        <v>0.28</v>
      </c>
      <c r="AR116" s="36"/>
      <c r="AS116" s="29">
        <f t="shared" si="50"/>
        <v>-8.4</v>
      </c>
      <c r="AT116" s="36"/>
      <c r="AU116" s="29">
        <f t="shared" si="50"/>
        <v>-2.5</v>
      </c>
      <c r="AV116" s="36"/>
      <c r="AW116" s="42">
        <f t="shared" si="50"/>
        <v>-13.57</v>
      </c>
    </row>
    <row r="117" spans="1:49" ht="12" customHeight="1">
      <c r="A117" s="10"/>
      <c r="B117" s="11"/>
      <c r="C117" s="11">
        <v>7</v>
      </c>
      <c r="D117" s="11"/>
      <c r="E117" s="33"/>
      <c r="F117" s="29">
        <f t="shared" si="38"/>
        <v>-5.55</v>
      </c>
      <c r="G117" s="36"/>
      <c r="H117" s="60">
        <f t="shared" si="35"/>
        <v>-3.42</v>
      </c>
      <c r="I117" s="36"/>
      <c r="J117" s="60">
        <f t="shared" si="39"/>
        <v>4.33</v>
      </c>
      <c r="K117" s="71" t="s">
        <v>60</v>
      </c>
      <c r="L117" s="66"/>
      <c r="M117" s="29">
        <f t="shared" si="40"/>
        <v>4.33</v>
      </c>
      <c r="N117" s="60"/>
      <c r="O117" s="29">
        <f t="shared" si="41"/>
        <v>-8.88</v>
      </c>
      <c r="P117" s="71" t="s">
        <v>60</v>
      </c>
      <c r="Q117" s="38"/>
      <c r="R117" s="29">
        <f t="shared" si="42"/>
        <v>-8.88</v>
      </c>
      <c r="S117" s="36"/>
      <c r="T117" s="29">
        <f t="shared" si="43"/>
        <v>-11.1</v>
      </c>
      <c r="U117" s="36"/>
      <c r="V117" s="29">
        <f t="shared" si="44"/>
        <v>-5.98</v>
      </c>
      <c r="W117" s="36"/>
      <c r="X117" s="42">
        <f t="shared" si="45"/>
        <v>-15.19</v>
      </c>
      <c r="Z117" s="10"/>
      <c r="AA117" s="11"/>
      <c r="AB117" s="11">
        <v>10</v>
      </c>
      <c r="AC117" s="11"/>
      <c r="AD117" s="45"/>
      <c r="AE117" s="29">
        <f t="shared" si="32"/>
        <v>-4.38</v>
      </c>
      <c r="AF117" s="36"/>
      <c r="AG117" s="29">
        <f aca="true" t="shared" si="51" ref="AG117:AW117">ROUND(AG49/AG36*100-100,2)</f>
        <v>-4.62</v>
      </c>
      <c r="AH117" s="36"/>
      <c r="AI117" s="29">
        <f t="shared" si="51"/>
        <v>-7.56</v>
      </c>
      <c r="AJ117" s="71" t="s">
        <v>60</v>
      </c>
      <c r="AK117" s="38"/>
      <c r="AL117" s="29">
        <f t="shared" si="51"/>
        <v>-7.56</v>
      </c>
      <c r="AM117" s="60"/>
      <c r="AN117" s="29">
        <f t="shared" si="51"/>
        <v>-2.1</v>
      </c>
      <c r="AO117" s="71" t="s">
        <v>60</v>
      </c>
      <c r="AP117" s="38"/>
      <c r="AQ117" s="29">
        <f t="shared" si="51"/>
        <v>-2.1</v>
      </c>
      <c r="AR117" s="36"/>
      <c r="AS117" s="29">
        <f t="shared" si="51"/>
        <v>-4.14</v>
      </c>
      <c r="AT117" s="36"/>
      <c r="AU117" s="29">
        <f t="shared" si="51"/>
        <v>6.78</v>
      </c>
      <c r="AV117" s="36"/>
      <c r="AW117" s="42">
        <f t="shared" si="51"/>
        <v>-11.42</v>
      </c>
    </row>
    <row r="118" spans="1:49" ht="12" customHeight="1">
      <c r="A118" s="10"/>
      <c r="B118" s="11"/>
      <c r="C118" s="11">
        <v>8</v>
      </c>
      <c r="D118" s="11"/>
      <c r="E118" s="33"/>
      <c r="F118" s="29">
        <f t="shared" si="38"/>
        <v>-7.35</v>
      </c>
      <c r="G118" s="36"/>
      <c r="H118" s="60">
        <f t="shared" si="35"/>
        <v>-7.44</v>
      </c>
      <c r="I118" s="36"/>
      <c r="J118" s="60">
        <f t="shared" si="39"/>
        <v>6.22</v>
      </c>
      <c r="K118" s="71" t="s">
        <v>60</v>
      </c>
      <c r="L118" s="66"/>
      <c r="M118" s="29">
        <f t="shared" si="40"/>
        <v>6.22</v>
      </c>
      <c r="N118" s="60"/>
      <c r="O118" s="29">
        <f t="shared" si="41"/>
        <v>-15.8</v>
      </c>
      <c r="P118" s="71" t="s">
        <v>60</v>
      </c>
      <c r="Q118" s="38"/>
      <c r="R118" s="29">
        <f t="shared" si="42"/>
        <v>-15.8</v>
      </c>
      <c r="S118" s="36"/>
      <c r="T118" s="29">
        <f t="shared" si="43"/>
        <v>-7.36</v>
      </c>
      <c r="U118" s="36"/>
      <c r="V118" s="29">
        <f t="shared" si="44"/>
        <v>2.45</v>
      </c>
      <c r="W118" s="36"/>
      <c r="X118" s="42">
        <f t="shared" si="45"/>
        <v>-13.66</v>
      </c>
      <c r="Z118" s="10"/>
      <c r="AA118" s="11"/>
      <c r="AB118" s="11">
        <v>11</v>
      </c>
      <c r="AC118" s="11"/>
      <c r="AD118" s="45"/>
      <c r="AE118" s="29">
        <f t="shared" si="32"/>
        <v>-6.92</v>
      </c>
      <c r="AF118" s="36"/>
      <c r="AG118" s="29">
        <f aca="true" t="shared" si="52" ref="AG118:AW118">ROUND(AG50/AG37*100-100,2)</f>
        <v>-7.8</v>
      </c>
      <c r="AH118" s="36"/>
      <c r="AI118" s="29">
        <f t="shared" si="52"/>
        <v>-15.11</v>
      </c>
      <c r="AJ118" s="71" t="s">
        <v>60</v>
      </c>
      <c r="AK118" s="38"/>
      <c r="AL118" s="29">
        <f t="shared" si="52"/>
        <v>-15.11</v>
      </c>
      <c r="AM118" s="60"/>
      <c r="AN118" s="29">
        <f t="shared" si="52"/>
        <v>-0.39</v>
      </c>
      <c r="AO118" s="71" t="s">
        <v>60</v>
      </c>
      <c r="AP118" s="38"/>
      <c r="AQ118" s="29">
        <f t="shared" si="52"/>
        <v>-0.39</v>
      </c>
      <c r="AR118" s="36"/>
      <c r="AS118" s="29">
        <f t="shared" si="52"/>
        <v>-4.8</v>
      </c>
      <c r="AT118" s="36"/>
      <c r="AU118" s="29">
        <f t="shared" si="52"/>
        <v>-3.15</v>
      </c>
      <c r="AV118" s="36"/>
      <c r="AW118" s="42">
        <f t="shared" si="52"/>
        <v>-6.39</v>
      </c>
    </row>
    <row r="119" spans="1:49" ht="12" customHeight="1">
      <c r="A119" s="10"/>
      <c r="B119" s="11"/>
      <c r="C119" s="11">
        <v>9</v>
      </c>
      <c r="D119" s="11"/>
      <c r="E119" s="33"/>
      <c r="F119" s="29">
        <f t="shared" si="38"/>
        <v>-8.75</v>
      </c>
      <c r="G119" s="36"/>
      <c r="H119" s="60">
        <f t="shared" si="35"/>
        <v>-6.61</v>
      </c>
      <c r="I119" s="36"/>
      <c r="J119" s="60">
        <f t="shared" si="39"/>
        <v>7.89</v>
      </c>
      <c r="K119" s="71" t="s">
        <v>60</v>
      </c>
      <c r="L119" s="66"/>
      <c r="M119" s="29">
        <f t="shared" si="40"/>
        <v>7.89</v>
      </c>
      <c r="N119" s="60"/>
      <c r="O119" s="29">
        <f t="shared" si="41"/>
        <v>-16.01</v>
      </c>
      <c r="P119" s="71" t="s">
        <v>60</v>
      </c>
      <c r="Q119" s="38"/>
      <c r="R119" s="29">
        <f t="shared" si="42"/>
        <v>-16.01</v>
      </c>
      <c r="S119" s="36"/>
      <c r="T119" s="29">
        <f t="shared" si="43"/>
        <v>-14.87</v>
      </c>
      <c r="U119" s="36"/>
      <c r="V119" s="29">
        <f t="shared" si="44"/>
        <v>1.12</v>
      </c>
      <c r="W119" s="36"/>
      <c r="X119" s="42">
        <f t="shared" si="45"/>
        <v>-24.56</v>
      </c>
      <c r="Z119" s="10"/>
      <c r="AA119" s="11"/>
      <c r="AB119" s="11">
        <v>12</v>
      </c>
      <c r="AC119" s="11"/>
      <c r="AD119" s="45"/>
      <c r="AE119" s="29">
        <f t="shared" si="32"/>
        <v>-6.39</v>
      </c>
      <c r="AF119" s="36"/>
      <c r="AG119" s="29">
        <f aca="true" t="shared" si="53" ref="AG119:AW119">ROUND(AG51/AG38*100-100,2)</f>
        <v>-8.36</v>
      </c>
      <c r="AH119" s="36"/>
      <c r="AI119" s="29">
        <f t="shared" si="53"/>
        <v>-12.31</v>
      </c>
      <c r="AJ119" s="71" t="s">
        <v>60</v>
      </c>
      <c r="AK119" s="38"/>
      <c r="AL119" s="29">
        <f t="shared" si="53"/>
        <v>-12.31</v>
      </c>
      <c r="AM119" s="60"/>
      <c r="AN119" s="29">
        <f t="shared" si="53"/>
        <v>-5.07</v>
      </c>
      <c r="AO119" s="71" t="s">
        <v>60</v>
      </c>
      <c r="AP119" s="38"/>
      <c r="AQ119" s="29">
        <f t="shared" si="53"/>
        <v>-5.07</v>
      </c>
      <c r="AR119" s="36"/>
      <c r="AS119" s="29">
        <f t="shared" si="53"/>
        <v>-0.9</v>
      </c>
      <c r="AT119" s="36"/>
      <c r="AU119" s="29">
        <f t="shared" si="53"/>
        <v>-7.99</v>
      </c>
      <c r="AV119" s="36"/>
      <c r="AW119" s="42">
        <f t="shared" si="53"/>
        <v>6.67</v>
      </c>
    </row>
    <row r="120" spans="1:49" ht="12" customHeight="1">
      <c r="A120" s="10"/>
      <c r="B120" s="11"/>
      <c r="C120" s="11">
        <v>10</v>
      </c>
      <c r="D120" s="11"/>
      <c r="E120" s="33"/>
      <c r="F120" s="29">
        <f t="shared" si="38"/>
        <v>0.96</v>
      </c>
      <c r="G120" s="36"/>
      <c r="H120" s="60">
        <f t="shared" si="35"/>
        <v>-2.22</v>
      </c>
      <c r="I120" s="36"/>
      <c r="J120" s="60">
        <f t="shared" si="39"/>
        <v>3.52</v>
      </c>
      <c r="K120" s="71" t="s">
        <v>60</v>
      </c>
      <c r="L120" s="66"/>
      <c r="M120" s="29">
        <f t="shared" si="40"/>
        <v>3.52</v>
      </c>
      <c r="N120" s="60"/>
      <c r="O120" s="29">
        <f t="shared" si="41"/>
        <v>-6.2</v>
      </c>
      <c r="P120" s="71" t="s">
        <v>60</v>
      </c>
      <c r="Q120" s="38"/>
      <c r="R120" s="29">
        <f t="shared" si="42"/>
        <v>-6.2</v>
      </c>
      <c r="S120" s="36"/>
      <c r="T120" s="29">
        <f t="shared" si="43"/>
        <v>10.06</v>
      </c>
      <c r="U120" s="36"/>
      <c r="V120" s="29">
        <f t="shared" si="44"/>
        <v>3.71</v>
      </c>
      <c r="W120" s="36"/>
      <c r="X120" s="42">
        <f t="shared" si="45"/>
        <v>15.27</v>
      </c>
      <c r="Z120" s="10"/>
      <c r="AA120" s="11"/>
      <c r="AB120" s="11"/>
      <c r="AC120" s="11"/>
      <c r="AD120" s="45"/>
      <c r="AE120" s="29"/>
      <c r="AF120" s="36"/>
      <c r="AG120" s="29"/>
      <c r="AH120" s="36"/>
      <c r="AI120" s="29"/>
      <c r="AJ120" s="71"/>
      <c r="AK120" s="38"/>
      <c r="AL120" s="29"/>
      <c r="AM120" s="60"/>
      <c r="AN120" s="29"/>
      <c r="AO120" s="71"/>
      <c r="AP120" s="38"/>
      <c r="AQ120" s="29"/>
      <c r="AR120" s="36"/>
      <c r="AS120" s="29"/>
      <c r="AT120" s="36"/>
      <c r="AU120" s="29"/>
      <c r="AV120" s="36"/>
      <c r="AW120" s="42"/>
    </row>
    <row r="121" spans="1:49" ht="12" customHeight="1">
      <c r="A121" s="10"/>
      <c r="B121" s="11"/>
      <c r="C121" s="11">
        <v>11</v>
      </c>
      <c r="D121" s="11"/>
      <c r="E121" s="33"/>
      <c r="F121" s="29">
        <f t="shared" si="38"/>
        <v>-8.09</v>
      </c>
      <c r="G121" s="36"/>
      <c r="H121" s="60">
        <f t="shared" si="35"/>
        <v>-14.15</v>
      </c>
      <c r="I121" s="36"/>
      <c r="J121" s="60">
        <f t="shared" si="39"/>
        <v>0.09</v>
      </c>
      <c r="K121" s="71" t="s">
        <v>60</v>
      </c>
      <c r="L121" s="66"/>
      <c r="M121" s="29">
        <f t="shared" si="40"/>
        <v>0.09</v>
      </c>
      <c r="N121" s="60"/>
      <c r="O121" s="29">
        <f t="shared" si="41"/>
        <v>-23.93</v>
      </c>
      <c r="P121" s="71" t="s">
        <v>60</v>
      </c>
      <c r="Q121" s="38"/>
      <c r="R121" s="29">
        <f t="shared" si="42"/>
        <v>-23.93</v>
      </c>
      <c r="S121" s="36"/>
      <c r="T121" s="29">
        <f t="shared" si="43"/>
        <v>12.84</v>
      </c>
      <c r="U121" s="36"/>
      <c r="V121" s="29">
        <f t="shared" si="44"/>
        <v>5.54</v>
      </c>
      <c r="W121" s="36"/>
      <c r="X121" s="42">
        <f t="shared" si="45"/>
        <v>18.8</v>
      </c>
      <c r="Z121" s="10" t="s">
        <v>35</v>
      </c>
      <c r="AA121" s="11" t="s">
        <v>9</v>
      </c>
      <c r="AB121" s="11">
        <v>1</v>
      </c>
      <c r="AC121" s="11" t="s">
        <v>10</v>
      </c>
      <c r="AD121" s="45"/>
      <c r="AE121" s="29">
        <f>ROUND(AE53/AE40*100-100,2)</f>
        <v>-11.92</v>
      </c>
      <c r="AF121" s="36"/>
      <c r="AG121" s="29">
        <f>ROUND(AG53/AG40*100-100,2)</f>
        <v>-6.1</v>
      </c>
      <c r="AH121" s="36"/>
      <c r="AI121" s="29">
        <f aca="true" t="shared" si="54" ref="AI121:AW121">ROUND(AI53/AI40*100-100,2)</f>
        <v>-12.38</v>
      </c>
      <c r="AJ121" s="71" t="s">
        <v>60</v>
      </c>
      <c r="AK121" s="38"/>
      <c r="AL121" s="29">
        <f t="shared" si="54"/>
        <v>-12.38</v>
      </c>
      <c r="AM121" s="60"/>
      <c r="AN121" s="29">
        <f t="shared" si="54"/>
        <v>-0.16</v>
      </c>
      <c r="AO121" s="71" t="s">
        <v>60</v>
      </c>
      <c r="AP121" s="38"/>
      <c r="AQ121" s="29">
        <f t="shared" si="54"/>
        <v>-0.16</v>
      </c>
      <c r="AR121" s="36"/>
      <c r="AS121" s="29">
        <f t="shared" si="54"/>
        <v>-19.47</v>
      </c>
      <c r="AT121" s="36"/>
      <c r="AU121" s="29">
        <f t="shared" si="54"/>
        <v>-22.75</v>
      </c>
      <c r="AV121" s="36"/>
      <c r="AW121" s="42">
        <f t="shared" si="54"/>
        <v>-9.86</v>
      </c>
    </row>
    <row r="122" spans="1:49" ht="12" customHeight="1">
      <c r="A122" s="10"/>
      <c r="B122" s="11"/>
      <c r="C122" s="11">
        <v>12</v>
      </c>
      <c r="D122" s="11"/>
      <c r="E122" s="33"/>
      <c r="F122" s="29">
        <f t="shared" si="38"/>
        <v>-9.32</v>
      </c>
      <c r="G122" s="36"/>
      <c r="H122" s="60">
        <f t="shared" si="35"/>
        <v>-10.93</v>
      </c>
      <c r="I122" s="36"/>
      <c r="J122" s="60">
        <f t="shared" si="39"/>
        <v>4.58</v>
      </c>
      <c r="K122" s="71" t="s">
        <v>60</v>
      </c>
      <c r="L122" s="66"/>
      <c r="M122" s="29">
        <f t="shared" si="40"/>
        <v>4.58</v>
      </c>
      <c r="N122" s="60"/>
      <c r="O122" s="29">
        <f t="shared" si="41"/>
        <v>-20.61</v>
      </c>
      <c r="P122" s="71" t="s">
        <v>60</v>
      </c>
      <c r="Q122" s="38"/>
      <c r="R122" s="29">
        <f t="shared" si="42"/>
        <v>-20.61</v>
      </c>
      <c r="S122" s="36"/>
      <c r="T122" s="29">
        <f t="shared" si="43"/>
        <v>-4.77</v>
      </c>
      <c r="U122" s="36"/>
      <c r="V122" s="29">
        <f t="shared" si="44"/>
        <v>-7.46</v>
      </c>
      <c r="W122" s="36"/>
      <c r="X122" s="42">
        <f t="shared" si="45"/>
        <v>-2.25</v>
      </c>
      <c r="Z122" s="13"/>
      <c r="AA122" s="11"/>
      <c r="AB122" s="11">
        <v>2</v>
      </c>
      <c r="AC122" s="11"/>
      <c r="AD122" s="45"/>
      <c r="AE122" s="29">
        <f aca="true" t="shared" si="55" ref="AE122:AE132">ROUND(AE54/AE41*100-100,2)</f>
        <v>-5.95</v>
      </c>
      <c r="AF122" s="36"/>
      <c r="AG122" s="29">
        <f aca="true" t="shared" si="56" ref="AG122:AW122">ROUND(AG54/AG41*100-100,2)</f>
        <v>-6.46</v>
      </c>
      <c r="AH122" s="36"/>
      <c r="AI122" s="29">
        <f t="shared" si="56"/>
        <v>-14.03</v>
      </c>
      <c r="AJ122" s="71" t="s">
        <v>60</v>
      </c>
      <c r="AK122" s="38"/>
      <c r="AL122" s="29">
        <f t="shared" si="56"/>
        <v>-14.03</v>
      </c>
      <c r="AM122" s="60"/>
      <c r="AN122" s="29">
        <f t="shared" si="56"/>
        <v>0.77</v>
      </c>
      <c r="AO122" s="71" t="s">
        <v>60</v>
      </c>
      <c r="AP122" s="38"/>
      <c r="AQ122" s="29">
        <f t="shared" si="56"/>
        <v>0.77</v>
      </c>
      <c r="AR122" s="36"/>
      <c r="AS122" s="29">
        <f t="shared" si="56"/>
        <v>-4.98</v>
      </c>
      <c r="AT122" s="36"/>
      <c r="AU122" s="29">
        <f t="shared" si="56"/>
        <v>-4.95</v>
      </c>
      <c r="AV122" s="36"/>
      <c r="AW122" s="42">
        <f t="shared" si="56"/>
        <v>-5.27</v>
      </c>
    </row>
    <row r="123" spans="1:49" ht="12" customHeight="1">
      <c r="A123" s="10"/>
      <c r="B123" s="11"/>
      <c r="C123" s="11"/>
      <c r="D123" s="11"/>
      <c r="E123" s="33"/>
      <c r="F123" s="29"/>
      <c r="G123" s="36"/>
      <c r="H123" s="60"/>
      <c r="I123" s="36"/>
      <c r="J123" s="60"/>
      <c r="K123" s="71"/>
      <c r="L123" s="66"/>
      <c r="M123" s="29"/>
      <c r="N123" s="60"/>
      <c r="O123" s="29"/>
      <c r="P123" s="71"/>
      <c r="Q123" s="38"/>
      <c r="R123" s="29"/>
      <c r="S123" s="36"/>
      <c r="T123" s="29"/>
      <c r="U123" s="36"/>
      <c r="V123" s="29"/>
      <c r="W123" s="36"/>
      <c r="X123" s="42"/>
      <c r="Z123" s="10"/>
      <c r="AA123" s="11"/>
      <c r="AB123" s="11">
        <v>3</v>
      </c>
      <c r="AC123" s="11"/>
      <c r="AD123" s="45"/>
      <c r="AE123" s="29">
        <f t="shared" si="55"/>
        <v>-8.88</v>
      </c>
      <c r="AF123" s="36"/>
      <c r="AG123" s="29">
        <f aca="true" t="shared" si="57" ref="AG123:AW123">ROUND(AG55/AG42*100-100,2)</f>
        <v>-10.44</v>
      </c>
      <c r="AH123" s="36"/>
      <c r="AI123" s="29">
        <f t="shared" si="57"/>
        <v>-22.58</v>
      </c>
      <c r="AJ123" s="71" t="s">
        <v>60</v>
      </c>
      <c r="AK123" s="38"/>
      <c r="AL123" s="29">
        <f t="shared" si="57"/>
        <v>-22.58</v>
      </c>
      <c r="AM123" s="60"/>
      <c r="AN123" s="29">
        <f t="shared" si="57"/>
        <v>1.37</v>
      </c>
      <c r="AO123" s="71" t="s">
        <v>60</v>
      </c>
      <c r="AP123" s="38"/>
      <c r="AQ123" s="29">
        <f t="shared" si="57"/>
        <v>1.37</v>
      </c>
      <c r="AR123" s="36"/>
      <c r="AS123" s="29">
        <f t="shared" si="57"/>
        <v>-6.77</v>
      </c>
      <c r="AT123" s="36"/>
      <c r="AU123" s="29">
        <f t="shared" si="57"/>
        <v>-9.43</v>
      </c>
      <c r="AV123" s="36"/>
      <c r="AW123" s="42">
        <f t="shared" si="57"/>
        <v>-0.4</v>
      </c>
    </row>
    <row r="124" spans="1:49" ht="12" customHeight="1">
      <c r="A124" s="10" t="s">
        <v>15</v>
      </c>
      <c r="B124" s="11" t="s">
        <v>9</v>
      </c>
      <c r="C124" s="11">
        <v>1</v>
      </c>
      <c r="D124" s="11" t="s">
        <v>10</v>
      </c>
      <c r="E124" s="33"/>
      <c r="F124" s="29">
        <f aca="true" t="shared" si="58" ref="F124:H133">ROUND(F56/F43*100-100,2)</f>
        <v>-6.91</v>
      </c>
      <c r="G124" s="36"/>
      <c r="H124" s="60">
        <f t="shared" si="58"/>
        <v>3.33</v>
      </c>
      <c r="I124" s="36"/>
      <c r="J124" s="60">
        <f aca="true" t="shared" si="59" ref="J124:X124">ROUND(J56/J43*100-100,2)</f>
        <v>5.34</v>
      </c>
      <c r="K124" s="71" t="s">
        <v>60</v>
      </c>
      <c r="L124" s="66"/>
      <c r="M124" s="29">
        <f t="shared" si="59"/>
        <v>5.34</v>
      </c>
      <c r="N124" s="60"/>
      <c r="O124" s="29">
        <f t="shared" si="59"/>
        <v>1.76</v>
      </c>
      <c r="P124" s="71" t="s">
        <v>60</v>
      </c>
      <c r="Q124" s="38"/>
      <c r="R124" s="29">
        <f t="shared" si="59"/>
        <v>1.76</v>
      </c>
      <c r="S124" s="36"/>
      <c r="T124" s="29">
        <f t="shared" si="59"/>
        <v>-20.15</v>
      </c>
      <c r="U124" s="36"/>
      <c r="V124" s="29">
        <f t="shared" si="59"/>
        <v>-30.17</v>
      </c>
      <c r="W124" s="36"/>
      <c r="X124" s="42">
        <f t="shared" si="59"/>
        <v>1.92</v>
      </c>
      <c r="Z124" s="10"/>
      <c r="AA124" s="11"/>
      <c r="AB124" s="11">
        <v>4</v>
      </c>
      <c r="AC124" s="11"/>
      <c r="AD124" s="45"/>
      <c r="AE124" s="29">
        <f t="shared" si="55"/>
        <v>-10.1</v>
      </c>
      <c r="AF124" s="36"/>
      <c r="AG124" s="29">
        <f aca="true" t="shared" si="60" ref="AG124:AW124">ROUND(AG56/AG43*100-100,2)</f>
        <v>-7.57</v>
      </c>
      <c r="AH124" s="36"/>
      <c r="AI124" s="29">
        <f t="shared" si="60"/>
        <v>-18.52</v>
      </c>
      <c r="AJ124" s="71" t="s">
        <v>60</v>
      </c>
      <c r="AK124" s="38"/>
      <c r="AL124" s="29">
        <f t="shared" si="60"/>
        <v>-18.52</v>
      </c>
      <c r="AM124" s="60"/>
      <c r="AN124" s="29">
        <f t="shared" si="60"/>
        <v>1.47</v>
      </c>
      <c r="AO124" s="71" t="s">
        <v>60</v>
      </c>
      <c r="AP124" s="38"/>
      <c r="AQ124" s="29">
        <f t="shared" si="60"/>
        <v>1.47</v>
      </c>
      <c r="AR124" s="36"/>
      <c r="AS124" s="29">
        <f t="shared" si="60"/>
        <v>-14.71</v>
      </c>
      <c r="AT124" s="36"/>
      <c r="AU124" s="29">
        <f t="shared" si="60"/>
        <v>-26.93</v>
      </c>
      <c r="AV124" s="36"/>
      <c r="AW124" s="42">
        <f t="shared" si="60"/>
        <v>-0.32</v>
      </c>
    </row>
    <row r="125" spans="1:49" ht="12" customHeight="1">
      <c r="A125" s="13"/>
      <c r="B125" s="11"/>
      <c r="C125" s="11">
        <v>2</v>
      </c>
      <c r="D125" s="11"/>
      <c r="E125" s="33"/>
      <c r="F125" s="29">
        <f t="shared" si="58"/>
        <v>-9.21</v>
      </c>
      <c r="G125" s="36"/>
      <c r="H125" s="60">
        <f t="shared" si="58"/>
        <v>-6.24</v>
      </c>
      <c r="I125" s="36"/>
      <c r="J125" s="60">
        <f aca="true" t="shared" si="61" ref="J125:J133">ROUND(J57/J44*100-100,2)</f>
        <v>3.81</v>
      </c>
      <c r="K125" s="71" t="s">
        <v>60</v>
      </c>
      <c r="L125" s="66"/>
      <c r="M125" s="29">
        <f aca="true" t="shared" si="62" ref="M125:M133">ROUND(M57/M44*100-100,2)</f>
        <v>3.81</v>
      </c>
      <c r="N125" s="60"/>
      <c r="O125" s="29">
        <f aca="true" t="shared" si="63" ref="O125:O133">ROUND(O57/O44*100-100,2)</f>
        <v>-14.53</v>
      </c>
      <c r="P125" s="71" t="s">
        <v>60</v>
      </c>
      <c r="Q125" s="38"/>
      <c r="R125" s="29">
        <f aca="true" t="shared" si="64" ref="R125:R133">ROUND(R57/R44*100-100,2)</f>
        <v>-14.53</v>
      </c>
      <c r="S125" s="36"/>
      <c r="T125" s="29">
        <f aca="true" t="shared" si="65" ref="T125:T133">ROUND(T57/T44*100-100,2)</f>
        <v>-12.48</v>
      </c>
      <c r="U125" s="36"/>
      <c r="V125" s="29">
        <f aca="true" t="shared" si="66" ref="V125:V133">ROUND(V57/V44*100-100,2)</f>
        <v>-16.07</v>
      </c>
      <c r="W125" s="36"/>
      <c r="X125" s="42">
        <f aca="true" t="shared" si="67" ref="X125:X133">ROUND(X57/X44*100-100,2)</f>
        <v>-0.87</v>
      </c>
      <c r="Z125" s="10"/>
      <c r="AA125" s="11"/>
      <c r="AB125" s="11">
        <v>5</v>
      </c>
      <c r="AC125" s="11"/>
      <c r="AD125" s="45"/>
      <c r="AE125" s="29">
        <f t="shared" si="55"/>
        <v>-6.1</v>
      </c>
      <c r="AF125" s="36"/>
      <c r="AG125" s="29">
        <f aca="true" t="shared" si="68" ref="AG125:AW125">ROUND(AG57/AG44*100-100,2)</f>
        <v>-10.59</v>
      </c>
      <c r="AH125" s="36"/>
      <c r="AI125" s="29">
        <f t="shared" si="68"/>
        <v>-20.42</v>
      </c>
      <c r="AJ125" s="71" t="s">
        <v>60</v>
      </c>
      <c r="AK125" s="38"/>
      <c r="AL125" s="29">
        <f t="shared" si="68"/>
        <v>-20.42</v>
      </c>
      <c r="AM125" s="60"/>
      <c r="AN125" s="29">
        <f t="shared" si="68"/>
        <v>-2.71</v>
      </c>
      <c r="AO125" s="71" t="s">
        <v>60</v>
      </c>
      <c r="AP125" s="38"/>
      <c r="AQ125" s="29">
        <f t="shared" si="68"/>
        <v>-2.71</v>
      </c>
      <c r="AR125" s="36"/>
      <c r="AS125" s="29">
        <f t="shared" si="68"/>
        <v>9.66</v>
      </c>
      <c r="AT125" s="36"/>
      <c r="AU125" s="29">
        <f t="shared" si="68"/>
        <v>-10.13</v>
      </c>
      <c r="AV125" s="36"/>
      <c r="AW125" s="42">
        <f t="shared" si="68"/>
        <v>27.63</v>
      </c>
    </row>
    <row r="126" spans="1:49" ht="12" customHeight="1">
      <c r="A126" s="13"/>
      <c r="B126" s="11"/>
      <c r="C126" s="11">
        <v>3</v>
      </c>
      <c r="D126" s="11"/>
      <c r="E126" s="33"/>
      <c r="F126" s="29">
        <f t="shared" si="58"/>
        <v>-7.43</v>
      </c>
      <c r="G126" s="36"/>
      <c r="H126" s="60">
        <f t="shared" si="58"/>
        <v>3.13</v>
      </c>
      <c r="I126" s="36"/>
      <c r="J126" s="60">
        <f t="shared" si="61"/>
        <v>13.91</v>
      </c>
      <c r="K126" s="71" t="s">
        <v>60</v>
      </c>
      <c r="L126" s="66"/>
      <c r="M126" s="29">
        <f t="shared" si="62"/>
        <v>13.91</v>
      </c>
      <c r="N126" s="60"/>
      <c r="O126" s="29">
        <f t="shared" si="63"/>
        <v>-5.24</v>
      </c>
      <c r="P126" s="71" t="s">
        <v>60</v>
      </c>
      <c r="Q126" s="38"/>
      <c r="R126" s="29">
        <f t="shared" si="64"/>
        <v>-5.24</v>
      </c>
      <c r="S126" s="36"/>
      <c r="T126" s="29">
        <f t="shared" si="65"/>
        <v>-21.07</v>
      </c>
      <c r="U126" s="36"/>
      <c r="V126" s="29">
        <f t="shared" si="66"/>
        <v>-15.71</v>
      </c>
      <c r="W126" s="36"/>
      <c r="X126" s="42">
        <f t="shared" si="67"/>
        <v>-32.48</v>
      </c>
      <c r="Z126" s="10"/>
      <c r="AA126" s="11"/>
      <c r="AB126" s="11">
        <v>6</v>
      </c>
      <c r="AC126" s="11"/>
      <c r="AD126" s="45"/>
      <c r="AE126" s="29">
        <f t="shared" si="55"/>
        <v>-7.99</v>
      </c>
      <c r="AF126" s="36"/>
      <c r="AG126" s="29">
        <f aca="true" t="shared" si="69" ref="AG126:AW126">ROUND(AG58/AG45*100-100,2)</f>
        <v>-7.66</v>
      </c>
      <c r="AH126" s="36"/>
      <c r="AI126" s="29">
        <f t="shared" si="69"/>
        <v>-13.8</v>
      </c>
      <c r="AJ126" s="71" t="s">
        <v>60</v>
      </c>
      <c r="AK126" s="38"/>
      <c r="AL126" s="29">
        <f t="shared" si="69"/>
        <v>-13.8</v>
      </c>
      <c r="AM126" s="60"/>
      <c r="AN126" s="29">
        <f t="shared" si="69"/>
        <v>-2.62</v>
      </c>
      <c r="AO126" s="71" t="s">
        <v>60</v>
      </c>
      <c r="AP126" s="38"/>
      <c r="AQ126" s="29">
        <f t="shared" si="69"/>
        <v>-2.62</v>
      </c>
      <c r="AR126" s="36"/>
      <c r="AS126" s="29">
        <f t="shared" si="69"/>
        <v>-9.28</v>
      </c>
      <c r="AT126" s="36"/>
      <c r="AU126" s="29">
        <f t="shared" si="69"/>
        <v>-15.28</v>
      </c>
      <c r="AV126" s="36"/>
      <c r="AW126" s="42">
        <f t="shared" si="69"/>
        <v>-2.51</v>
      </c>
    </row>
    <row r="127" spans="1:49" ht="12" customHeight="1">
      <c r="A127" s="13"/>
      <c r="B127" s="11"/>
      <c r="C127" s="11">
        <v>4</v>
      </c>
      <c r="D127" s="11"/>
      <c r="E127" s="33"/>
      <c r="F127" s="29">
        <f t="shared" si="58"/>
        <v>-25.19</v>
      </c>
      <c r="G127" s="36"/>
      <c r="H127" s="60">
        <f t="shared" si="58"/>
        <v>-24.95</v>
      </c>
      <c r="I127" s="36"/>
      <c r="J127" s="60">
        <f t="shared" si="61"/>
        <v>-3.75</v>
      </c>
      <c r="K127" s="71" t="s">
        <v>60</v>
      </c>
      <c r="L127" s="66"/>
      <c r="M127" s="29">
        <f t="shared" si="62"/>
        <v>-3.75</v>
      </c>
      <c r="N127" s="60"/>
      <c r="O127" s="29">
        <f t="shared" si="63"/>
        <v>-37.05</v>
      </c>
      <c r="P127" s="71" t="s">
        <v>60</v>
      </c>
      <c r="Q127" s="38"/>
      <c r="R127" s="29">
        <f t="shared" si="64"/>
        <v>-37.05</v>
      </c>
      <c r="S127" s="36"/>
      <c r="T127" s="29">
        <f t="shared" si="65"/>
        <v>-25.56</v>
      </c>
      <c r="U127" s="36"/>
      <c r="V127" s="29">
        <f t="shared" si="66"/>
        <v>-23.67</v>
      </c>
      <c r="W127" s="36"/>
      <c r="X127" s="42">
        <f t="shared" si="67"/>
        <v>-26.84</v>
      </c>
      <c r="Z127" s="10"/>
      <c r="AA127" s="11"/>
      <c r="AB127" s="11">
        <v>7</v>
      </c>
      <c r="AC127" s="11"/>
      <c r="AD127" s="45"/>
      <c r="AE127" s="29">
        <f t="shared" si="55"/>
        <v>-3.21</v>
      </c>
      <c r="AF127" s="36"/>
      <c r="AG127" s="29">
        <f aca="true" t="shared" si="70" ref="AG127:AW127">ROUND(AG59/AG46*100-100,2)</f>
        <v>-2.59</v>
      </c>
      <c r="AH127" s="36"/>
      <c r="AI127" s="29">
        <f t="shared" si="70"/>
        <v>2.6</v>
      </c>
      <c r="AJ127" s="71" t="s">
        <v>60</v>
      </c>
      <c r="AK127" s="38"/>
      <c r="AL127" s="29">
        <f t="shared" si="70"/>
        <v>2.6</v>
      </c>
      <c r="AM127" s="60"/>
      <c r="AN127" s="29">
        <f t="shared" si="70"/>
        <v>-6.02</v>
      </c>
      <c r="AO127" s="71" t="s">
        <v>60</v>
      </c>
      <c r="AP127" s="38"/>
      <c r="AQ127" s="29">
        <f t="shared" si="70"/>
        <v>-6.02</v>
      </c>
      <c r="AR127" s="36"/>
      <c r="AS127" s="29">
        <f t="shared" si="70"/>
        <v>-4.61</v>
      </c>
      <c r="AT127" s="36"/>
      <c r="AU127" s="29">
        <f t="shared" si="70"/>
        <v>-0.61</v>
      </c>
      <c r="AV127" s="36"/>
      <c r="AW127" s="42">
        <f t="shared" si="70"/>
        <v>-7.81</v>
      </c>
    </row>
    <row r="128" spans="1:49" ht="12" customHeight="1">
      <c r="A128" s="13"/>
      <c r="B128" s="11"/>
      <c r="C128" s="11">
        <v>5</v>
      </c>
      <c r="D128" s="11"/>
      <c r="E128" s="33"/>
      <c r="F128" s="29">
        <f t="shared" si="58"/>
        <v>0.23</v>
      </c>
      <c r="G128" s="36"/>
      <c r="H128" s="60">
        <f t="shared" si="58"/>
        <v>-7.52</v>
      </c>
      <c r="I128" s="36"/>
      <c r="J128" s="60">
        <f t="shared" si="61"/>
        <v>-4.41</v>
      </c>
      <c r="K128" s="71" t="s">
        <v>60</v>
      </c>
      <c r="L128" s="66"/>
      <c r="M128" s="29">
        <f t="shared" si="62"/>
        <v>-4.41</v>
      </c>
      <c r="N128" s="60"/>
      <c r="O128" s="29">
        <f t="shared" si="63"/>
        <v>-9.97</v>
      </c>
      <c r="P128" s="71" t="s">
        <v>60</v>
      </c>
      <c r="Q128" s="38"/>
      <c r="R128" s="29">
        <f t="shared" si="64"/>
        <v>-9.97</v>
      </c>
      <c r="S128" s="36"/>
      <c r="T128" s="29">
        <f t="shared" si="65"/>
        <v>30.55</v>
      </c>
      <c r="U128" s="36"/>
      <c r="V128" s="29">
        <f t="shared" si="66"/>
        <v>5.27</v>
      </c>
      <c r="W128" s="36"/>
      <c r="X128" s="42">
        <f t="shared" si="67"/>
        <v>64.11</v>
      </c>
      <c r="Z128" s="10"/>
      <c r="AA128" s="11"/>
      <c r="AB128" s="11">
        <v>8</v>
      </c>
      <c r="AC128" s="11"/>
      <c r="AD128" s="45"/>
      <c r="AE128" s="29">
        <f t="shared" si="55"/>
        <v>4.95</v>
      </c>
      <c r="AF128" s="36"/>
      <c r="AG128" s="29">
        <f aca="true" t="shared" si="71" ref="AG128:AW128">ROUND(AG60/AG47*100-100,2)</f>
        <v>4.82</v>
      </c>
      <c r="AH128" s="36"/>
      <c r="AI128" s="29">
        <f t="shared" si="71"/>
        <v>8.39</v>
      </c>
      <c r="AJ128" s="71" t="s">
        <v>60</v>
      </c>
      <c r="AK128" s="38"/>
      <c r="AL128" s="29">
        <f t="shared" si="71"/>
        <v>8.39</v>
      </c>
      <c r="AM128" s="60"/>
      <c r="AN128" s="29">
        <f t="shared" si="71"/>
        <v>2.53</v>
      </c>
      <c r="AO128" s="71" t="s">
        <v>60</v>
      </c>
      <c r="AP128" s="38"/>
      <c r="AQ128" s="29">
        <f t="shared" si="71"/>
        <v>2.53</v>
      </c>
      <c r="AR128" s="36"/>
      <c r="AS128" s="29">
        <f t="shared" si="71"/>
        <v>4.87</v>
      </c>
      <c r="AT128" s="36"/>
      <c r="AU128" s="29">
        <f t="shared" si="71"/>
        <v>26.23</v>
      </c>
      <c r="AV128" s="36"/>
      <c r="AW128" s="42">
        <f t="shared" si="71"/>
        <v>-7.97</v>
      </c>
    </row>
    <row r="129" spans="1:49" ht="12" customHeight="1">
      <c r="A129" s="10"/>
      <c r="B129" s="11"/>
      <c r="C129" s="11">
        <v>6</v>
      </c>
      <c r="D129" s="11"/>
      <c r="E129" s="33"/>
      <c r="F129" s="29">
        <f t="shared" si="58"/>
        <v>-3.36</v>
      </c>
      <c r="G129" s="36"/>
      <c r="H129" s="60">
        <f t="shared" si="58"/>
        <v>-16.93</v>
      </c>
      <c r="I129" s="36"/>
      <c r="J129" s="60">
        <f t="shared" si="61"/>
        <v>5.31</v>
      </c>
      <c r="K129" s="71" t="s">
        <v>60</v>
      </c>
      <c r="L129" s="66"/>
      <c r="M129" s="29">
        <f t="shared" si="62"/>
        <v>5.31</v>
      </c>
      <c r="N129" s="60"/>
      <c r="O129" s="29">
        <f t="shared" si="63"/>
        <v>-29.59</v>
      </c>
      <c r="P129" s="71" t="s">
        <v>60</v>
      </c>
      <c r="Q129" s="38"/>
      <c r="R129" s="29">
        <f t="shared" si="64"/>
        <v>-29.59</v>
      </c>
      <c r="S129" s="36"/>
      <c r="T129" s="29">
        <f t="shared" si="65"/>
        <v>53.47</v>
      </c>
      <c r="U129" s="36"/>
      <c r="V129" s="29">
        <f t="shared" si="66"/>
        <v>13.47</v>
      </c>
      <c r="W129" s="36"/>
      <c r="X129" s="42">
        <f t="shared" si="67"/>
        <v>111.01</v>
      </c>
      <c r="Z129" s="10"/>
      <c r="AA129" s="11"/>
      <c r="AB129" s="11">
        <v>9</v>
      </c>
      <c r="AC129" s="11"/>
      <c r="AD129" s="45"/>
      <c r="AE129" s="29">
        <f t="shared" si="55"/>
        <v>-14.23</v>
      </c>
      <c r="AF129" s="36"/>
      <c r="AG129" s="29">
        <f aca="true" t="shared" si="72" ref="AG129:AW129">ROUND(AG61/AG48*100-100,2)</f>
        <v>-9.67</v>
      </c>
      <c r="AH129" s="36"/>
      <c r="AI129" s="29">
        <f t="shared" si="72"/>
        <v>-15.12</v>
      </c>
      <c r="AJ129" s="71" t="s">
        <v>60</v>
      </c>
      <c r="AK129" s="38"/>
      <c r="AL129" s="29">
        <f t="shared" si="72"/>
        <v>-15.12</v>
      </c>
      <c r="AM129" s="60"/>
      <c r="AN129" s="29">
        <f t="shared" si="72"/>
        <v>-5.76</v>
      </c>
      <c r="AO129" s="71" t="s">
        <v>60</v>
      </c>
      <c r="AP129" s="38"/>
      <c r="AQ129" s="29">
        <f t="shared" si="72"/>
        <v>-5.76</v>
      </c>
      <c r="AR129" s="36"/>
      <c r="AS129" s="29">
        <f t="shared" si="72"/>
        <v>-26.45</v>
      </c>
      <c r="AT129" s="36"/>
      <c r="AU129" s="29">
        <f t="shared" si="72"/>
        <v>-36.13</v>
      </c>
      <c r="AV129" s="36"/>
      <c r="AW129" s="42">
        <f t="shared" si="72"/>
        <v>-17.05</v>
      </c>
    </row>
    <row r="130" spans="1:49" ht="12" customHeight="1">
      <c r="A130" s="10"/>
      <c r="B130" s="11"/>
      <c r="C130" s="11">
        <v>7</v>
      </c>
      <c r="D130" s="11"/>
      <c r="E130" s="33"/>
      <c r="F130" s="29">
        <f t="shared" si="58"/>
        <v>11.4</v>
      </c>
      <c r="G130" s="36"/>
      <c r="H130" s="60">
        <f t="shared" si="58"/>
        <v>7.86</v>
      </c>
      <c r="I130" s="36"/>
      <c r="J130" s="60">
        <f t="shared" si="61"/>
        <v>-3.06</v>
      </c>
      <c r="K130" s="71" t="s">
        <v>60</v>
      </c>
      <c r="L130" s="66"/>
      <c r="M130" s="29">
        <f t="shared" si="62"/>
        <v>-3.06</v>
      </c>
      <c r="N130" s="60"/>
      <c r="O130" s="29">
        <f t="shared" si="63"/>
        <v>16.61</v>
      </c>
      <c r="P130" s="71" t="s">
        <v>60</v>
      </c>
      <c r="Q130" s="38"/>
      <c r="R130" s="29">
        <f t="shared" si="64"/>
        <v>16.61</v>
      </c>
      <c r="S130" s="36"/>
      <c r="T130" s="29">
        <f t="shared" si="65"/>
        <v>21.67</v>
      </c>
      <c r="U130" s="36"/>
      <c r="V130" s="29">
        <f t="shared" si="66"/>
        <v>15.99</v>
      </c>
      <c r="W130" s="36"/>
      <c r="X130" s="42">
        <f t="shared" si="67"/>
        <v>26.75</v>
      </c>
      <c r="Z130" s="10"/>
      <c r="AA130" s="11"/>
      <c r="AB130" s="11">
        <v>10</v>
      </c>
      <c r="AC130" s="11"/>
      <c r="AD130" s="45"/>
      <c r="AE130" s="29">
        <f t="shared" si="55"/>
        <v>-6.68</v>
      </c>
      <c r="AF130" s="36"/>
      <c r="AG130" s="29">
        <f aca="true" t="shared" si="73" ref="AG130:AW130">ROUND(AG62/AG49*100-100,2)</f>
        <v>-5.44</v>
      </c>
      <c r="AH130" s="36"/>
      <c r="AI130" s="29">
        <f t="shared" si="73"/>
        <v>-5.38</v>
      </c>
      <c r="AJ130" s="71" t="s">
        <v>60</v>
      </c>
      <c r="AK130" s="38"/>
      <c r="AL130" s="29">
        <f t="shared" si="73"/>
        <v>-5.38</v>
      </c>
      <c r="AM130" s="60"/>
      <c r="AN130" s="29">
        <f t="shared" si="73"/>
        <v>-5.56</v>
      </c>
      <c r="AO130" s="71" t="s">
        <v>60</v>
      </c>
      <c r="AP130" s="38"/>
      <c r="AQ130" s="29">
        <f t="shared" si="73"/>
        <v>-5.56</v>
      </c>
      <c r="AR130" s="36"/>
      <c r="AS130" s="29">
        <f t="shared" si="73"/>
        <v>-10.04</v>
      </c>
      <c r="AT130" s="36"/>
      <c r="AU130" s="29">
        <f t="shared" si="73"/>
        <v>0</v>
      </c>
      <c r="AV130" s="36"/>
      <c r="AW130" s="42">
        <f t="shared" si="73"/>
        <v>-17.67</v>
      </c>
    </row>
    <row r="131" spans="1:49" ht="12" customHeight="1">
      <c r="A131" s="10"/>
      <c r="B131" s="11"/>
      <c r="C131" s="11">
        <v>8</v>
      </c>
      <c r="D131" s="11"/>
      <c r="E131" s="33"/>
      <c r="F131" s="29">
        <f t="shared" si="58"/>
        <v>-4.53</v>
      </c>
      <c r="G131" s="36"/>
      <c r="H131" s="60">
        <f t="shared" si="58"/>
        <v>-7.6</v>
      </c>
      <c r="I131" s="36"/>
      <c r="J131" s="60">
        <f t="shared" si="61"/>
        <v>-14.29</v>
      </c>
      <c r="K131" s="71" t="s">
        <v>60</v>
      </c>
      <c r="L131" s="66"/>
      <c r="M131" s="29">
        <f t="shared" si="62"/>
        <v>-14.29</v>
      </c>
      <c r="N131" s="60"/>
      <c r="O131" s="29">
        <f t="shared" si="63"/>
        <v>-2.43</v>
      </c>
      <c r="P131" s="71" t="s">
        <v>60</v>
      </c>
      <c r="Q131" s="38"/>
      <c r="R131" s="29">
        <f t="shared" si="64"/>
        <v>-2.43</v>
      </c>
      <c r="S131" s="36"/>
      <c r="T131" s="29">
        <f t="shared" si="65"/>
        <v>3.78</v>
      </c>
      <c r="U131" s="36"/>
      <c r="V131" s="29">
        <f t="shared" si="66"/>
        <v>-0.32</v>
      </c>
      <c r="W131" s="36"/>
      <c r="X131" s="42">
        <f t="shared" si="67"/>
        <v>6.91</v>
      </c>
      <c r="Z131" s="10"/>
      <c r="AA131" s="11"/>
      <c r="AB131" s="11">
        <v>11</v>
      </c>
      <c r="AC131" s="11"/>
      <c r="AD131" s="45"/>
      <c r="AE131" s="29">
        <f t="shared" si="55"/>
        <v>-4.08</v>
      </c>
      <c r="AF131" s="36"/>
      <c r="AG131" s="29">
        <f aca="true" t="shared" si="74" ref="AG131:AW131">ROUND(AG63/AG50*100-100,2)</f>
        <v>-1.65</v>
      </c>
      <c r="AH131" s="36"/>
      <c r="AI131" s="29">
        <f t="shared" si="74"/>
        <v>2.02</v>
      </c>
      <c r="AJ131" s="71" t="s">
        <v>60</v>
      </c>
      <c r="AK131" s="38"/>
      <c r="AL131" s="29">
        <f t="shared" si="74"/>
        <v>2.02</v>
      </c>
      <c r="AM131" s="60"/>
      <c r="AN131" s="29">
        <f t="shared" si="74"/>
        <v>-4.74</v>
      </c>
      <c r="AO131" s="71" t="s">
        <v>60</v>
      </c>
      <c r="AP131" s="38"/>
      <c r="AQ131" s="29">
        <f t="shared" si="74"/>
        <v>-4.74</v>
      </c>
      <c r="AR131" s="36"/>
      <c r="AS131" s="29">
        <f t="shared" si="74"/>
        <v>-10.2</v>
      </c>
      <c r="AT131" s="36"/>
      <c r="AU131" s="29">
        <f t="shared" si="74"/>
        <v>-5.76</v>
      </c>
      <c r="AV131" s="36"/>
      <c r="AW131" s="42">
        <f t="shared" si="74"/>
        <v>-14.09</v>
      </c>
    </row>
    <row r="132" spans="1:49" ht="12" customHeight="1">
      <c r="A132" s="10"/>
      <c r="B132" s="11"/>
      <c r="C132" s="11">
        <v>9</v>
      </c>
      <c r="D132" s="11"/>
      <c r="E132" s="33"/>
      <c r="F132" s="29">
        <f t="shared" si="58"/>
        <v>7.5</v>
      </c>
      <c r="G132" s="36"/>
      <c r="H132" s="60">
        <f t="shared" si="58"/>
        <v>0.11</v>
      </c>
      <c r="I132" s="36"/>
      <c r="J132" s="60">
        <f t="shared" si="61"/>
        <v>-0.69</v>
      </c>
      <c r="K132" s="71" t="s">
        <v>60</v>
      </c>
      <c r="L132" s="66"/>
      <c r="M132" s="29">
        <f t="shared" si="62"/>
        <v>-0.69</v>
      </c>
      <c r="N132" s="60"/>
      <c r="O132" s="29">
        <f t="shared" si="63"/>
        <v>0.64</v>
      </c>
      <c r="P132" s="71" t="s">
        <v>60</v>
      </c>
      <c r="Q132" s="38"/>
      <c r="R132" s="29">
        <f t="shared" si="64"/>
        <v>0.64</v>
      </c>
      <c r="S132" s="36"/>
      <c r="T132" s="29">
        <f t="shared" si="65"/>
        <v>30.57</v>
      </c>
      <c r="U132" s="36"/>
      <c r="V132" s="29">
        <f t="shared" si="66"/>
        <v>24.63</v>
      </c>
      <c r="W132" s="36"/>
      <c r="X132" s="42">
        <f t="shared" si="67"/>
        <v>35.37</v>
      </c>
      <c r="Z132" s="10"/>
      <c r="AA132" s="11"/>
      <c r="AB132" s="11">
        <v>12</v>
      </c>
      <c r="AC132" s="11"/>
      <c r="AD132" s="45"/>
      <c r="AE132" s="29">
        <f t="shared" si="55"/>
        <v>-9.58</v>
      </c>
      <c r="AF132" s="36"/>
      <c r="AG132" s="29">
        <f aca="true" t="shared" si="75" ref="AG132:AW132">ROUND(AG64/AG51*100-100,2)</f>
        <v>-3.26</v>
      </c>
      <c r="AH132" s="36"/>
      <c r="AI132" s="29">
        <f t="shared" si="75"/>
        <v>2.17</v>
      </c>
      <c r="AJ132" s="71" t="s">
        <v>60</v>
      </c>
      <c r="AK132" s="38"/>
      <c r="AL132" s="29">
        <f t="shared" si="75"/>
        <v>2.17</v>
      </c>
      <c r="AM132" s="60"/>
      <c r="AN132" s="29">
        <f t="shared" si="75"/>
        <v>-7.55</v>
      </c>
      <c r="AO132" s="71" t="s">
        <v>60</v>
      </c>
      <c r="AP132" s="38"/>
      <c r="AQ132" s="29">
        <f t="shared" si="75"/>
        <v>-7.55</v>
      </c>
      <c r="AR132" s="36"/>
      <c r="AS132" s="29">
        <f t="shared" si="75"/>
        <v>-25.4</v>
      </c>
      <c r="AT132" s="36"/>
      <c r="AU132" s="29">
        <f t="shared" si="75"/>
        <v>-21.37</v>
      </c>
      <c r="AV132" s="36"/>
      <c r="AW132" s="42">
        <f t="shared" si="75"/>
        <v>-29.07</v>
      </c>
    </row>
    <row r="133" spans="1:49" ht="12" customHeight="1">
      <c r="A133" s="10"/>
      <c r="B133" s="11"/>
      <c r="C133" s="11">
        <v>10</v>
      </c>
      <c r="D133" s="11"/>
      <c r="E133" s="33"/>
      <c r="F133" s="29">
        <f t="shared" si="58"/>
        <v>-2.22</v>
      </c>
      <c r="G133" s="36"/>
      <c r="H133" s="60">
        <f t="shared" si="58"/>
        <v>1.76</v>
      </c>
      <c r="I133" s="36"/>
      <c r="J133" s="60">
        <f t="shared" si="61"/>
        <v>9.16</v>
      </c>
      <c r="K133" s="71" t="s">
        <v>60</v>
      </c>
      <c r="L133" s="66"/>
      <c r="M133" s="29">
        <f t="shared" si="62"/>
        <v>9.16</v>
      </c>
      <c r="N133" s="60"/>
      <c r="O133" s="29">
        <f t="shared" si="63"/>
        <v>-4.07</v>
      </c>
      <c r="P133" s="71" t="s">
        <v>60</v>
      </c>
      <c r="Q133" s="38"/>
      <c r="R133" s="29">
        <f t="shared" si="64"/>
        <v>-4.07</v>
      </c>
      <c r="S133" s="36"/>
      <c r="T133" s="29">
        <f t="shared" si="65"/>
        <v>-12.04</v>
      </c>
      <c r="U133" s="36"/>
      <c r="V133" s="29">
        <f t="shared" si="66"/>
        <v>-16.74</v>
      </c>
      <c r="W133" s="36"/>
      <c r="X133" s="42">
        <f t="shared" si="67"/>
        <v>-8.51</v>
      </c>
      <c r="Z133" s="10"/>
      <c r="AA133" s="11"/>
      <c r="AB133" s="11"/>
      <c r="AC133" s="11"/>
      <c r="AD133" s="45"/>
      <c r="AE133" s="29"/>
      <c r="AF133" s="36"/>
      <c r="AG133" s="29"/>
      <c r="AH133" s="36"/>
      <c r="AI133" s="29"/>
      <c r="AJ133" s="71"/>
      <c r="AK133" s="38"/>
      <c r="AL133" s="29"/>
      <c r="AM133" s="60"/>
      <c r="AN133" s="29"/>
      <c r="AO133" s="71"/>
      <c r="AP133" s="38"/>
      <c r="AQ133" s="29"/>
      <c r="AR133" s="36"/>
      <c r="AS133" s="29"/>
      <c r="AT133" s="36"/>
      <c r="AU133" s="29"/>
      <c r="AV133" s="36"/>
      <c r="AW133" s="42"/>
    </row>
    <row r="134" spans="1:49" ht="12" customHeight="1">
      <c r="A134" s="10"/>
      <c r="B134" s="11"/>
      <c r="C134" s="11">
        <v>11</v>
      </c>
      <c r="D134" s="11"/>
      <c r="E134" s="33"/>
      <c r="F134" s="29">
        <f>ROUND(F66/F53*100-100,2)</f>
        <v>-4.03</v>
      </c>
      <c r="G134" s="36"/>
      <c r="H134" s="60">
        <f aca="true" t="shared" si="76" ref="H134:X134">ROUND(H66/H53*100-100,2)</f>
        <v>-4.09</v>
      </c>
      <c r="I134" s="36"/>
      <c r="J134" s="60">
        <f t="shared" si="76"/>
        <v>-8.05</v>
      </c>
      <c r="K134" s="71" t="s">
        <v>60</v>
      </c>
      <c r="L134" s="66"/>
      <c r="M134" s="29">
        <f t="shared" si="76"/>
        <v>-8.05</v>
      </c>
      <c r="N134" s="60"/>
      <c r="O134" s="29">
        <f t="shared" si="76"/>
        <v>-0.47</v>
      </c>
      <c r="P134" s="71" t="s">
        <v>60</v>
      </c>
      <c r="Q134" s="38"/>
      <c r="R134" s="29">
        <f t="shared" si="76"/>
        <v>-0.47</v>
      </c>
      <c r="S134" s="36"/>
      <c r="T134" s="29">
        <f t="shared" si="76"/>
        <v>-3.6</v>
      </c>
      <c r="U134" s="36"/>
      <c r="V134" s="29">
        <f t="shared" si="76"/>
        <v>4.32</v>
      </c>
      <c r="W134" s="36"/>
      <c r="X134" s="42">
        <f t="shared" si="76"/>
        <v>-9.33</v>
      </c>
      <c r="Z134" s="10" t="s">
        <v>47</v>
      </c>
      <c r="AA134" s="11" t="s">
        <v>9</v>
      </c>
      <c r="AB134" s="11">
        <v>1</v>
      </c>
      <c r="AC134" s="11" t="s">
        <v>10</v>
      </c>
      <c r="AD134" s="45"/>
      <c r="AE134" s="29">
        <f>ROUND(AE66/AE53*100-100,2)</f>
        <v>4.31</v>
      </c>
      <c r="AF134" s="36"/>
      <c r="AG134" s="29">
        <f>ROUND(AG66/AG53*100-100,2)</f>
        <v>11.86</v>
      </c>
      <c r="AH134" s="36"/>
      <c r="AI134" s="29">
        <f aca="true" t="shared" si="77" ref="AI134:AW134">ROUND(AI66/AI53*100-100,2)</f>
        <v>26.15</v>
      </c>
      <c r="AJ134" s="71" t="s">
        <v>60</v>
      </c>
      <c r="AK134" s="38"/>
      <c r="AL134" s="29">
        <f t="shared" si="77"/>
        <v>26.15</v>
      </c>
      <c r="AM134" s="60"/>
      <c r="AN134" s="29">
        <f t="shared" si="77"/>
        <v>0.16</v>
      </c>
      <c r="AO134" s="71" t="s">
        <v>60</v>
      </c>
      <c r="AP134" s="38"/>
      <c r="AQ134" s="29">
        <f t="shared" si="77"/>
        <v>0.16</v>
      </c>
      <c r="AR134" s="36"/>
      <c r="AS134" s="29">
        <f t="shared" si="77"/>
        <v>-6.62</v>
      </c>
      <c r="AT134" s="36"/>
      <c r="AU134" s="29">
        <f t="shared" si="77"/>
        <v>-4.34</v>
      </c>
      <c r="AV134" s="36"/>
      <c r="AW134" s="42">
        <f t="shared" si="77"/>
        <v>-12.48</v>
      </c>
    </row>
    <row r="135" spans="1:49" ht="12" customHeight="1">
      <c r="A135" s="10"/>
      <c r="B135" s="11"/>
      <c r="C135" s="11">
        <v>12</v>
      </c>
      <c r="D135" s="11"/>
      <c r="E135" s="33"/>
      <c r="F135" s="29">
        <f>ROUND(F67/F54*100-100,2)</f>
        <v>-2.5</v>
      </c>
      <c r="G135" s="36"/>
      <c r="H135" s="60">
        <f aca="true" t="shared" si="78" ref="H135:X135">ROUND(H67/H54*100-100,2)</f>
        <v>-6.18</v>
      </c>
      <c r="I135" s="36"/>
      <c r="J135" s="60">
        <f t="shared" si="78"/>
        <v>-6</v>
      </c>
      <c r="K135" s="71" t="s">
        <v>60</v>
      </c>
      <c r="L135" s="66"/>
      <c r="M135" s="29">
        <f t="shared" si="78"/>
        <v>-6</v>
      </c>
      <c r="N135" s="60"/>
      <c r="O135" s="29">
        <f t="shared" si="78"/>
        <v>-6.29</v>
      </c>
      <c r="P135" s="71" t="s">
        <v>60</v>
      </c>
      <c r="Q135" s="38"/>
      <c r="R135" s="29">
        <f t="shared" si="78"/>
        <v>-6.29</v>
      </c>
      <c r="S135" s="36"/>
      <c r="T135" s="29">
        <f t="shared" si="78"/>
        <v>7.68</v>
      </c>
      <c r="U135" s="36"/>
      <c r="V135" s="29">
        <f t="shared" si="78"/>
        <v>10.88</v>
      </c>
      <c r="W135" s="36"/>
      <c r="X135" s="42">
        <f t="shared" si="78"/>
        <v>4.86</v>
      </c>
      <c r="Z135" s="10"/>
      <c r="AA135" s="11"/>
      <c r="AB135" s="11">
        <v>2</v>
      </c>
      <c r="AC135" s="11"/>
      <c r="AD135" s="45"/>
      <c r="AE135" s="29">
        <f>ROUND(AE67/AE54*100-100,2)</f>
        <v>1.05</v>
      </c>
      <c r="AF135" s="36"/>
      <c r="AG135" s="29">
        <f>ROUND(AG67/AG54*100-100,2)</f>
        <v>3.79</v>
      </c>
      <c r="AH135" s="36"/>
      <c r="AI135" s="29">
        <f>ROUND(AI67/AI54*100-100,2)</f>
        <v>16.09</v>
      </c>
      <c r="AJ135" s="71" t="s">
        <v>60</v>
      </c>
      <c r="AK135" s="38"/>
      <c r="AL135" s="29">
        <f>ROUND(AL67/AL54*100-100,2)</f>
        <v>16.09</v>
      </c>
      <c r="AM135" s="60"/>
      <c r="AN135" s="29">
        <f>ROUND(AN67/AN54*100-100,2)</f>
        <v>-6.44</v>
      </c>
      <c r="AO135" s="71" t="s">
        <v>60</v>
      </c>
      <c r="AP135" s="38"/>
      <c r="AQ135" s="29">
        <f>ROUND(AQ67/AQ54*100-100,2)</f>
        <v>-6.44</v>
      </c>
      <c r="AR135" s="36"/>
      <c r="AS135" s="29">
        <f>ROUND(AS67/AS54*100-100,2)</f>
        <v>-2.69</v>
      </c>
      <c r="AT135" s="36"/>
      <c r="AU135" s="29">
        <f>ROUND(AU67/AU54*100-100,2)</f>
        <v>0.28</v>
      </c>
      <c r="AV135" s="36"/>
      <c r="AW135" s="42">
        <f>ROUND(AW67/AW54*100-100,2)</f>
        <v>-15.38</v>
      </c>
    </row>
    <row r="136" spans="1:49" ht="12" customHeight="1" thickBot="1">
      <c r="A136" s="14"/>
      <c r="B136" s="15"/>
      <c r="C136" s="15"/>
      <c r="D136" s="15"/>
      <c r="E136" s="34"/>
      <c r="F136" s="52"/>
      <c r="G136" s="48"/>
      <c r="H136" s="61"/>
      <c r="I136" s="37"/>
      <c r="J136" s="61"/>
      <c r="K136" s="72"/>
      <c r="L136" s="61"/>
      <c r="M136" s="30"/>
      <c r="N136" s="61"/>
      <c r="O136" s="30"/>
      <c r="P136" s="72"/>
      <c r="Q136" s="37"/>
      <c r="R136" s="30"/>
      <c r="S136" s="37"/>
      <c r="T136" s="30"/>
      <c r="U136" s="37"/>
      <c r="V136" s="30"/>
      <c r="W136" s="37"/>
      <c r="X136" s="43"/>
      <c r="Z136" s="14"/>
      <c r="AA136" s="15"/>
      <c r="AB136" s="15">
        <v>3</v>
      </c>
      <c r="AC136" s="15"/>
      <c r="AD136" s="48"/>
      <c r="AE136" s="30">
        <f>ROUND(AE68/AE55*100-100,2)</f>
        <v>1.66</v>
      </c>
      <c r="AF136" s="37"/>
      <c r="AG136" s="30">
        <f>ROUND(AG68/AG55*100-100,2)</f>
        <v>0.78</v>
      </c>
      <c r="AH136" s="37"/>
      <c r="AI136" s="30">
        <f>ROUND(AI68/AI55*100-100,2)</f>
        <v>12.52</v>
      </c>
      <c r="AJ136" s="74" t="s">
        <v>60</v>
      </c>
      <c r="AK136" s="59"/>
      <c r="AL136" s="30">
        <f>ROUND(AL68/AL55*100-100,2)</f>
        <v>12.52</v>
      </c>
      <c r="AM136" s="61"/>
      <c r="AN136" s="30">
        <f>ROUND(AN68/AN55*100-100,2)</f>
        <v>-7.98</v>
      </c>
      <c r="AO136" s="74" t="s">
        <v>60</v>
      </c>
      <c r="AP136" s="59"/>
      <c r="AQ136" s="30">
        <f>ROUND(AQ68/AQ55*100-100,2)</f>
        <v>-7.98</v>
      </c>
      <c r="AR136" s="37"/>
      <c r="AS136" s="30">
        <f>ROUND(AS68/AS55*100-100,2)</f>
        <v>2.82</v>
      </c>
      <c r="AT136" s="37"/>
      <c r="AU136" s="30">
        <f>ROUND(AU68/AU55*100-100,2)</f>
        <v>19.06</v>
      </c>
      <c r="AV136" s="37"/>
      <c r="AW136" s="43">
        <f>ROUND(AW68/AW55*100-100,2)</f>
        <v>-32.96</v>
      </c>
    </row>
    <row r="137" spans="1:7" ht="8.25" customHeight="1">
      <c r="A137" s="3"/>
      <c r="B137" s="3"/>
      <c r="C137" s="3"/>
      <c r="D137" s="3"/>
      <c r="E137" s="50"/>
      <c r="F137" s="3"/>
      <c r="G137" s="3"/>
    </row>
    <row r="138" spans="1:7" ht="8.25" customHeight="1">
      <c r="A138" s="3"/>
      <c r="B138" s="3"/>
      <c r="C138" s="3"/>
      <c r="D138" s="3"/>
      <c r="E138" s="50"/>
      <c r="F138" s="3"/>
      <c r="G138" s="3"/>
    </row>
    <row r="139" spans="1:7" ht="8.25" customHeight="1">
      <c r="A139" s="3"/>
      <c r="B139" s="3"/>
      <c r="C139" s="3"/>
      <c r="D139" s="3"/>
      <c r="E139" s="50"/>
      <c r="F139" s="3"/>
      <c r="G139" s="3"/>
    </row>
    <row r="140" spans="8:24" ht="8.25" customHeight="1"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8:24" ht="8.25" customHeight="1"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</sheetData>
  <mergeCells count="124">
    <mergeCell ref="AV80:AW80"/>
    <mergeCell ref="AH80:AI80"/>
    <mergeCell ref="AK80:AL80"/>
    <mergeCell ref="AM80:AN80"/>
    <mergeCell ref="AP80:AQ80"/>
    <mergeCell ref="AT80:AU80"/>
    <mergeCell ref="AR80:AS80"/>
    <mergeCell ref="AP7:AQ11"/>
    <mergeCell ref="AV74:AW79"/>
    <mergeCell ref="AT74:AU79"/>
    <mergeCell ref="AJ75:AJ79"/>
    <mergeCell ref="AK75:AL79"/>
    <mergeCell ref="AO75:AO79"/>
    <mergeCell ref="AP75:AQ79"/>
    <mergeCell ref="W12:X12"/>
    <mergeCell ref="W74:X79"/>
    <mergeCell ref="AR73:AS79"/>
    <mergeCell ref="AM12:AN12"/>
    <mergeCell ref="AM74:AN79"/>
    <mergeCell ref="AH74:AI79"/>
    <mergeCell ref="S12:T12"/>
    <mergeCell ref="AV6:AW11"/>
    <mergeCell ref="AV12:AW12"/>
    <mergeCell ref="AO7:AO11"/>
    <mergeCell ref="AH6:AI11"/>
    <mergeCell ref="AK7:AL11"/>
    <mergeCell ref="AK12:AL12"/>
    <mergeCell ref="AH12:AI12"/>
    <mergeCell ref="AP12:AQ12"/>
    <mergeCell ref="AR12:AS12"/>
    <mergeCell ref="E98:F98"/>
    <mergeCell ref="E99:F99"/>
    <mergeCell ref="E103:F103"/>
    <mergeCell ref="E104:F104"/>
    <mergeCell ref="G109:H109"/>
    <mergeCell ref="E100:F100"/>
    <mergeCell ref="E101:F101"/>
    <mergeCell ref="G108:H108"/>
    <mergeCell ref="E102:F102"/>
    <mergeCell ref="E109:F109"/>
    <mergeCell ref="E106:F106"/>
    <mergeCell ref="E107:F107"/>
    <mergeCell ref="E108:F108"/>
    <mergeCell ref="E105:F105"/>
    <mergeCell ref="S73:T79"/>
    <mergeCell ref="U80:V80"/>
    <mergeCell ref="AD72:AE79"/>
    <mergeCell ref="AF73:AG79"/>
    <mergeCell ref="AD80:AE80"/>
    <mergeCell ref="AF80:AG80"/>
    <mergeCell ref="W80:X80"/>
    <mergeCell ref="G90:H90"/>
    <mergeCell ref="G98:H98"/>
    <mergeCell ref="N74:O79"/>
    <mergeCell ref="N80:O80"/>
    <mergeCell ref="G73:H79"/>
    <mergeCell ref="I80:J80"/>
    <mergeCell ref="L75:M79"/>
    <mergeCell ref="L80:M80"/>
    <mergeCell ref="I74:J79"/>
    <mergeCell ref="E82:F82"/>
    <mergeCell ref="E90:F90"/>
    <mergeCell ref="E72:F79"/>
    <mergeCell ref="E80:F80"/>
    <mergeCell ref="G107:H107"/>
    <mergeCell ref="G99:H99"/>
    <mergeCell ref="G100:H100"/>
    <mergeCell ref="G101:H101"/>
    <mergeCell ref="G102:H102"/>
    <mergeCell ref="G103:H103"/>
    <mergeCell ref="G105:H105"/>
    <mergeCell ref="G104:H104"/>
    <mergeCell ref="G106:H106"/>
    <mergeCell ref="U109:V109"/>
    <mergeCell ref="Q75:R79"/>
    <mergeCell ref="Q80:R80"/>
    <mergeCell ref="U105:V105"/>
    <mergeCell ref="U106:V106"/>
    <mergeCell ref="U107:V107"/>
    <mergeCell ref="U108:V108"/>
    <mergeCell ref="U101:V101"/>
    <mergeCell ref="U102:V102"/>
    <mergeCell ref="U103:V103"/>
    <mergeCell ref="U104:V104"/>
    <mergeCell ref="U90:V90"/>
    <mergeCell ref="U98:V98"/>
    <mergeCell ref="U99:V99"/>
    <mergeCell ref="U100:V100"/>
    <mergeCell ref="U82:V82"/>
    <mergeCell ref="G12:H12"/>
    <mergeCell ref="Q12:R12"/>
    <mergeCell ref="K75:K79"/>
    <mergeCell ref="P75:P79"/>
    <mergeCell ref="G80:H80"/>
    <mergeCell ref="G82:H82"/>
    <mergeCell ref="S80:T80"/>
    <mergeCell ref="U12:V12"/>
    <mergeCell ref="U74:V79"/>
    <mergeCell ref="N6:O11"/>
    <mergeCell ref="N12:O12"/>
    <mergeCell ref="K7:K11"/>
    <mergeCell ref="G5:H11"/>
    <mergeCell ref="I6:J11"/>
    <mergeCell ref="I12:J12"/>
    <mergeCell ref="L7:M11"/>
    <mergeCell ref="L12:M12"/>
    <mergeCell ref="S5:T11"/>
    <mergeCell ref="P7:P11"/>
    <mergeCell ref="Q7:R11"/>
    <mergeCell ref="AJ7:AJ11"/>
    <mergeCell ref="AF5:AG11"/>
    <mergeCell ref="U6:V11"/>
    <mergeCell ref="AD4:AE11"/>
    <mergeCell ref="W6:X11"/>
    <mergeCell ref="A2:AW2"/>
    <mergeCell ref="A70:AW70"/>
    <mergeCell ref="AT6:AU11"/>
    <mergeCell ref="AT12:AU12"/>
    <mergeCell ref="E4:F11"/>
    <mergeCell ref="E12:F12"/>
    <mergeCell ref="AD12:AE12"/>
    <mergeCell ref="AF12:AG12"/>
    <mergeCell ref="AM6:AN11"/>
    <mergeCell ref="AR5:AS11"/>
  </mergeCells>
  <printOptions horizontalCentered="1"/>
  <pageMargins left="0.1968503937007874" right="0.1968503937007874" top="0.7086614173228347" bottom="0.3937007874015748" header="0" footer="0"/>
  <pageSetup horizontalDpi="600" verticalDpi="600" orientation="landscape" paperSize="9" scale="65" r:id="rId1"/>
  <rowBreaks count="1" manualBreakCount="1">
    <brk id="136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1"/>
  <sheetViews>
    <sheetView showGridLines="0" zoomScale="85" zoomScaleNormal="85" workbookViewId="0" topLeftCell="A1">
      <selection activeCell="A1" sqref="A1"/>
    </sheetView>
  </sheetViews>
  <sheetFormatPr defaultColWidth="9.00390625" defaultRowHeight="8.25" customHeight="1"/>
  <cols>
    <col min="1" max="1" width="5.75390625" style="2" customWidth="1"/>
    <col min="2" max="2" width="2.125" style="2" customWidth="1"/>
    <col min="3" max="3" width="2.50390625" style="2" customWidth="1"/>
    <col min="4" max="4" width="2.625" style="2" customWidth="1"/>
    <col min="5" max="5" width="2.00390625" style="31" customWidth="1"/>
    <col min="6" max="6" width="6.375" style="2" customWidth="1"/>
    <col min="7" max="7" width="2.00390625" style="2" customWidth="1"/>
    <col min="8" max="8" width="6.375" style="3" customWidth="1"/>
    <col min="9" max="9" width="2.00390625" style="3" customWidth="1"/>
    <col min="10" max="10" width="6.375" style="3" customWidth="1"/>
    <col min="11" max="11" width="7.75390625" style="3" customWidth="1"/>
    <col min="12" max="12" width="2.00390625" style="3" customWidth="1"/>
    <col min="13" max="13" width="6.375" style="3" customWidth="1"/>
    <col min="14" max="14" width="2.00390625" style="3" customWidth="1"/>
    <col min="15" max="15" width="6.375" style="3" customWidth="1"/>
    <col min="16" max="16" width="7.75390625" style="3" customWidth="1"/>
    <col min="17" max="17" width="2.00390625" style="3" customWidth="1"/>
    <col min="18" max="18" width="6.375" style="3" customWidth="1"/>
    <col min="19" max="19" width="2.00390625" style="3" customWidth="1"/>
    <col min="20" max="20" width="6.375" style="3" customWidth="1"/>
    <col min="21" max="21" width="2.00390625" style="3" customWidth="1"/>
    <col min="22" max="22" width="6.375" style="3" customWidth="1"/>
    <col min="23" max="23" width="2.00390625" style="3" customWidth="1"/>
    <col min="24" max="24" width="6.375" style="3" customWidth="1"/>
    <col min="25" max="25" width="4.00390625" style="3" customWidth="1"/>
    <col min="26" max="26" width="5.625" style="3" customWidth="1"/>
    <col min="27" max="27" width="2.125" style="3" customWidth="1"/>
    <col min="28" max="28" width="2.375" style="3" customWidth="1"/>
    <col min="29" max="29" width="2.125" style="3" customWidth="1"/>
    <col min="30" max="30" width="2.00390625" style="3" customWidth="1"/>
    <col min="31" max="31" width="6.375" style="3" customWidth="1"/>
    <col min="32" max="32" width="2.00390625" style="3" customWidth="1"/>
    <col min="33" max="33" width="6.375" style="3" customWidth="1"/>
    <col min="34" max="34" width="2.00390625" style="3" customWidth="1"/>
    <col min="35" max="35" width="6.375" style="3" customWidth="1"/>
    <col min="36" max="36" width="7.75390625" style="3" customWidth="1"/>
    <col min="37" max="37" width="2.00390625" style="3" customWidth="1"/>
    <col min="38" max="38" width="6.375" style="3" customWidth="1"/>
    <col min="39" max="39" width="2.00390625" style="3" customWidth="1"/>
    <col min="40" max="40" width="6.375" style="3" customWidth="1"/>
    <col min="41" max="41" width="7.75390625" style="3" customWidth="1"/>
    <col min="42" max="42" width="2.00390625" style="3" customWidth="1"/>
    <col min="43" max="43" width="6.375" style="3" customWidth="1"/>
    <col min="44" max="44" width="2.00390625" style="3" customWidth="1"/>
    <col min="45" max="45" width="6.375" style="3" customWidth="1"/>
    <col min="46" max="46" width="2.00390625" style="3" customWidth="1"/>
    <col min="47" max="47" width="6.375" style="3" customWidth="1"/>
    <col min="48" max="48" width="2.00390625" style="3" customWidth="1"/>
    <col min="49" max="49" width="6.375" style="3" customWidth="1"/>
    <col min="50" max="16384" width="14.625" style="3" customWidth="1"/>
  </cols>
  <sheetData>
    <row r="1" ht="15" customHeight="1">
      <c r="A1" s="1"/>
    </row>
    <row r="2" spans="1:49" ht="24" customHeight="1">
      <c r="A2" s="98" t="s">
        <v>54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</row>
    <row r="3" spans="2:49" s="19" customFormat="1" ht="15" customHeight="1" thickBot="1">
      <c r="B3" s="4" t="s">
        <v>55</v>
      </c>
      <c r="E3" s="32"/>
      <c r="X3" s="18" t="s">
        <v>17</v>
      </c>
      <c r="AA3" s="4" t="s">
        <v>55</v>
      </c>
      <c r="AW3" s="18" t="s">
        <v>17</v>
      </c>
    </row>
    <row r="4" spans="1:49" s="7" customFormat="1" ht="8.25" customHeight="1">
      <c r="A4" s="20"/>
      <c r="B4" s="21"/>
      <c r="C4" s="21"/>
      <c r="D4" s="22"/>
      <c r="E4" s="107" t="s">
        <v>56</v>
      </c>
      <c r="F4" s="108"/>
      <c r="G4" s="62"/>
      <c r="H4" s="63"/>
      <c r="I4" s="3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35"/>
      <c r="V4" s="5"/>
      <c r="W4" s="5"/>
      <c r="X4" s="6"/>
      <c r="Z4" s="20"/>
      <c r="AA4" s="21"/>
      <c r="AB4" s="21"/>
      <c r="AC4" s="22"/>
      <c r="AD4" s="121" t="s">
        <v>56</v>
      </c>
      <c r="AE4" s="122"/>
      <c r="AF4" s="62"/>
      <c r="AG4" s="63"/>
      <c r="AH4" s="35"/>
      <c r="AI4" s="5"/>
      <c r="AJ4" s="5"/>
      <c r="AK4" s="5"/>
      <c r="AL4" s="5"/>
      <c r="AM4" s="5"/>
      <c r="AN4" s="5"/>
      <c r="AO4" s="5"/>
      <c r="AP4" s="5"/>
      <c r="AQ4" s="5"/>
      <c r="AR4" s="64"/>
      <c r="AS4" s="63"/>
      <c r="AT4" s="35"/>
      <c r="AU4" s="5"/>
      <c r="AV4" s="5"/>
      <c r="AW4" s="6"/>
    </row>
    <row r="5" spans="1:49" s="7" customFormat="1" ht="8.25" customHeight="1">
      <c r="A5" s="23"/>
      <c r="B5" s="24"/>
      <c r="C5" s="24"/>
      <c r="D5" s="25"/>
      <c r="E5" s="109"/>
      <c r="F5" s="110"/>
      <c r="G5" s="101" t="s">
        <v>0</v>
      </c>
      <c r="H5" s="102"/>
      <c r="I5" s="28"/>
      <c r="J5" s="8"/>
      <c r="K5" s="8"/>
      <c r="L5" s="8"/>
      <c r="M5" s="8"/>
      <c r="N5" s="8"/>
      <c r="O5" s="8"/>
      <c r="P5" s="8"/>
      <c r="Q5" s="8"/>
      <c r="R5" s="8"/>
      <c r="S5" s="99" t="s">
        <v>5</v>
      </c>
      <c r="T5" s="100"/>
      <c r="U5" s="28"/>
      <c r="V5" s="8"/>
      <c r="W5" s="8"/>
      <c r="X5" s="17"/>
      <c r="Z5" s="23"/>
      <c r="AA5" s="24"/>
      <c r="AB5" s="24"/>
      <c r="AC5" s="25"/>
      <c r="AD5" s="101"/>
      <c r="AE5" s="102"/>
      <c r="AF5" s="101" t="s">
        <v>0</v>
      </c>
      <c r="AG5" s="102"/>
      <c r="AH5" s="28"/>
      <c r="AI5" s="8"/>
      <c r="AJ5" s="8"/>
      <c r="AK5" s="8"/>
      <c r="AL5" s="8"/>
      <c r="AM5" s="8"/>
      <c r="AN5" s="8"/>
      <c r="AO5" s="8"/>
      <c r="AP5" s="8"/>
      <c r="AQ5" s="8"/>
      <c r="AR5" s="101" t="s">
        <v>5</v>
      </c>
      <c r="AS5" s="102"/>
      <c r="AT5" s="44"/>
      <c r="AU5" s="8"/>
      <c r="AV5" s="8"/>
      <c r="AW5" s="17"/>
    </row>
    <row r="6" spans="1:49" s="7" customFormat="1" ht="8.25" customHeight="1">
      <c r="A6" s="23"/>
      <c r="B6" s="24"/>
      <c r="C6" s="24"/>
      <c r="D6" s="25"/>
      <c r="E6" s="109"/>
      <c r="F6" s="110"/>
      <c r="G6" s="101"/>
      <c r="H6" s="102"/>
      <c r="I6" s="99" t="s">
        <v>1</v>
      </c>
      <c r="J6" s="100"/>
      <c r="K6" s="28"/>
      <c r="L6" s="28"/>
      <c r="M6" s="8"/>
      <c r="N6" s="99" t="s">
        <v>3</v>
      </c>
      <c r="O6" s="100"/>
      <c r="P6" s="28"/>
      <c r="Q6" s="28"/>
      <c r="R6" s="8"/>
      <c r="S6" s="101"/>
      <c r="T6" s="102"/>
      <c r="U6" s="99" t="s">
        <v>6</v>
      </c>
      <c r="V6" s="100"/>
      <c r="W6" s="99" t="s">
        <v>7</v>
      </c>
      <c r="X6" s="123"/>
      <c r="Z6" s="23"/>
      <c r="AA6" s="24"/>
      <c r="AB6" s="24"/>
      <c r="AC6" s="25"/>
      <c r="AD6" s="101"/>
      <c r="AE6" s="102"/>
      <c r="AF6" s="101"/>
      <c r="AG6" s="102"/>
      <c r="AH6" s="99" t="s">
        <v>1</v>
      </c>
      <c r="AI6" s="100"/>
      <c r="AJ6" s="28"/>
      <c r="AK6" s="28"/>
      <c r="AL6" s="8"/>
      <c r="AM6" s="99" t="s">
        <v>3</v>
      </c>
      <c r="AN6" s="100"/>
      <c r="AO6" s="28"/>
      <c r="AP6" s="28"/>
      <c r="AQ6" s="8"/>
      <c r="AR6" s="101"/>
      <c r="AS6" s="102"/>
      <c r="AT6" s="99" t="s">
        <v>6</v>
      </c>
      <c r="AU6" s="100"/>
      <c r="AV6" s="99" t="s">
        <v>7</v>
      </c>
      <c r="AW6" s="123"/>
    </row>
    <row r="7" spans="1:49" s="7" customFormat="1" ht="8.25" customHeight="1">
      <c r="A7" s="23"/>
      <c r="B7" s="24"/>
      <c r="C7" s="24"/>
      <c r="D7" s="25"/>
      <c r="E7" s="109"/>
      <c r="F7" s="110"/>
      <c r="G7" s="101"/>
      <c r="H7" s="102"/>
      <c r="I7" s="101"/>
      <c r="J7" s="102"/>
      <c r="K7" s="115" t="s">
        <v>57</v>
      </c>
      <c r="L7" s="99" t="s">
        <v>2</v>
      </c>
      <c r="M7" s="100"/>
      <c r="N7" s="101"/>
      <c r="O7" s="102"/>
      <c r="P7" s="115" t="s">
        <v>58</v>
      </c>
      <c r="Q7" s="99" t="s">
        <v>4</v>
      </c>
      <c r="R7" s="118"/>
      <c r="S7" s="101"/>
      <c r="T7" s="102"/>
      <c r="U7" s="101"/>
      <c r="V7" s="102"/>
      <c r="W7" s="101"/>
      <c r="X7" s="124"/>
      <c r="Z7" s="23"/>
      <c r="AA7" s="24"/>
      <c r="AB7" s="24"/>
      <c r="AC7" s="25"/>
      <c r="AD7" s="101"/>
      <c r="AE7" s="102"/>
      <c r="AF7" s="101"/>
      <c r="AG7" s="102"/>
      <c r="AH7" s="101"/>
      <c r="AI7" s="102"/>
      <c r="AJ7" s="115" t="s">
        <v>59</v>
      </c>
      <c r="AK7" s="99" t="s">
        <v>2</v>
      </c>
      <c r="AL7" s="100"/>
      <c r="AM7" s="101"/>
      <c r="AN7" s="102"/>
      <c r="AO7" s="97" t="s">
        <v>58</v>
      </c>
      <c r="AP7" s="99" t="s">
        <v>4</v>
      </c>
      <c r="AQ7" s="118"/>
      <c r="AR7" s="101"/>
      <c r="AS7" s="102"/>
      <c r="AT7" s="101"/>
      <c r="AU7" s="102"/>
      <c r="AV7" s="101"/>
      <c r="AW7" s="124"/>
    </row>
    <row r="8" spans="1:49" s="7" customFormat="1" ht="8.25" customHeight="1">
      <c r="A8" s="23"/>
      <c r="B8" s="24"/>
      <c r="C8" s="24"/>
      <c r="D8" s="25"/>
      <c r="E8" s="109"/>
      <c r="F8" s="110"/>
      <c r="G8" s="101"/>
      <c r="H8" s="102"/>
      <c r="I8" s="101"/>
      <c r="J8" s="102"/>
      <c r="K8" s="116"/>
      <c r="L8" s="101"/>
      <c r="M8" s="102"/>
      <c r="N8" s="101"/>
      <c r="O8" s="102"/>
      <c r="P8" s="116"/>
      <c r="Q8" s="101"/>
      <c r="R8" s="119"/>
      <c r="S8" s="101"/>
      <c r="T8" s="102"/>
      <c r="U8" s="101"/>
      <c r="V8" s="102"/>
      <c r="W8" s="101"/>
      <c r="X8" s="124"/>
      <c r="Z8" s="23"/>
      <c r="AA8" s="24"/>
      <c r="AB8" s="24"/>
      <c r="AC8" s="25"/>
      <c r="AD8" s="101"/>
      <c r="AE8" s="102"/>
      <c r="AF8" s="101"/>
      <c r="AG8" s="102"/>
      <c r="AH8" s="101"/>
      <c r="AI8" s="102"/>
      <c r="AJ8" s="116"/>
      <c r="AK8" s="101"/>
      <c r="AL8" s="102"/>
      <c r="AM8" s="101"/>
      <c r="AN8" s="102"/>
      <c r="AO8" s="89"/>
      <c r="AP8" s="101"/>
      <c r="AQ8" s="119"/>
      <c r="AR8" s="101"/>
      <c r="AS8" s="102"/>
      <c r="AT8" s="101"/>
      <c r="AU8" s="102"/>
      <c r="AV8" s="101"/>
      <c r="AW8" s="124"/>
    </row>
    <row r="9" spans="1:49" s="7" customFormat="1" ht="8.25" customHeight="1">
      <c r="A9" s="23"/>
      <c r="B9" s="24"/>
      <c r="C9" s="24"/>
      <c r="D9" s="25"/>
      <c r="E9" s="109"/>
      <c r="F9" s="110"/>
      <c r="G9" s="101"/>
      <c r="H9" s="102"/>
      <c r="I9" s="101"/>
      <c r="J9" s="102"/>
      <c r="K9" s="116"/>
      <c r="L9" s="101"/>
      <c r="M9" s="102"/>
      <c r="N9" s="101"/>
      <c r="O9" s="102"/>
      <c r="P9" s="116"/>
      <c r="Q9" s="101"/>
      <c r="R9" s="119"/>
      <c r="S9" s="101"/>
      <c r="T9" s="102"/>
      <c r="U9" s="101"/>
      <c r="V9" s="102"/>
      <c r="W9" s="101"/>
      <c r="X9" s="124"/>
      <c r="Z9" s="23"/>
      <c r="AA9" s="24"/>
      <c r="AB9" s="24"/>
      <c r="AC9" s="25"/>
      <c r="AD9" s="101"/>
      <c r="AE9" s="102"/>
      <c r="AF9" s="101"/>
      <c r="AG9" s="102"/>
      <c r="AH9" s="101"/>
      <c r="AI9" s="102"/>
      <c r="AJ9" s="116"/>
      <c r="AK9" s="101"/>
      <c r="AL9" s="102"/>
      <c r="AM9" s="101"/>
      <c r="AN9" s="102"/>
      <c r="AO9" s="89"/>
      <c r="AP9" s="101"/>
      <c r="AQ9" s="119"/>
      <c r="AR9" s="101"/>
      <c r="AS9" s="102"/>
      <c r="AT9" s="101"/>
      <c r="AU9" s="102"/>
      <c r="AV9" s="101"/>
      <c r="AW9" s="124"/>
    </row>
    <row r="10" spans="1:49" s="7" customFormat="1" ht="8.25" customHeight="1">
      <c r="A10" s="23"/>
      <c r="B10" s="24"/>
      <c r="C10" s="24"/>
      <c r="D10" s="25"/>
      <c r="E10" s="109"/>
      <c r="F10" s="110"/>
      <c r="G10" s="101"/>
      <c r="H10" s="102"/>
      <c r="I10" s="101"/>
      <c r="J10" s="102"/>
      <c r="K10" s="116"/>
      <c r="L10" s="101"/>
      <c r="M10" s="102"/>
      <c r="N10" s="101"/>
      <c r="O10" s="102"/>
      <c r="P10" s="116"/>
      <c r="Q10" s="101"/>
      <c r="R10" s="119"/>
      <c r="S10" s="101"/>
      <c r="T10" s="102"/>
      <c r="U10" s="101"/>
      <c r="V10" s="102"/>
      <c r="W10" s="101"/>
      <c r="X10" s="124"/>
      <c r="Z10" s="23"/>
      <c r="AA10" s="24"/>
      <c r="AB10" s="24"/>
      <c r="AC10" s="25"/>
      <c r="AD10" s="101"/>
      <c r="AE10" s="102"/>
      <c r="AF10" s="101"/>
      <c r="AG10" s="102"/>
      <c r="AH10" s="101"/>
      <c r="AI10" s="102"/>
      <c r="AJ10" s="116"/>
      <c r="AK10" s="101"/>
      <c r="AL10" s="102"/>
      <c r="AM10" s="101"/>
      <c r="AN10" s="102"/>
      <c r="AO10" s="89"/>
      <c r="AP10" s="101"/>
      <c r="AQ10" s="119"/>
      <c r="AR10" s="101"/>
      <c r="AS10" s="102"/>
      <c r="AT10" s="101"/>
      <c r="AU10" s="102"/>
      <c r="AV10" s="101"/>
      <c r="AW10" s="124"/>
    </row>
    <row r="11" spans="1:49" s="7" customFormat="1" ht="8.25" customHeight="1">
      <c r="A11" s="23"/>
      <c r="B11" s="24"/>
      <c r="C11" s="24"/>
      <c r="D11" s="25"/>
      <c r="E11" s="111"/>
      <c r="F11" s="112"/>
      <c r="G11" s="103"/>
      <c r="H11" s="104"/>
      <c r="I11" s="103"/>
      <c r="J11" s="104"/>
      <c r="K11" s="117"/>
      <c r="L11" s="103"/>
      <c r="M11" s="104"/>
      <c r="N11" s="103"/>
      <c r="O11" s="104"/>
      <c r="P11" s="117"/>
      <c r="Q11" s="103"/>
      <c r="R11" s="120"/>
      <c r="S11" s="103"/>
      <c r="T11" s="104"/>
      <c r="U11" s="103"/>
      <c r="V11" s="104"/>
      <c r="W11" s="103"/>
      <c r="X11" s="125"/>
      <c r="Z11" s="23"/>
      <c r="AA11" s="24"/>
      <c r="AB11" s="24"/>
      <c r="AC11" s="25"/>
      <c r="AD11" s="103"/>
      <c r="AE11" s="104"/>
      <c r="AF11" s="103"/>
      <c r="AG11" s="104"/>
      <c r="AH11" s="103"/>
      <c r="AI11" s="104"/>
      <c r="AJ11" s="117"/>
      <c r="AK11" s="103"/>
      <c r="AL11" s="104"/>
      <c r="AM11" s="103"/>
      <c r="AN11" s="104"/>
      <c r="AO11" s="130"/>
      <c r="AP11" s="103"/>
      <c r="AQ11" s="120"/>
      <c r="AR11" s="103"/>
      <c r="AS11" s="104"/>
      <c r="AT11" s="103"/>
      <c r="AU11" s="104"/>
      <c r="AV11" s="103"/>
      <c r="AW11" s="125"/>
    </row>
    <row r="12" spans="1:49" ht="12" customHeight="1">
      <c r="A12" s="26" t="s">
        <v>8</v>
      </c>
      <c r="B12" s="9"/>
      <c r="C12" s="9"/>
      <c r="D12" s="9"/>
      <c r="E12" s="113">
        <v>10000</v>
      </c>
      <c r="F12" s="114"/>
      <c r="G12" s="105">
        <v>6807.5</v>
      </c>
      <c r="H12" s="106"/>
      <c r="I12" s="126">
        <v>2511.6</v>
      </c>
      <c r="J12" s="127"/>
      <c r="K12" s="68">
        <v>0</v>
      </c>
      <c r="L12" s="126">
        <v>2511.6</v>
      </c>
      <c r="M12" s="127"/>
      <c r="N12" s="105">
        <v>4295.9</v>
      </c>
      <c r="O12" s="106"/>
      <c r="P12" s="68">
        <v>0</v>
      </c>
      <c r="Q12" s="105">
        <v>4295.9</v>
      </c>
      <c r="R12" s="106"/>
      <c r="S12" s="126">
        <v>3192.5</v>
      </c>
      <c r="T12" s="127"/>
      <c r="U12" s="105">
        <v>1616.6</v>
      </c>
      <c r="V12" s="106"/>
      <c r="W12" s="105">
        <v>1575.9</v>
      </c>
      <c r="X12" s="96"/>
      <c r="Z12" s="26" t="s">
        <v>8</v>
      </c>
      <c r="AA12" s="9"/>
      <c r="AB12" s="9"/>
      <c r="AC12" s="9"/>
      <c r="AD12" s="113">
        <v>10000</v>
      </c>
      <c r="AE12" s="114"/>
      <c r="AF12" s="105">
        <v>6807.5</v>
      </c>
      <c r="AG12" s="106"/>
      <c r="AH12" s="126">
        <v>2511.6</v>
      </c>
      <c r="AI12" s="127"/>
      <c r="AJ12" s="68">
        <v>0</v>
      </c>
      <c r="AK12" s="126">
        <v>2511.6</v>
      </c>
      <c r="AL12" s="127"/>
      <c r="AM12" s="105">
        <v>4295.9</v>
      </c>
      <c r="AN12" s="106"/>
      <c r="AO12" s="68">
        <v>0</v>
      </c>
      <c r="AP12" s="105">
        <v>4295.9</v>
      </c>
      <c r="AQ12" s="106"/>
      <c r="AR12" s="105">
        <v>3192.5</v>
      </c>
      <c r="AS12" s="106"/>
      <c r="AT12" s="105">
        <v>1616.6</v>
      </c>
      <c r="AU12" s="106"/>
      <c r="AV12" s="105">
        <v>1575.9</v>
      </c>
      <c r="AW12" s="96"/>
    </row>
    <row r="13" spans="1:49" ht="12" customHeight="1">
      <c r="A13" s="10"/>
      <c r="B13" s="11"/>
      <c r="C13" s="11"/>
      <c r="D13" s="11"/>
      <c r="E13" s="33"/>
      <c r="F13" s="46"/>
      <c r="G13" s="53"/>
      <c r="H13" s="65"/>
      <c r="I13" s="39"/>
      <c r="J13" s="40"/>
      <c r="K13" s="60"/>
      <c r="L13" s="39"/>
      <c r="M13" s="40"/>
      <c r="N13" s="65"/>
      <c r="O13" s="40"/>
      <c r="P13" s="27"/>
      <c r="Q13" s="39"/>
      <c r="R13" s="65"/>
      <c r="S13" s="39"/>
      <c r="T13" s="40"/>
      <c r="U13" s="65"/>
      <c r="V13" s="40"/>
      <c r="W13" s="39"/>
      <c r="X13" s="41"/>
      <c r="Z13" s="13"/>
      <c r="AA13" s="12"/>
      <c r="AB13" s="12"/>
      <c r="AC13" s="12"/>
      <c r="AD13" s="55"/>
      <c r="AE13" s="56"/>
      <c r="AF13" s="57"/>
      <c r="AG13" s="60"/>
      <c r="AH13" s="39"/>
      <c r="AI13" s="40"/>
      <c r="AJ13" s="60"/>
      <c r="AK13" s="39"/>
      <c r="AL13" s="40"/>
      <c r="AM13" s="60"/>
      <c r="AN13" s="29"/>
      <c r="AO13" s="27"/>
      <c r="AP13" s="36"/>
      <c r="AQ13" s="29"/>
      <c r="AR13" s="60"/>
      <c r="AS13" s="29"/>
      <c r="AT13" s="36"/>
      <c r="AU13" s="29"/>
      <c r="AV13" s="39"/>
      <c r="AW13" s="42"/>
    </row>
    <row r="14" spans="1:49" ht="12" customHeight="1">
      <c r="A14" s="10" t="s">
        <v>19</v>
      </c>
      <c r="B14" s="11" t="s">
        <v>9</v>
      </c>
      <c r="C14" s="11"/>
      <c r="D14" s="11"/>
      <c r="E14" s="33"/>
      <c r="F14" s="83">
        <v>100</v>
      </c>
      <c r="G14" s="54"/>
      <c r="H14" s="83">
        <v>100</v>
      </c>
      <c r="I14" s="36"/>
      <c r="J14" s="29">
        <v>100</v>
      </c>
      <c r="K14" s="69" t="s">
        <v>60</v>
      </c>
      <c r="L14" s="38"/>
      <c r="M14" s="29">
        <v>100</v>
      </c>
      <c r="N14" s="60"/>
      <c r="O14" s="29">
        <v>100</v>
      </c>
      <c r="P14" s="71" t="s">
        <v>60</v>
      </c>
      <c r="Q14" s="38"/>
      <c r="R14" s="60">
        <v>100</v>
      </c>
      <c r="S14" s="36"/>
      <c r="T14" s="29">
        <v>100</v>
      </c>
      <c r="U14" s="60"/>
      <c r="V14" s="29">
        <v>100</v>
      </c>
      <c r="W14" s="36"/>
      <c r="X14" s="42">
        <v>100</v>
      </c>
      <c r="Z14" s="10" t="s">
        <v>52</v>
      </c>
      <c r="AA14" s="11" t="s">
        <v>9</v>
      </c>
      <c r="AB14" s="11">
        <v>1</v>
      </c>
      <c r="AC14" s="11" t="s">
        <v>10</v>
      </c>
      <c r="AD14" s="45"/>
      <c r="AE14" s="91">
        <v>86.2</v>
      </c>
      <c r="AF14" s="54"/>
      <c r="AG14" s="60">
        <v>79.8</v>
      </c>
      <c r="AH14" s="36"/>
      <c r="AI14" s="29">
        <v>95</v>
      </c>
      <c r="AJ14" s="69" t="s">
        <v>37</v>
      </c>
      <c r="AK14" s="38"/>
      <c r="AL14" s="29">
        <v>95</v>
      </c>
      <c r="AM14" s="60"/>
      <c r="AN14" s="29">
        <v>70.9</v>
      </c>
      <c r="AO14" s="71" t="s">
        <v>37</v>
      </c>
      <c r="AP14" s="38"/>
      <c r="AQ14" s="29">
        <v>70.9</v>
      </c>
      <c r="AR14" s="60"/>
      <c r="AS14" s="29">
        <v>99.9</v>
      </c>
      <c r="AT14" s="36"/>
      <c r="AU14" s="29">
        <v>94.9</v>
      </c>
      <c r="AV14" s="36"/>
      <c r="AW14" s="42">
        <v>105</v>
      </c>
    </row>
    <row r="15" spans="1:49" ht="12" customHeight="1">
      <c r="A15" s="10" t="s">
        <v>14</v>
      </c>
      <c r="B15" s="11"/>
      <c r="C15" s="11"/>
      <c r="D15" s="11"/>
      <c r="E15" s="33"/>
      <c r="F15" s="83">
        <v>98.8</v>
      </c>
      <c r="G15" s="54"/>
      <c r="H15" s="83">
        <v>97.4</v>
      </c>
      <c r="I15" s="36"/>
      <c r="J15" s="29">
        <v>105.5</v>
      </c>
      <c r="K15" s="69" t="s">
        <v>60</v>
      </c>
      <c r="L15" s="38"/>
      <c r="M15" s="29">
        <v>105.5</v>
      </c>
      <c r="N15" s="60"/>
      <c r="O15" s="29">
        <v>92.6</v>
      </c>
      <c r="P15" s="71" t="s">
        <v>60</v>
      </c>
      <c r="Q15" s="38"/>
      <c r="R15" s="60">
        <v>92.6</v>
      </c>
      <c r="S15" s="36"/>
      <c r="T15" s="29">
        <v>101.7</v>
      </c>
      <c r="U15" s="60"/>
      <c r="V15" s="29">
        <v>108.7</v>
      </c>
      <c r="W15" s="36"/>
      <c r="X15" s="42">
        <v>94.6</v>
      </c>
      <c r="Z15" s="10"/>
      <c r="AA15" s="11"/>
      <c r="AB15" s="11">
        <v>2</v>
      </c>
      <c r="AC15" s="11"/>
      <c r="AD15" s="45"/>
      <c r="AE15" s="91">
        <v>105.4</v>
      </c>
      <c r="AF15" s="54"/>
      <c r="AG15" s="60">
        <v>76.1</v>
      </c>
      <c r="AH15" s="36"/>
      <c r="AI15" s="29">
        <v>94</v>
      </c>
      <c r="AJ15" s="69" t="s">
        <v>37</v>
      </c>
      <c r="AK15" s="38"/>
      <c r="AL15" s="29">
        <v>94</v>
      </c>
      <c r="AM15" s="60"/>
      <c r="AN15" s="29">
        <v>65.6</v>
      </c>
      <c r="AO15" s="71" t="s">
        <v>37</v>
      </c>
      <c r="AP15" s="38"/>
      <c r="AQ15" s="29">
        <v>65.6</v>
      </c>
      <c r="AR15" s="60"/>
      <c r="AS15" s="29">
        <v>167.8</v>
      </c>
      <c r="AT15" s="36"/>
      <c r="AU15" s="29">
        <v>226.9</v>
      </c>
      <c r="AV15" s="36"/>
      <c r="AW15" s="42">
        <v>107.1</v>
      </c>
    </row>
    <row r="16" spans="1:49" ht="12" customHeight="1">
      <c r="A16" s="10" t="s">
        <v>15</v>
      </c>
      <c r="B16" s="11"/>
      <c r="C16" s="11"/>
      <c r="D16" s="11"/>
      <c r="E16" s="33"/>
      <c r="F16" s="83">
        <v>94.3</v>
      </c>
      <c r="G16" s="54"/>
      <c r="H16" s="83">
        <v>93.2</v>
      </c>
      <c r="I16" s="36"/>
      <c r="J16" s="29">
        <v>104.6</v>
      </c>
      <c r="K16" s="69" t="s">
        <v>60</v>
      </c>
      <c r="L16" s="38"/>
      <c r="M16" s="29">
        <v>104.6</v>
      </c>
      <c r="N16" s="60"/>
      <c r="O16" s="29">
        <v>86.6</v>
      </c>
      <c r="P16" s="71" t="s">
        <v>60</v>
      </c>
      <c r="Q16" s="38"/>
      <c r="R16" s="60">
        <v>86.6</v>
      </c>
      <c r="S16" s="36"/>
      <c r="T16" s="29">
        <v>96.7</v>
      </c>
      <c r="U16" s="60"/>
      <c r="V16" s="29">
        <v>91.9</v>
      </c>
      <c r="W16" s="36"/>
      <c r="X16" s="42">
        <v>101.5</v>
      </c>
      <c r="Z16" s="10"/>
      <c r="AA16" s="11"/>
      <c r="AB16" s="11">
        <v>3</v>
      </c>
      <c r="AC16" s="11"/>
      <c r="AD16" s="45"/>
      <c r="AE16" s="91">
        <v>132.9</v>
      </c>
      <c r="AF16" s="54"/>
      <c r="AG16" s="60">
        <v>88.7</v>
      </c>
      <c r="AH16" s="36"/>
      <c r="AI16" s="29">
        <v>100.8</v>
      </c>
      <c r="AJ16" s="69" t="s">
        <v>37</v>
      </c>
      <c r="AK16" s="38"/>
      <c r="AL16" s="29">
        <v>100.8</v>
      </c>
      <c r="AM16" s="60"/>
      <c r="AN16" s="29">
        <v>81.7</v>
      </c>
      <c r="AO16" s="71" t="s">
        <v>37</v>
      </c>
      <c r="AP16" s="38"/>
      <c r="AQ16" s="29">
        <v>81.7</v>
      </c>
      <c r="AR16" s="60"/>
      <c r="AS16" s="29">
        <v>227.1</v>
      </c>
      <c r="AT16" s="36"/>
      <c r="AU16" s="29">
        <v>368.9</v>
      </c>
      <c r="AV16" s="36"/>
      <c r="AW16" s="42">
        <v>81.6</v>
      </c>
    </row>
    <row r="17" spans="1:49" ht="12" customHeight="1">
      <c r="A17" s="10" t="s">
        <v>16</v>
      </c>
      <c r="B17" s="11"/>
      <c r="C17" s="11"/>
      <c r="D17" s="11"/>
      <c r="E17" s="33"/>
      <c r="F17" s="83">
        <v>89.5</v>
      </c>
      <c r="G17" s="54"/>
      <c r="H17" s="83">
        <v>85.5</v>
      </c>
      <c r="I17" s="36"/>
      <c r="J17" s="29">
        <v>91.6</v>
      </c>
      <c r="K17" s="69" t="s">
        <v>60</v>
      </c>
      <c r="L17" s="38"/>
      <c r="M17" s="29">
        <v>91.6</v>
      </c>
      <c r="N17" s="60"/>
      <c r="O17" s="29">
        <v>82</v>
      </c>
      <c r="P17" s="71" t="s">
        <v>60</v>
      </c>
      <c r="Q17" s="38"/>
      <c r="R17" s="60">
        <v>82</v>
      </c>
      <c r="S17" s="36"/>
      <c r="T17" s="29">
        <v>98.1</v>
      </c>
      <c r="U17" s="60"/>
      <c r="V17" s="29">
        <v>99.1</v>
      </c>
      <c r="W17" s="36"/>
      <c r="X17" s="42">
        <v>97</v>
      </c>
      <c r="Z17" s="10"/>
      <c r="AA17" s="11"/>
      <c r="AB17" s="11">
        <v>4</v>
      </c>
      <c r="AC17" s="11"/>
      <c r="AD17" s="45"/>
      <c r="AE17" s="91">
        <v>86.6</v>
      </c>
      <c r="AF17" s="54"/>
      <c r="AG17" s="60">
        <v>80.1</v>
      </c>
      <c r="AH17" s="36"/>
      <c r="AI17" s="29">
        <v>88.7</v>
      </c>
      <c r="AJ17" s="69" t="s">
        <v>37</v>
      </c>
      <c r="AK17" s="38"/>
      <c r="AL17" s="29">
        <v>88.7</v>
      </c>
      <c r="AM17" s="60"/>
      <c r="AN17" s="29">
        <v>75</v>
      </c>
      <c r="AO17" s="71" t="s">
        <v>37</v>
      </c>
      <c r="AP17" s="38"/>
      <c r="AQ17" s="29">
        <v>75</v>
      </c>
      <c r="AR17" s="60"/>
      <c r="AS17" s="29">
        <v>100.5</v>
      </c>
      <c r="AT17" s="36"/>
      <c r="AU17" s="29">
        <v>98.3</v>
      </c>
      <c r="AV17" s="36"/>
      <c r="AW17" s="42">
        <v>102.7</v>
      </c>
    </row>
    <row r="18" spans="1:49" ht="12" customHeight="1">
      <c r="A18" s="10" t="s">
        <v>46</v>
      </c>
      <c r="B18" s="11"/>
      <c r="C18" s="11"/>
      <c r="D18" s="11"/>
      <c r="E18" s="33"/>
      <c r="F18" s="83">
        <v>89.3</v>
      </c>
      <c r="G18" s="54"/>
      <c r="H18" s="83">
        <v>86.5</v>
      </c>
      <c r="I18" s="36"/>
      <c r="J18" s="29">
        <v>93.5</v>
      </c>
      <c r="K18" s="69" t="s">
        <v>60</v>
      </c>
      <c r="L18" s="38"/>
      <c r="M18" s="29">
        <v>93.5</v>
      </c>
      <c r="N18" s="60"/>
      <c r="O18" s="29">
        <v>82.4</v>
      </c>
      <c r="P18" s="71" t="s">
        <v>60</v>
      </c>
      <c r="Q18" s="38"/>
      <c r="R18" s="60">
        <v>82.4</v>
      </c>
      <c r="S18" s="36"/>
      <c r="T18" s="29">
        <v>95.4</v>
      </c>
      <c r="U18" s="60"/>
      <c r="V18" s="29">
        <v>98.5</v>
      </c>
      <c r="W18" s="36"/>
      <c r="X18" s="42">
        <v>92.2</v>
      </c>
      <c r="Z18" s="10"/>
      <c r="AA18" s="11"/>
      <c r="AB18" s="11">
        <v>5</v>
      </c>
      <c r="AC18" s="11"/>
      <c r="AD18" s="45"/>
      <c r="AE18" s="91">
        <v>73.1</v>
      </c>
      <c r="AF18" s="54"/>
      <c r="AG18" s="60">
        <v>77.4</v>
      </c>
      <c r="AH18" s="36"/>
      <c r="AI18" s="29">
        <v>80</v>
      </c>
      <c r="AJ18" s="69" t="s">
        <v>37</v>
      </c>
      <c r="AK18" s="38"/>
      <c r="AL18" s="29">
        <v>80</v>
      </c>
      <c r="AM18" s="60"/>
      <c r="AN18" s="29">
        <v>76</v>
      </c>
      <c r="AO18" s="71" t="s">
        <v>37</v>
      </c>
      <c r="AP18" s="38"/>
      <c r="AQ18" s="29">
        <v>76</v>
      </c>
      <c r="AR18" s="60"/>
      <c r="AS18" s="29">
        <v>63.8</v>
      </c>
      <c r="AT18" s="36"/>
      <c r="AU18" s="29">
        <v>60.6</v>
      </c>
      <c r="AV18" s="36"/>
      <c r="AW18" s="42">
        <v>67.1</v>
      </c>
    </row>
    <row r="19" spans="1:49" ht="12" customHeight="1">
      <c r="A19" s="10" t="s">
        <v>20</v>
      </c>
      <c r="B19" s="11"/>
      <c r="C19" s="11"/>
      <c r="D19" s="11"/>
      <c r="E19" s="33"/>
      <c r="F19" s="83">
        <v>85.4</v>
      </c>
      <c r="G19" s="54"/>
      <c r="H19" s="83">
        <v>82.9</v>
      </c>
      <c r="I19" s="36"/>
      <c r="J19" s="29">
        <v>91.3</v>
      </c>
      <c r="K19" s="69" t="s">
        <v>60</v>
      </c>
      <c r="L19" s="38"/>
      <c r="M19" s="29">
        <v>91.3</v>
      </c>
      <c r="N19" s="60"/>
      <c r="O19" s="29">
        <v>78</v>
      </c>
      <c r="P19" s="71" t="s">
        <v>60</v>
      </c>
      <c r="Q19" s="38"/>
      <c r="R19" s="60">
        <v>78</v>
      </c>
      <c r="S19" s="36"/>
      <c r="T19" s="29">
        <v>90.6</v>
      </c>
      <c r="U19" s="60"/>
      <c r="V19" s="29">
        <v>100.7</v>
      </c>
      <c r="W19" s="36"/>
      <c r="X19" s="42">
        <v>80.1</v>
      </c>
      <c r="Z19" s="10"/>
      <c r="AA19" s="11"/>
      <c r="AB19" s="11">
        <v>6</v>
      </c>
      <c r="AC19" s="11"/>
      <c r="AD19" s="45"/>
      <c r="AE19" s="91">
        <v>75.3</v>
      </c>
      <c r="AF19" s="54"/>
      <c r="AG19" s="60">
        <v>79.6</v>
      </c>
      <c r="AH19" s="36"/>
      <c r="AI19" s="29">
        <v>75.1</v>
      </c>
      <c r="AJ19" s="69" t="s">
        <v>37</v>
      </c>
      <c r="AK19" s="38"/>
      <c r="AL19" s="29">
        <v>75.1</v>
      </c>
      <c r="AM19" s="60"/>
      <c r="AN19" s="29">
        <v>82.2</v>
      </c>
      <c r="AO19" s="71" t="s">
        <v>37</v>
      </c>
      <c r="AP19" s="38"/>
      <c r="AQ19" s="29">
        <v>82.2</v>
      </c>
      <c r="AR19" s="60"/>
      <c r="AS19" s="29">
        <v>66.2</v>
      </c>
      <c r="AT19" s="36"/>
      <c r="AU19" s="29">
        <v>40.4</v>
      </c>
      <c r="AV19" s="36"/>
      <c r="AW19" s="42">
        <v>92.6</v>
      </c>
    </row>
    <row r="20" spans="1:49" ht="12" customHeight="1">
      <c r="A20" s="10" t="s">
        <v>35</v>
      </c>
      <c r="B20" s="11"/>
      <c r="C20" s="11"/>
      <c r="D20" s="11"/>
      <c r="E20" s="33"/>
      <c r="F20" s="83">
        <v>78.9</v>
      </c>
      <c r="G20" s="54"/>
      <c r="H20" s="83">
        <v>77.7</v>
      </c>
      <c r="I20" s="36"/>
      <c r="J20" s="29">
        <v>83</v>
      </c>
      <c r="K20" s="69" t="s">
        <v>60</v>
      </c>
      <c r="L20" s="38"/>
      <c r="M20" s="29">
        <v>83</v>
      </c>
      <c r="N20" s="60"/>
      <c r="O20" s="29">
        <v>74.7</v>
      </c>
      <c r="P20" s="71" t="s">
        <v>60</v>
      </c>
      <c r="Q20" s="38"/>
      <c r="R20" s="60">
        <v>74.7</v>
      </c>
      <c r="S20" s="36"/>
      <c r="T20" s="29">
        <v>81.4</v>
      </c>
      <c r="U20" s="60"/>
      <c r="V20" s="29">
        <v>88.6</v>
      </c>
      <c r="W20" s="36"/>
      <c r="X20" s="42">
        <v>73.9</v>
      </c>
      <c r="Z20" s="10"/>
      <c r="AA20" s="11"/>
      <c r="AB20" s="11">
        <v>7</v>
      </c>
      <c r="AC20" s="11"/>
      <c r="AD20" s="45"/>
      <c r="AE20" s="91">
        <v>84.5</v>
      </c>
      <c r="AF20" s="54"/>
      <c r="AG20" s="60">
        <v>88.5</v>
      </c>
      <c r="AH20" s="36"/>
      <c r="AI20" s="29">
        <v>81.9</v>
      </c>
      <c r="AJ20" s="69" t="s">
        <v>37</v>
      </c>
      <c r="AK20" s="38"/>
      <c r="AL20" s="29">
        <v>81.9</v>
      </c>
      <c r="AM20" s="60"/>
      <c r="AN20" s="29">
        <v>92.3</v>
      </c>
      <c r="AO20" s="71" t="s">
        <v>37</v>
      </c>
      <c r="AP20" s="38"/>
      <c r="AQ20" s="29">
        <v>92.3</v>
      </c>
      <c r="AR20" s="60"/>
      <c r="AS20" s="29">
        <v>76.1</v>
      </c>
      <c r="AT20" s="36"/>
      <c r="AU20" s="29">
        <v>53.7</v>
      </c>
      <c r="AV20" s="36"/>
      <c r="AW20" s="42">
        <v>99</v>
      </c>
    </row>
    <row r="21" spans="1:49" ht="12" customHeight="1">
      <c r="A21" s="10"/>
      <c r="B21" s="11"/>
      <c r="C21" s="11"/>
      <c r="D21" s="11"/>
      <c r="E21" s="33"/>
      <c r="F21" s="47"/>
      <c r="G21" s="54"/>
      <c r="H21" s="83"/>
      <c r="I21" s="36"/>
      <c r="J21" s="29"/>
      <c r="K21" s="69"/>
      <c r="L21" s="38"/>
      <c r="M21" s="29"/>
      <c r="N21" s="60"/>
      <c r="O21" s="29"/>
      <c r="P21" s="71"/>
      <c r="Q21" s="38"/>
      <c r="R21" s="60"/>
      <c r="S21" s="36"/>
      <c r="T21" s="29"/>
      <c r="U21" s="60"/>
      <c r="V21" s="29"/>
      <c r="W21" s="36"/>
      <c r="X21" s="42"/>
      <c r="Z21" s="10"/>
      <c r="AA21" s="11"/>
      <c r="AB21" s="11">
        <v>8</v>
      </c>
      <c r="AC21" s="11"/>
      <c r="AD21" s="45"/>
      <c r="AE21" s="91">
        <v>89.1</v>
      </c>
      <c r="AF21" s="54"/>
      <c r="AG21" s="60">
        <v>91.8</v>
      </c>
      <c r="AH21" s="36"/>
      <c r="AI21" s="29">
        <v>85</v>
      </c>
      <c r="AJ21" s="69" t="s">
        <v>37</v>
      </c>
      <c r="AK21" s="38"/>
      <c r="AL21" s="29">
        <v>85</v>
      </c>
      <c r="AM21" s="60"/>
      <c r="AN21" s="29">
        <v>95.8</v>
      </c>
      <c r="AO21" s="71" t="s">
        <v>37</v>
      </c>
      <c r="AP21" s="38"/>
      <c r="AQ21" s="29">
        <v>95.8</v>
      </c>
      <c r="AR21" s="60"/>
      <c r="AS21" s="29">
        <v>83.3</v>
      </c>
      <c r="AT21" s="36"/>
      <c r="AU21" s="29">
        <v>52.3</v>
      </c>
      <c r="AV21" s="36"/>
      <c r="AW21" s="42">
        <v>115</v>
      </c>
    </row>
    <row r="22" spans="1:49" ht="12" customHeight="1">
      <c r="A22" s="10" t="s">
        <v>19</v>
      </c>
      <c r="B22" s="11" t="s">
        <v>11</v>
      </c>
      <c r="C22" s="11"/>
      <c r="D22" s="11"/>
      <c r="E22" s="33"/>
      <c r="F22" s="83">
        <v>100.9</v>
      </c>
      <c r="G22" s="54"/>
      <c r="H22" s="83">
        <v>99.7</v>
      </c>
      <c r="I22" s="36"/>
      <c r="J22" s="29">
        <v>100.7</v>
      </c>
      <c r="K22" s="69" t="s">
        <v>60</v>
      </c>
      <c r="L22" s="38"/>
      <c r="M22" s="29">
        <v>100.7</v>
      </c>
      <c r="N22" s="60"/>
      <c r="O22" s="29">
        <v>99.1</v>
      </c>
      <c r="P22" s="71" t="s">
        <v>60</v>
      </c>
      <c r="Q22" s="38"/>
      <c r="R22" s="60">
        <v>99.1</v>
      </c>
      <c r="S22" s="36"/>
      <c r="T22" s="29">
        <v>103.4</v>
      </c>
      <c r="U22" s="60"/>
      <c r="V22" s="29">
        <v>105.8</v>
      </c>
      <c r="W22" s="36"/>
      <c r="X22" s="42">
        <v>101</v>
      </c>
      <c r="Z22" s="10"/>
      <c r="AA22" s="11"/>
      <c r="AB22" s="11">
        <v>9</v>
      </c>
      <c r="AC22" s="11"/>
      <c r="AD22" s="45"/>
      <c r="AE22" s="91">
        <v>74.6</v>
      </c>
      <c r="AF22" s="54"/>
      <c r="AG22" s="60">
        <v>79.8</v>
      </c>
      <c r="AH22" s="36"/>
      <c r="AI22" s="29">
        <v>84.9</v>
      </c>
      <c r="AJ22" s="69" t="s">
        <v>37</v>
      </c>
      <c r="AK22" s="38"/>
      <c r="AL22" s="29">
        <v>84.9</v>
      </c>
      <c r="AM22" s="60"/>
      <c r="AN22" s="29">
        <v>76.8</v>
      </c>
      <c r="AO22" s="71" t="s">
        <v>37</v>
      </c>
      <c r="AP22" s="38"/>
      <c r="AQ22" s="29">
        <v>76.8</v>
      </c>
      <c r="AR22" s="60"/>
      <c r="AS22" s="29">
        <v>63.7</v>
      </c>
      <c r="AT22" s="36"/>
      <c r="AU22" s="29">
        <v>41.7</v>
      </c>
      <c r="AV22" s="36"/>
      <c r="AW22" s="42">
        <v>86.1</v>
      </c>
    </row>
    <row r="23" spans="1:49" ht="12" customHeight="1">
      <c r="A23" s="10" t="s">
        <v>14</v>
      </c>
      <c r="B23" s="11"/>
      <c r="C23" s="11"/>
      <c r="D23" s="11"/>
      <c r="E23" s="33"/>
      <c r="F23" s="83">
        <v>95.4</v>
      </c>
      <c r="G23" s="54"/>
      <c r="H23" s="83">
        <v>97.2</v>
      </c>
      <c r="I23" s="36"/>
      <c r="J23" s="29">
        <v>108.2</v>
      </c>
      <c r="K23" s="69" t="s">
        <v>60</v>
      </c>
      <c r="L23" s="38"/>
      <c r="M23" s="29">
        <v>108.2</v>
      </c>
      <c r="N23" s="60"/>
      <c r="O23" s="29">
        <v>90.8</v>
      </c>
      <c r="P23" s="71" t="s">
        <v>60</v>
      </c>
      <c r="Q23" s="38"/>
      <c r="R23" s="60">
        <v>90.8</v>
      </c>
      <c r="S23" s="36"/>
      <c r="T23" s="29">
        <v>91.6</v>
      </c>
      <c r="U23" s="60"/>
      <c r="V23" s="29">
        <v>92.4</v>
      </c>
      <c r="W23" s="36"/>
      <c r="X23" s="42">
        <v>90.7</v>
      </c>
      <c r="Z23" s="10"/>
      <c r="AA23" s="11"/>
      <c r="AB23" s="11">
        <v>10</v>
      </c>
      <c r="AC23" s="11"/>
      <c r="AD23" s="45"/>
      <c r="AE23" s="91">
        <v>84.8</v>
      </c>
      <c r="AF23" s="54"/>
      <c r="AG23" s="60">
        <v>90.3</v>
      </c>
      <c r="AH23" s="36"/>
      <c r="AI23" s="29">
        <v>96.3</v>
      </c>
      <c r="AJ23" s="69" t="s">
        <v>37</v>
      </c>
      <c r="AK23" s="38"/>
      <c r="AL23" s="29">
        <v>96.3</v>
      </c>
      <c r="AM23" s="60"/>
      <c r="AN23" s="29">
        <v>86.8</v>
      </c>
      <c r="AO23" s="71" t="s">
        <v>37</v>
      </c>
      <c r="AP23" s="38"/>
      <c r="AQ23" s="29">
        <v>86.8</v>
      </c>
      <c r="AR23" s="60"/>
      <c r="AS23" s="29">
        <v>73</v>
      </c>
      <c r="AT23" s="36"/>
      <c r="AU23" s="29">
        <v>46.5</v>
      </c>
      <c r="AV23" s="36"/>
      <c r="AW23" s="42">
        <v>100.1</v>
      </c>
    </row>
    <row r="24" spans="1:49" ht="12" customHeight="1">
      <c r="A24" s="10" t="s">
        <v>15</v>
      </c>
      <c r="B24" s="11"/>
      <c r="C24" s="11"/>
      <c r="D24" s="11"/>
      <c r="E24" s="33"/>
      <c r="F24" s="83">
        <v>93.4</v>
      </c>
      <c r="G24" s="54"/>
      <c r="H24" s="83">
        <v>90</v>
      </c>
      <c r="I24" s="36"/>
      <c r="J24" s="29">
        <v>100.3</v>
      </c>
      <c r="K24" s="69" t="s">
        <v>60</v>
      </c>
      <c r="L24" s="38"/>
      <c r="M24" s="29">
        <v>100.3</v>
      </c>
      <c r="N24" s="60"/>
      <c r="O24" s="29">
        <v>84</v>
      </c>
      <c r="P24" s="71" t="s">
        <v>60</v>
      </c>
      <c r="Q24" s="38"/>
      <c r="R24" s="60">
        <v>84</v>
      </c>
      <c r="S24" s="36"/>
      <c r="T24" s="29">
        <v>100.5</v>
      </c>
      <c r="U24" s="60"/>
      <c r="V24" s="29">
        <v>97.7</v>
      </c>
      <c r="W24" s="36"/>
      <c r="X24" s="42">
        <v>103.4</v>
      </c>
      <c r="Z24" s="10"/>
      <c r="AA24" s="11"/>
      <c r="AB24" s="11">
        <v>11</v>
      </c>
      <c r="AC24" s="11"/>
      <c r="AD24" s="45"/>
      <c r="AE24" s="91">
        <v>85.2</v>
      </c>
      <c r="AF24" s="54"/>
      <c r="AG24" s="60">
        <v>87.2</v>
      </c>
      <c r="AH24" s="36"/>
      <c r="AI24" s="29">
        <v>106.5</v>
      </c>
      <c r="AJ24" s="69" t="s">
        <v>37</v>
      </c>
      <c r="AK24" s="38"/>
      <c r="AL24" s="29">
        <v>106.5</v>
      </c>
      <c r="AM24" s="60"/>
      <c r="AN24" s="29">
        <v>75.9</v>
      </c>
      <c r="AO24" s="71" t="s">
        <v>37</v>
      </c>
      <c r="AP24" s="38"/>
      <c r="AQ24" s="29">
        <v>75.9</v>
      </c>
      <c r="AR24" s="60"/>
      <c r="AS24" s="29">
        <v>81.1</v>
      </c>
      <c r="AT24" s="36"/>
      <c r="AU24" s="29">
        <v>48.3</v>
      </c>
      <c r="AV24" s="36"/>
      <c r="AW24" s="42">
        <v>114.7</v>
      </c>
    </row>
    <row r="25" spans="1:49" ht="12" customHeight="1">
      <c r="A25" s="10" t="s">
        <v>16</v>
      </c>
      <c r="B25" s="11"/>
      <c r="C25" s="11"/>
      <c r="D25" s="11"/>
      <c r="E25" s="33"/>
      <c r="F25" s="83">
        <v>89.2</v>
      </c>
      <c r="G25" s="54"/>
      <c r="H25" s="83">
        <v>86.1</v>
      </c>
      <c r="I25" s="36"/>
      <c r="J25" s="29">
        <v>91.2</v>
      </c>
      <c r="K25" s="69" t="s">
        <v>60</v>
      </c>
      <c r="L25" s="38"/>
      <c r="M25" s="29">
        <v>91.2</v>
      </c>
      <c r="N25" s="60"/>
      <c r="O25" s="29">
        <v>83.2</v>
      </c>
      <c r="P25" s="71" t="s">
        <v>60</v>
      </c>
      <c r="Q25" s="38"/>
      <c r="R25" s="60">
        <v>83.2</v>
      </c>
      <c r="S25" s="36"/>
      <c r="T25" s="29">
        <v>95.7</v>
      </c>
      <c r="U25" s="60"/>
      <c r="V25" s="29">
        <v>96.4</v>
      </c>
      <c r="W25" s="36"/>
      <c r="X25" s="42">
        <v>95</v>
      </c>
      <c r="Z25" s="10"/>
      <c r="AA25" s="11"/>
      <c r="AB25" s="11">
        <v>12</v>
      </c>
      <c r="AC25" s="11"/>
      <c r="AD25" s="45"/>
      <c r="AE25" s="91">
        <v>96.7</v>
      </c>
      <c r="AF25" s="54"/>
      <c r="AG25" s="60">
        <v>107.2</v>
      </c>
      <c r="AH25" s="36"/>
      <c r="AI25" s="29">
        <v>111</v>
      </c>
      <c r="AJ25" s="69" t="s">
        <v>37</v>
      </c>
      <c r="AK25" s="38"/>
      <c r="AL25" s="29">
        <v>111</v>
      </c>
      <c r="AM25" s="60"/>
      <c r="AN25" s="29">
        <v>105</v>
      </c>
      <c r="AO25" s="71" t="s">
        <v>37</v>
      </c>
      <c r="AP25" s="38"/>
      <c r="AQ25" s="29">
        <v>105</v>
      </c>
      <c r="AR25" s="60"/>
      <c r="AS25" s="29">
        <v>74.4</v>
      </c>
      <c r="AT25" s="36"/>
      <c r="AU25" s="29">
        <v>56.5</v>
      </c>
      <c r="AV25" s="36"/>
      <c r="AW25" s="42">
        <v>92.8</v>
      </c>
    </row>
    <row r="26" spans="1:49" ht="12" customHeight="1">
      <c r="A26" s="10" t="s">
        <v>38</v>
      </c>
      <c r="B26" s="11"/>
      <c r="C26" s="11"/>
      <c r="D26" s="11"/>
      <c r="E26" s="33"/>
      <c r="F26" s="84">
        <v>88.9</v>
      </c>
      <c r="G26" s="54"/>
      <c r="H26" s="84">
        <v>86</v>
      </c>
      <c r="I26" s="36"/>
      <c r="J26" s="84">
        <v>94.8</v>
      </c>
      <c r="K26" s="69" t="s">
        <v>60</v>
      </c>
      <c r="L26" s="85"/>
      <c r="M26" s="84">
        <v>94.8</v>
      </c>
      <c r="N26" s="60"/>
      <c r="O26" s="84">
        <v>80.8</v>
      </c>
      <c r="P26" s="71" t="s">
        <v>37</v>
      </c>
      <c r="Q26" s="85"/>
      <c r="R26" s="84">
        <v>80.8</v>
      </c>
      <c r="S26" s="36"/>
      <c r="T26" s="84">
        <v>95</v>
      </c>
      <c r="U26" s="60"/>
      <c r="V26" s="84">
        <v>101.2</v>
      </c>
      <c r="W26" s="85"/>
      <c r="X26" s="86">
        <v>88.7</v>
      </c>
      <c r="Z26" s="10"/>
      <c r="AA26" s="11"/>
      <c r="AB26" s="11"/>
      <c r="AC26" s="11"/>
      <c r="AD26" s="45"/>
      <c r="AE26" s="91"/>
      <c r="AF26" s="54"/>
      <c r="AG26" s="60"/>
      <c r="AH26" s="36"/>
      <c r="AI26" s="29"/>
      <c r="AJ26" s="69"/>
      <c r="AK26" s="38"/>
      <c r="AL26" s="29"/>
      <c r="AM26" s="60"/>
      <c r="AN26" s="29"/>
      <c r="AO26" s="71"/>
      <c r="AP26" s="38"/>
      <c r="AQ26" s="29"/>
      <c r="AR26" s="60"/>
      <c r="AS26" s="29"/>
      <c r="AT26" s="36"/>
      <c r="AU26" s="29"/>
      <c r="AV26" s="36"/>
      <c r="AW26" s="42"/>
    </row>
    <row r="27" spans="1:49" ht="12" customHeight="1">
      <c r="A27" s="10" t="s">
        <v>39</v>
      </c>
      <c r="B27" s="11"/>
      <c r="C27" s="11"/>
      <c r="D27" s="11"/>
      <c r="E27" s="33"/>
      <c r="F27" s="84">
        <v>83.6</v>
      </c>
      <c r="G27" s="54"/>
      <c r="H27" s="84">
        <v>81.5</v>
      </c>
      <c r="I27" s="36"/>
      <c r="J27" s="84">
        <v>87.2</v>
      </c>
      <c r="K27" s="69" t="s">
        <v>60</v>
      </c>
      <c r="L27" s="85"/>
      <c r="M27" s="84">
        <v>87.2</v>
      </c>
      <c r="N27" s="60"/>
      <c r="O27" s="84">
        <v>78.1</v>
      </c>
      <c r="P27" s="71" t="s">
        <v>37</v>
      </c>
      <c r="Q27" s="85"/>
      <c r="R27" s="84">
        <v>78.1</v>
      </c>
      <c r="S27" s="36"/>
      <c r="T27" s="84">
        <v>88.2</v>
      </c>
      <c r="U27" s="60"/>
      <c r="V27" s="84">
        <v>95.6</v>
      </c>
      <c r="W27" s="85"/>
      <c r="X27" s="86">
        <v>80.6</v>
      </c>
      <c r="Z27" s="10" t="s">
        <v>38</v>
      </c>
      <c r="AA27" s="11" t="s">
        <v>9</v>
      </c>
      <c r="AB27" s="11">
        <v>1</v>
      </c>
      <c r="AC27" s="11" t="s">
        <v>10</v>
      </c>
      <c r="AD27" s="33"/>
      <c r="AE27" s="91">
        <v>86</v>
      </c>
      <c r="AF27" s="54"/>
      <c r="AG27" s="60">
        <v>82.9</v>
      </c>
      <c r="AH27" s="36"/>
      <c r="AI27" s="29">
        <v>95</v>
      </c>
      <c r="AJ27" s="69" t="s">
        <v>37</v>
      </c>
      <c r="AK27" s="38"/>
      <c r="AL27" s="29">
        <v>95</v>
      </c>
      <c r="AM27" s="60"/>
      <c r="AN27" s="29">
        <v>75.9</v>
      </c>
      <c r="AO27" s="71" t="s">
        <v>37</v>
      </c>
      <c r="AP27" s="38"/>
      <c r="AQ27" s="29">
        <v>75.9</v>
      </c>
      <c r="AR27" s="60"/>
      <c r="AS27" s="29">
        <v>92.7</v>
      </c>
      <c r="AT27" s="36"/>
      <c r="AU27" s="29">
        <v>94.4</v>
      </c>
      <c r="AV27" s="36"/>
      <c r="AW27" s="42">
        <v>90.9</v>
      </c>
    </row>
    <row r="28" spans="1:49" ht="12" customHeight="1">
      <c r="A28" s="10" t="s">
        <v>35</v>
      </c>
      <c r="B28" s="11"/>
      <c r="C28" s="11"/>
      <c r="D28" s="11"/>
      <c r="E28" s="33"/>
      <c r="F28" s="84">
        <f>ROUND(SUM(AE56:AE68)/12,1)</f>
        <v>78.8</v>
      </c>
      <c r="G28" s="54"/>
      <c r="H28" s="84">
        <f>ROUND(SUM(AG56:AG68)/12,1)</f>
        <v>78.4</v>
      </c>
      <c r="I28" s="36"/>
      <c r="J28" s="84">
        <f>ROUND(SUM(AI56:AI68)/12,1)</f>
        <v>86.5</v>
      </c>
      <c r="K28" s="69" t="s">
        <v>60</v>
      </c>
      <c r="L28" s="38"/>
      <c r="M28" s="84">
        <f>ROUND(SUM(AL56:AL68)/12,1)</f>
        <v>86.5</v>
      </c>
      <c r="N28" s="60"/>
      <c r="O28" s="84">
        <f>ROUND(SUM(AN56:AN68)/12,1)</f>
        <v>73.7</v>
      </c>
      <c r="P28" s="71" t="s">
        <v>37</v>
      </c>
      <c r="Q28" s="38"/>
      <c r="R28" s="84">
        <f>ROUND(SUM(AQ56:AQ68)/12,1)</f>
        <v>73.7</v>
      </c>
      <c r="S28" s="36"/>
      <c r="T28" s="84">
        <f>ROUND(SUM(AS56:AS68)/12,1)</f>
        <v>79.5</v>
      </c>
      <c r="U28" s="60"/>
      <c r="V28" s="84">
        <f>ROUND(SUM(AU56:AU68)/12,1)</f>
        <v>89.1</v>
      </c>
      <c r="W28" s="36"/>
      <c r="X28" s="86">
        <f>ROUND(SUM(AW56:AW68)/12,1)</f>
        <v>69.7</v>
      </c>
      <c r="Z28" s="10"/>
      <c r="AA28" s="11"/>
      <c r="AB28" s="11">
        <v>2</v>
      </c>
      <c r="AC28" s="11"/>
      <c r="AD28" s="33"/>
      <c r="AE28" s="91">
        <v>109.6</v>
      </c>
      <c r="AF28" s="54"/>
      <c r="AG28" s="60">
        <v>84.1</v>
      </c>
      <c r="AH28" s="36"/>
      <c r="AI28" s="29">
        <v>96.6</v>
      </c>
      <c r="AJ28" s="69" t="s">
        <v>37</v>
      </c>
      <c r="AK28" s="38"/>
      <c r="AL28" s="29">
        <v>96.6</v>
      </c>
      <c r="AM28" s="60"/>
      <c r="AN28" s="29">
        <v>76.7</v>
      </c>
      <c r="AO28" s="71" t="s">
        <v>37</v>
      </c>
      <c r="AP28" s="38"/>
      <c r="AQ28" s="29">
        <v>76.7</v>
      </c>
      <c r="AR28" s="60"/>
      <c r="AS28" s="29">
        <v>164.2</v>
      </c>
      <c r="AT28" s="36"/>
      <c r="AU28" s="29">
        <v>238.1</v>
      </c>
      <c r="AV28" s="36"/>
      <c r="AW28" s="42">
        <v>88.5</v>
      </c>
    </row>
    <row r="29" spans="1:49" ht="12" customHeight="1">
      <c r="A29" s="10"/>
      <c r="B29" s="11"/>
      <c r="C29" s="11"/>
      <c r="D29" s="11"/>
      <c r="E29" s="33"/>
      <c r="F29" s="83"/>
      <c r="G29" s="54"/>
      <c r="H29" s="83"/>
      <c r="I29" s="36"/>
      <c r="J29" s="29"/>
      <c r="K29" s="69"/>
      <c r="L29" s="38"/>
      <c r="M29" s="29"/>
      <c r="N29" s="60"/>
      <c r="O29" s="29"/>
      <c r="P29" s="71"/>
      <c r="Q29" s="38"/>
      <c r="R29" s="60"/>
      <c r="S29" s="36"/>
      <c r="T29" s="29"/>
      <c r="U29" s="60"/>
      <c r="V29" s="29"/>
      <c r="W29" s="36"/>
      <c r="X29" s="42"/>
      <c r="Z29" s="10"/>
      <c r="AA29" s="11"/>
      <c r="AB29" s="11">
        <v>3</v>
      </c>
      <c r="AC29" s="11"/>
      <c r="AD29" s="33"/>
      <c r="AE29" s="91">
        <v>124.6</v>
      </c>
      <c r="AF29" s="54"/>
      <c r="AG29" s="60">
        <v>84.7</v>
      </c>
      <c r="AH29" s="36"/>
      <c r="AI29" s="29">
        <v>93.2</v>
      </c>
      <c r="AJ29" s="69" t="s">
        <v>37</v>
      </c>
      <c r="AK29" s="38"/>
      <c r="AL29" s="29">
        <v>93.2</v>
      </c>
      <c r="AM29" s="60"/>
      <c r="AN29" s="29">
        <v>79.8</v>
      </c>
      <c r="AO29" s="71" t="s">
        <v>37</v>
      </c>
      <c r="AP29" s="38"/>
      <c r="AQ29" s="29">
        <v>79.8</v>
      </c>
      <c r="AR29" s="60"/>
      <c r="AS29" s="29">
        <v>209.7</v>
      </c>
      <c r="AT29" s="36"/>
      <c r="AU29" s="29">
        <v>326</v>
      </c>
      <c r="AV29" s="36"/>
      <c r="AW29" s="42">
        <v>90.5</v>
      </c>
    </row>
    <row r="30" spans="1:49" ht="12" customHeight="1">
      <c r="A30" s="10" t="s">
        <v>19</v>
      </c>
      <c r="B30" s="11" t="s">
        <v>9</v>
      </c>
      <c r="C30" s="11">
        <v>1</v>
      </c>
      <c r="D30" s="11" t="s">
        <v>10</v>
      </c>
      <c r="E30" s="33"/>
      <c r="F30" s="83">
        <v>93.3</v>
      </c>
      <c r="G30" s="54"/>
      <c r="H30" s="83">
        <v>92.3</v>
      </c>
      <c r="I30" s="36"/>
      <c r="J30" s="29">
        <v>101.6</v>
      </c>
      <c r="K30" s="69" t="s">
        <v>60</v>
      </c>
      <c r="L30" s="38"/>
      <c r="M30" s="29">
        <v>101.6</v>
      </c>
      <c r="N30" s="60"/>
      <c r="O30" s="29">
        <v>86.8</v>
      </c>
      <c r="P30" s="71" t="s">
        <v>60</v>
      </c>
      <c r="Q30" s="38"/>
      <c r="R30" s="60">
        <v>86.8</v>
      </c>
      <c r="S30" s="36"/>
      <c r="T30" s="29">
        <v>95.4</v>
      </c>
      <c r="U30" s="60"/>
      <c r="V30" s="29">
        <v>92.7</v>
      </c>
      <c r="W30" s="36"/>
      <c r="X30" s="42">
        <v>98.3</v>
      </c>
      <c r="Z30" s="10"/>
      <c r="AA30" s="11"/>
      <c r="AB30" s="11">
        <v>4</v>
      </c>
      <c r="AC30" s="11"/>
      <c r="AD30" s="33"/>
      <c r="AE30" s="91">
        <v>93.1</v>
      </c>
      <c r="AF30" s="54"/>
      <c r="AG30" s="60">
        <v>79.4</v>
      </c>
      <c r="AH30" s="36"/>
      <c r="AI30" s="29">
        <v>79.5</v>
      </c>
      <c r="AJ30" s="69" t="s">
        <v>37</v>
      </c>
      <c r="AK30" s="38"/>
      <c r="AL30" s="29">
        <v>79.5</v>
      </c>
      <c r="AM30" s="60"/>
      <c r="AN30" s="29">
        <v>79.4</v>
      </c>
      <c r="AO30" s="71" t="s">
        <v>37</v>
      </c>
      <c r="AP30" s="38"/>
      <c r="AQ30" s="29">
        <v>79.4</v>
      </c>
      <c r="AR30" s="60"/>
      <c r="AS30" s="29">
        <v>122.3</v>
      </c>
      <c r="AT30" s="36"/>
      <c r="AU30" s="29">
        <v>139.3</v>
      </c>
      <c r="AV30" s="36"/>
      <c r="AW30" s="42">
        <v>104.8</v>
      </c>
    </row>
    <row r="31" spans="1:49" ht="12" customHeight="1">
      <c r="A31" s="13"/>
      <c r="B31" s="11"/>
      <c r="C31" s="11">
        <v>2</v>
      </c>
      <c r="D31" s="11"/>
      <c r="E31" s="33"/>
      <c r="F31" s="83">
        <v>128</v>
      </c>
      <c r="G31" s="54"/>
      <c r="H31" s="83">
        <v>95.4</v>
      </c>
      <c r="I31" s="36"/>
      <c r="J31" s="29">
        <v>99.5</v>
      </c>
      <c r="K31" s="69" t="s">
        <v>60</v>
      </c>
      <c r="L31" s="38"/>
      <c r="M31" s="29">
        <v>99.5</v>
      </c>
      <c r="N31" s="60"/>
      <c r="O31" s="29">
        <v>92.9</v>
      </c>
      <c r="P31" s="71" t="s">
        <v>60</v>
      </c>
      <c r="Q31" s="38"/>
      <c r="R31" s="60">
        <v>92.9</v>
      </c>
      <c r="S31" s="36"/>
      <c r="T31" s="29">
        <v>197.5</v>
      </c>
      <c r="U31" s="60"/>
      <c r="V31" s="29">
        <v>276.2</v>
      </c>
      <c r="W31" s="36"/>
      <c r="X31" s="42">
        <v>116.7</v>
      </c>
      <c r="Z31" s="10"/>
      <c r="AA31" s="11"/>
      <c r="AB31" s="11">
        <v>5</v>
      </c>
      <c r="AC31" s="11"/>
      <c r="AD31" s="33"/>
      <c r="AE31" s="91">
        <v>76.6</v>
      </c>
      <c r="AF31" s="54"/>
      <c r="AG31" s="60">
        <v>76.9</v>
      </c>
      <c r="AH31" s="36"/>
      <c r="AI31" s="29">
        <v>80</v>
      </c>
      <c r="AJ31" s="69" t="s">
        <v>37</v>
      </c>
      <c r="AK31" s="38"/>
      <c r="AL31" s="29">
        <v>80</v>
      </c>
      <c r="AM31" s="60"/>
      <c r="AN31" s="29">
        <v>75.1</v>
      </c>
      <c r="AO31" s="71" t="s">
        <v>37</v>
      </c>
      <c r="AP31" s="38"/>
      <c r="AQ31" s="29">
        <v>75.1</v>
      </c>
      <c r="AR31" s="60"/>
      <c r="AS31" s="29">
        <v>76</v>
      </c>
      <c r="AT31" s="36"/>
      <c r="AU31" s="29">
        <v>50.3</v>
      </c>
      <c r="AV31" s="36"/>
      <c r="AW31" s="42">
        <v>102.4</v>
      </c>
    </row>
    <row r="32" spans="1:49" ht="12" customHeight="1">
      <c r="A32" s="13"/>
      <c r="B32" s="11"/>
      <c r="C32" s="11">
        <v>3</v>
      </c>
      <c r="D32" s="11"/>
      <c r="E32" s="33"/>
      <c r="F32" s="83">
        <v>143.9</v>
      </c>
      <c r="G32" s="54"/>
      <c r="H32" s="83">
        <v>100.5</v>
      </c>
      <c r="I32" s="36"/>
      <c r="J32" s="29">
        <v>99.4</v>
      </c>
      <c r="K32" s="69" t="s">
        <v>60</v>
      </c>
      <c r="L32" s="38"/>
      <c r="M32" s="29">
        <v>99.4</v>
      </c>
      <c r="N32" s="60"/>
      <c r="O32" s="29">
        <v>101.1</v>
      </c>
      <c r="P32" s="71" t="s">
        <v>60</v>
      </c>
      <c r="Q32" s="38"/>
      <c r="R32" s="60">
        <v>101.1</v>
      </c>
      <c r="S32" s="36"/>
      <c r="T32" s="29">
        <v>236.5</v>
      </c>
      <c r="U32" s="60"/>
      <c r="V32" s="29">
        <v>377.2</v>
      </c>
      <c r="W32" s="36"/>
      <c r="X32" s="42">
        <v>92.1</v>
      </c>
      <c r="Z32" s="10"/>
      <c r="AA32" s="11"/>
      <c r="AB32" s="11">
        <v>6</v>
      </c>
      <c r="AC32" s="11"/>
      <c r="AD32" s="33"/>
      <c r="AE32" s="91">
        <v>76.5</v>
      </c>
      <c r="AF32" s="54"/>
      <c r="AG32" s="60">
        <v>83.6</v>
      </c>
      <c r="AH32" s="36"/>
      <c r="AI32" s="29">
        <v>83.6</v>
      </c>
      <c r="AJ32" s="69" t="s">
        <v>37</v>
      </c>
      <c r="AK32" s="38"/>
      <c r="AL32" s="29">
        <v>83.6</v>
      </c>
      <c r="AM32" s="60"/>
      <c r="AN32" s="29">
        <v>83.6</v>
      </c>
      <c r="AO32" s="71" t="s">
        <v>37</v>
      </c>
      <c r="AP32" s="38"/>
      <c r="AQ32" s="29">
        <v>83.6</v>
      </c>
      <c r="AR32" s="60"/>
      <c r="AS32" s="29">
        <v>61.4</v>
      </c>
      <c r="AT32" s="36"/>
      <c r="AU32" s="29">
        <v>43.5</v>
      </c>
      <c r="AV32" s="36"/>
      <c r="AW32" s="42">
        <v>79.8</v>
      </c>
    </row>
    <row r="33" spans="1:49" ht="12" customHeight="1">
      <c r="A33" s="13"/>
      <c r="B33" s="11"/>
      <c r="C33" s="11">
        <v>4</v>
      </c>
      <c r="D33" s="11"/>
      <c r="E33" s="33"/>
      <c r="F33" s="83">
        <v>85.1</v>
      </c>
      <c r="G33" s="54"/>
      <c r="H33" s="83">
        <v>90.9</v>
      </c>
      <c r="I33" s="36"/>
      <c r="J33" s="29">
        <v>90</v>
      </c>
      <c r="K33" s="69" t="s">
        <v>60</v>
      </c>
      <c r="L33" s="38"/>
      <c r="M33" s="29">
        <v>90</v>
      </c>
      <c r="N33" s="60"/>
      <c r="O33" s="29">
        <v>91.4</v>
      </c>
      <c r="P33" s="71" t="s">
        <v>60</v>
      </c>
      <c r="Q33" s="38"/>
      <c r="R33" s="60">
        <v>91.4</v>
      </c>
      <c r="S33" s="36"/>
      <c r="T33" s="29">
        <v>72.8</v>
      </c>
      <c r="U33" s="60"/>
      <c r="V33" s="29">
        <v>59.1</v>
      </c>
      <c r="W33" s="36"/>
      <c r="X33" s="42">
        <v>86.9</v>
      </c>
      <c r="Z33" s="10"/>
      <c r="AA33" s="11"/>
      <c r="AB33" s="11">
        <v>7</v>
      </c>
      <c r="AC33" s="11"/>
      <c r="AD33" s="33"/>
      <c r="AE33" s="91">
        <v>81.7</v>
      </c>
      <c r="AF33" s="54"/>
      <c r="AG33" s="60">
        <v>88.3</v>
      </c>
      <c r="AH33" s="36"/>
      <c r="AI33" s="29">
        <v>100.9</v>
      </c>
      <c r="AJ33" s="69" t="s">
        <v>37</v>
      </c>
      <c r="AK33" s="38"/>
      <c r="AL33" s="29">
        <v>100.9</v>
      </c>
      <c r="AM33" s="60"/>
      <c r="AN33" s="29">
        <v>81</v>
      </c>
      <c r="AO33" s="71" t="s">
        <v>37</v>
      </c>
      <c r="AP33" s="38"/>
      <c r="AQ33" s="29">
        <v>81</v>
      </c>
      <c r="AR33" s="60"/>
      <c r="AS33" s="29">
        <v>67.4</v>
      </c>
      <c r="AT33" s="36"/>
      <c r="AU33" s="29">
        <v>47</v>
      </c>
      <c r="AV33" s="36"/>
      <c r="AW33" s="42">
        <v>88.3</v>
      </c>
    </row>
    <row r="34" spans="1:49" ht="12" customHeight="1">
      <c r="A34" s="13"/>
      <c r="B34" s="11"/>
      <c r="C34" s="11">
        <v>5</v>
      </c>
      <c r="D34" s="11"/>
      <c r="E34" s="33"/>
      <c r="F34" s="83">
        <v>80.9</v>
      </c>
      <c r="G34" s="54"/>
      <c r="H34" s="83">
        <v>92.1</v>
      </c>
      <c r="I34" s="36"/>
      <c r="J34" s="29">
        <v>93.2</v>
      </c>
      <c r="K34" s="69" t="s">
        <v>60</v>
      </c>
      <c r="L34" s="38"/>
      <c r="M34" s="29">
        <v>93.2</v>
      </c>
      <c r="N34" s="60"/>
      <c r="O34" s="29">
        <v>91.5</v>
      </c>
      <c r="P34" s="71" t="s">
        <v>60</v>
      </c>
      <c r="Q34" s="38"/>
      <c r="R34" s="60">
        <v>91.5</v>
      </c>
      <c r="S34" s="36"/>
      <c r="T34" s="29">
        <v>56.9</v>
      </c>
      <c r="U34" s="60"/>
      <c r="V34" s="29">
        <v>45.1</v>
      </c>
      <c r="W34" s="36"/>
      <c r="X34" s="42">
        <v>68.9</v>
      </c>
      <c r="Z34" s="10"/>
      <c r="AA34" s="11"/>
      <c r="AB34" s="11">
        <v>8</v>
      </c>
      <c r="AC34" s="11"/>
      <c r="AD34" s="33"/>
      <c r="AE34" s="91">
        <v>81.8</v>
      </c>
      <c r="AF34" s="54"/>
      <c r="AG34" s="60">
        <v>89.4</v>
      </c>
      <c r="AH34" s="36"/>
      <c r="AI34" s="29">
        <v>82.9</v>
      </c>
      <c r="AJ34" s="69" t="s">
        <v>37</v>
      </c>
      <c r="AK34" s="38"/>
      <c r="AL34" s="29">
        <v>82.9</v>
      </c>
      <c r="AM34" s="60"/>
      <c r="AN34" s="29">
        <v>93.2</v>
      </c>
      <c r="AO34" s="71" t="s">
        <v>37</v>
      </c>
      <c r="AP34" s="38"/>
      <c r="AQ34" s="29">
        <v>93.2</v>
      </c>
      <c r="AR34" s="60"/>
      <c r="AS34" s="29">
        <v>65.5</v>
      </c>
      <c r="AT34" s="36"/>
      <c r="AU34" s="29">
        <v>41</v>
      </c>
      <c r="AV34" s="36"/>
      <c r="AW34" s="42">
        <v>90.5</v>
      </c>
    </row>
    <row r="35" spans="1:49" ht="12" customHeight="1">
      <c r="A35" s="10"/>
      <c r="B35" s="11"/>
      <c r="C35" s="11">
        <v>6</v>
      </c>
      <c r="D35" s="11"/>
      <c r="E35" s="33"/>
      <c r="F35" s="83">
        <v>92.4</v>
      </c>
      <c r="G35" s="54"/>
      <c r="H35" s="83">
        <v>102.4</v>
      </c>
      <c r="I35" s="36"/>
      <c r="J35" s="29">
        <v>88.3</v>
      </c>
      <c r="K35" s="69" t="s">
        <v>60</v>
      </c>
      <c r="L35" s="38"/>
      <c r="M35" s="29">
        <v>88.3</v>
      </c>
      <c r="N35" s="60"/>
      <c r="O35" s="29">
        <v>110.7</v>
      </c>
      <c r="P35" s="71" t="s">
        <v>60</v>
      </c>
      <c r="Q35" s="38"/>
      <c r="R35" s="60">
        <v>110.7</v>
      </c>
      <c r="S35" s="36"/>
      <c r="T35" s="29">
        <v>71.2</v>
      </c>
      <c r="U35" s="60"/>
      <c r="V35" s="29">
        <v>41.7</v>
      </c>
      <c r="W35" s="36"/>
      <c r="X35" s="42">
        <v>101.5</v>
      </c>
      <c r="Z35" s="10"/>
      <c r="AA35" s="11"/>
      <c r="AB35" s="11">
        <v>9</v>
      </c>
      <c r="AC35" s="11"/>
      <c r="AD35" s="33"/>
      <c r="AE35" s="91">
        <v>72.5</v>
      </c>
      <c r="AF35" s="54"/>
      <c r="AG35" s="60">
        <v>72.7</v>
      </c>
      <c r="AH35" s="36"/>
      <c r="AI35" s="29">
        <v>75</v>
      </c>
      <c r="AJ35" s="69" t="s">
        <v>37</v>
      </c>
      <c r="AK35" s="38"/>
      <c r="AL35" s="29">
        <v>75</v>
      </c>
      <c r="AM35" s="60"/>
      <c r="AN35" s="29">
        <v>71.5</v>
      </c>
      <c r="AO35" s="71" t="s">
        <v>37</v>
      </c>
      <c r="AP35" s="38"/>
      <c r="AQ35" s="29">
        <v>71.5</v>
      </c>
      <c r="AR35" s="60"/>
      <c r="AS35" s="29">
        <v>72</v>
      </c>
      <c r="AT35" s="36"/>
      <c r="AU35" s="29">
        <v>49.9</v>
      </c>
      <c r="AV35" s="36"/>
      <c r="AW35" s="42">
        <v>94.6</v>
      </c>
    </row>
    <row r="36" spans="1:49" ht="12" customHeight="1">
      <c r="A36" s="10"/>
      <c r="B36" s="11"/>
      <c r="C36" s="11">
        <v>7</v>
      </c>
      <c r="D36" s="11"/>
      <c r="E36" s="33"/>
      <c r="F36" s="83">
        <v>89.6</v>
      </c>
      <c r="G36" s="54"/>
      <c r="H36" s="83">
        <v>98.2</v>
      </c>
      <c r="I36" s="36"/>
      <c r="J36" s="29">
        <v>96.4</v>
      </c>
      <c r="K36" s="69" t="s">
        <v>60</v>
      </c>
      <c r="L36" s="38"/>
      <c r="M36" s="29">
        <v>96.4</v>
      </c>
      <c r="N36" s="60"/>
      <c r="O36" s="29">
        <v>99.2</v>
      </c>
      <c r="P36" s="71" t="s">
        <v>60</v>
      </c>
      <c r="Q36" s="38"/>
      <c r="R36" s="60">
        <v>99.2</v>
      </c>
      <c r="S36" s="36"/>
      <c r="T36" s="29">
        <v>71.3</v>
      </c>
      <c r="U36" s="60"/>
      <c r="V36" s="29">
        <v>49.7</v>
      </c>
      <c r="W36" s="36"/>
      <c r="X36" s="42">
        <v>93.5</v>
      </c>
      <c r="Z36" s="10"/>
      <c r="AA36" s="11"/>
      <c r="AB36" s="11">
        <v>10</v>
      </c>
      <c r="AC36" s="11"/>
      <c r="AD36" s="33"/>
      <c r="AE36" s="91">
        <v>84.2</v>
      </c>
      <c r="AF36" s="54"/>
      <c r="AG36" s="60">
        <v>90.2</v>
      </c>
      <c r="AH36" s="36"/>
      <c r="AI36" s="29">
        <v>101.3</v>
      </c>
      <c r="AJ36" s="69" t="s">
        <v>37</v>
      </c>
      <c r="AK36" s="38"/>
      <c r="AL36" s="29">
        <v>101.3</v>
      </c>
      <c r="AM36" s="60"/>
      <c r="AN36" s="29">
        <v>83.6</v>
      </c>
      <c r="AO36" s="71" t="s">
        <v>37</v>
      </c>
      <c r="AP36" s="38"/>
      <c r="AQ36" s="29">
        <v>83.6</v>
      </c>
      <c r="AR36" s="60"/>
      <c r="AS36" s="29">
        <v>71.6</v>
      </c>
      <c r="AT36" s="36"/>
      <c r="AU36" s="29">
        <v>48.6</v>
      </c>
      <c r="AV36" s="36"/>
      <c r="AW36" s="42">
        <v>95.3</v>
      </c>
    </row>
    <row r="37" spans="1:49" ht="12" customHeight="1">
      <c r="A37" s="10"/>
      <c r="B37" s="11"/>
      <c r="C37" s="11">
        <v>8</v>
      </c>
      <c r="D37" s="11"/>
      <c r="E37" s="33"/>
      <c r="F37" s="83">
        <v>95</v>
      </c>
      <c r="G37" s="54"/>
      <c r="H37" s="83">
        <v>102.5</v>
      </c>
      <c r="I37" s="36"/>
      <c r="J37" s="29">
        <v>96.4</v>
      </c>
      <c r="K37" s="69" t="s">
        <v>60</v>
      </c>
      <c r="L37" s="38"/>
      <c r="M37" s="29">
        <v>96.4</v>
      </c>
      <c r="N37" s="60"/>
      <c r="O37" s="29">
        <v>106.1</v>
      </c>
      <c r="P37" s="71" t="s">
        <v>60</v>
      </c>
      <c r="Q37" s="38"/>
      <c r="R37" s="60">
        <v>106.1</v>
      </c>
      <c r="S37" s="36"/>
      <c r="T37" s="29">
        <v>79</v>
      </c>
      <c r="U37" s="60"/>
      <c r="V37" s="29">
        <v>45.9</v>
      </c>
      <c r="W37" s="36"/>
      <c r="X37" s="42">
        <v>113</v>
      </c>
      <c r="Z37" s="10"/>
      <c r="AA37" s="11"/>
      <c r="AB37" s="11">
        <v>11</v>
      </c>
      <c r="AC37" s="11"/>
      <c r="AD37" s="33"/>
      <c r="AE37" s="91">
        <v>87.6</v>
      </c>
      <c r="AF37" s="54"/>
      <c r="AG37" s="60">
        <v>93.9</v>
      </c>
      <c r="AH37" s="36"/>
      <c r="AI37" s="29">
        <v>117.8</v>
      </c>
      <c r="AJ37" s="69" t="s">
        <v>37</v>
      </c>
      <c r="AK37" s="38"/>
      <c r="AL37" s="29">
        <v>117.8</v>
      </c>
      <c r="AM37" s="60"/>
      <c r="AN37" s="29">
        <v>79.9</v>
      </c>
      <c r="AO37" s="71" t="s">
        <v>37</v>
      </c>
      <c r="AP37" s="38"/>
      <c r="AQ37" s="29">
        <v>79.9</v>
      </c>
      <c r="AR37" s="60"/>
      <c r="AS37" s="29">
        <v>74.2</v>
      </c>
      <c r="AT37" s="36"/>
      <c r="AU37" s="29">
        <v>54.5</v>
      </c>
      <c r="AV37" s="36"/>
      <c r="AW37" s="42">
        <v>94.5</v>
      </c>
    </row>
    <row r="38" spans="1:49" ht="12" customHeight="1">
      <c r="A38" s="10"/>
      <c r="B38" s="11"/>
      <c r="C38" s="11">
        <v>9</v>
      </c>
      <c r="D38" s="11"/>
      <c r="E38" s="33"/>
      <c r="F38" s="83">
        <v>85</v>
      </c>
      <c r="G38" s="54"/>
      <c r="H38" s="83">
        <v>94.5</v>
      </c>
      <c r="I38" s="36"/>
      <c r="J38" s="29">
        <v>92.7</v>
      </c>
      <c r="K38" s="69" t="s">
        <v>60</v>
      </c>
      <c r="L38" s="38"/>
      <c r="M38" s="29">
        <v>92.7</v>
      </c>
      <c r="N38" s="60"/>
      <c r="O38" s="29">
        <v>95.6</v>
      </c>
      <c r="P38" s="71" t="s">
        <v>60</v>
      </c>
      <c r="Q38" s="38"/>
      <c r="R38" s="60">
        <v>95.6</v>
      </c>
      <c r="S38" s="36"/>
      <c r="T38" s="29">
        <v>64.6</v>
      </c>
      <c r="U38" s="60"/>
      <c r="V38" s="29">
        <v>47.7</v>
      </c>
      <c r="W38" s="36"/>
      <c r="X38" s="42">
        <v>82.1</v>
      </c>
      <c r="Z38" s="10"/>
      <c r="AA38" s="11"/>
      <c r="AB38" s="11">
        <v>12</v>
      </c>
      <c r="AC38" s="11"/>
      <c r="AD38" s="33"/>
      <c r="AE38" s="91">
        <v>97.7</v>
      </c>
      <c r="AF38" s="54"/>
      <c r="AG38" s="60">
        <v>111.8</v>
      </c>
      <c r="AH38" s="36"/>
      <c r="AI38" s="29">
        <v>115.6</v>
      </c>
      <c r="AJ38" s="69" t="s">
        <v>37</v>
      </c>
      <c r="AK38" s="38"/>
      <c r="AL38" s="29">
        <v>115.6</v>
      </c>
      <c r="AM38" s="60"/>
      <c r="AN38" s="29">
        <v>109.6</v>
      </c>
      <c r="AO38" s="71" t="s">
        <v>37</v>
      </c>
      <c r="AP38" s="38"/>
      <c r="AQ38" s="29">
        <v>109.6</v>
      </c>
      <c r="AR38" s="60"/>
      <c r="AS38" s="29">
        <v>67.5</v>
      </c>
      <c r="AT38" s="36"/>
      <c r="AU38" s="29">
        <v>49</v>
      </c>
      <c r="AV38" s="36"/>
      <c r="AW38" s="42">
        <v>86.5</v>
      </c>
    </row>
    <row r="39" spans="1:49" ht="12" customHeight="1">
      <c r="A39" s="10"/>
      <c r="B39" s="11"/>
      <c r="C39" s="11">
        <v>10</v>
      </c>
      <c r="D39" s="11"/>
      <c r="E39" s="33"/>
      <c r="F39" s="83">
        <v>89.5</v>
      </c>
      <c r="G39" s="54"/>
      <c r="H39" s="83">
        <v>93</v>
      </c>
      <c r="I39" s="36"/>
      <c r="J39" s="29">
        <v>101.8</v>
      </c>
      <c r="K39" s="69" t="s">
        <v>60</v>
      </c>
      <c r="L39" s="38"/>
      <c r="M39" s="29">
        <v>101.8</v>
      </c>
      <c r="N39" s="60"/>
      <c r="O39" s="29">
        <v>87.8</v>
      </c>
      <c r="P39" s="71" t="s">
        <v>60</v>
      </c>
      <c r="Q39" s="38"/>
      <c r="R39" s="60">
        <v>87.8</v>
      </c>
      <c r="S39" s="36"/>
      <c r="T39" s="29">
        <v>82.1</v>
      </c>
      <c r="U39" s="60"/>
      <c r="V39" s="29">
        <v>53</v>
      </c>
      <c r="W39" s="36"/>
      <c r="X39" s="42">
        <v>111.9</v>
      </c>
      <c r="Z39" s="10"/>
      <c r="AA39" s="11"/>
      <c r="AB39" s="11"/>
      <c r="AC39" s="11"/>
      <c r="AD39" s="45"/>
      <c r="AE39" s="91"/>
      <c r="AF39" s="54"/>
      <c r="AG39" s="60"/>
      <c r="AH39" s="36"/>
      <c r="AI39" s="29"/>
      <c r="AJ39" s="69"/>
      <c r="AK39" s="38"/>
      <c r="AL39" s="29"/>
      <c r="AM39" s="60"/>
      <c r="AN39" s="29"/>
      <c r="AO39" s="71"/>
      <c r="AP39" s="38"/>
      <c r="AQ39" s="29"/>
      <c r="AR39" s="60"/>
      <c r="AS39" s="29"/>
      <c r="AT39" s="36"/>
      <c r="AU39" s="29"/>
      <c r="AV39" s="36"/>
      <c r="AW39" s="42"/>
    </row>
    <row r="40" spans="1:49" ht="12" customHeight="1">
      <c r="A40" s="10"/>
      <c r="B40" s="11"/>
      <c r="C40" s="11">
        <v>11</v>
      </c>
      <c r="D40" s="11"/>
      <c r="E40" s="33"/>
      <c r="F40" s="83">
        <v>104.5</v>
      </c>
      <c r="G40" s="54"/>
      <c r="H40" s="83">
        <v>113.8</v>
      </c>
      <c r="I40" s="36"/>
      <c r="J40" s="29">
        <v>120.2</v>
      </c>
      <c r="K40" s="69" t="s">
        <v>60</v>
      </c>
      <c r="L40" s="38"/>
      <c r="M40" s="29">
        <v>120.2</v>
      </c>
      <c r="N40" s="60"/>
      <c r="O40" s="29">
        <v>110.1</v>
      </c>
      <c r="P40" s="71" t="s">
        <v>60</v>
      </c>
      <c r="Q40" s="38"/>
      <c r="R40" s="60">
        <v>110.1</v>
      </c>
      <c r="S40" s="36"/>
      <c r="T40" s="29">
        <v>84.8</v>
      </c>
      <c r="U40" s="60"/>
      <c r="V40" s="29">
        <v>56.6</v>
      </c>
      <c r="W40" s="36"/>
      <c r="X40" s="42">
        <v>113.7</v>
      </c>
      <c r="Z40" s="10" t="s">
        <v>39</v>
      </c>
      <c r="AA40" s="11" t="s">
        <v>9</v>
      </c>
      <c r="AB40" s="11">
        <v>1</v>
      </c>
      <c r="AC40" s="11" t="s">
        <v>10</v>
      </c>
      <c r="AD40" s="45"/>
      <c r="AE40" s="91">
        <v>80.9</v>
      </c>
      <c r="AF40" s="54"/>
      <c r="AG40" s="60">
        <v>74</v>
      </c>
      <c r="AH40" s="36"/>
      <c r="AI40" s="29">
        <v>94.5</v>
      </c>
      <c r="AJ40" s="69" t="s">
        <v>37</v>
      </c>
      <c r="AK40" s="38"/>
      <c r="AL40" s="29">
        <v>94.5</v>
      </c>
      <c r="AM40" s="60"/>
      <c r="AN40" s="29">
        <v>62</v>
      </c>
      <c r="AO40" s="71" t="s">
        <v>37</v>
      </c>
      <c r="AP40" s="60"/>
      <c r="AQ40" s="29">
        <v>62</v>
      </c>
      <c r="AR40" s="60"/>
      <c r="AS40" s="29">
        <v>95.7</v>
      </c>
      <c r="AT40" s="36"/>
      <c r="AU40" s="29">
        <v>114.6</v>
      </c>
      <c r="AV40" s="36"/>
      <c r="AW40" s="42">
        <v>76.3</v>
      </c>
    </row>
    <row r="41" spans="1:49" ht="12" customHeight="1">
      <c r="A41" s="10"/>
      <c r="B41" s="11"/>
      <c r="C41" s="11">
        <v>12</v>
      </c>
      <c r="D41" s="11"/>
      <c r="E41" s="33"/>
      <c r="F41" s="83">
        <v>112.8</v>
      </c>
      <c r="G41" s="54"/>
      <c r="H41" s="83">
        <v>124.5</v>
      </c>
      <c r="I41" s="36"/>
      <c r="J41" s="29">
        <v>120.8</v>
      </c>
      <c r="K41" s="69" t="s">
        <v>60</v>
      </c>
      <c r="L41" s="38"/>
      <c r="M41" s="29">
        <v>120.8</v>
      </c>
      <c r="N41" s="60"/>
      <c r="O41" s="29">
        <v>126.7</v>
      </c>
      <c r="P41" s="71" t="s">
        <v>60</v>
      </c>
      <c r="Q41" s="38"/>
      <c r="R41" s="60">
        <v>126.7</v>
      </c>
      <c r="S41" s="36"/>
      <c r="T41" s="29">
        <v>88</v>
      </c>
      <c r="U41" s="60"/>
      <c r="V41" s="29">
        <v>55.2</v>
      </c>
      <c r="W41" s="36"/>
      <c r="X41" s="42">
        <v>121.6</v>
      </c>
      <c r="Z41" s="13"/>
      <c r="AA41" s="11"/>
      <c r="AB41" s="11">
        <v>2</v>
      </c>
      <c r="AC41" s="11"/>
      <c r="AD41" s="45"/>
      <c r="AE41" s="91">
        <v>105.8</v>
      </c>
      <c r="AF41" s="54"/>
      <c r="AG41" s="60">
        <v>82.5</v>
      </c>
      <c r="AH41" s="36"/>
      <c r="AI41" s="29">
        <v>101.2</v>
      </c>
      <c r="AJ41" s="69" t="s">
        <v>37</v>
      </c>
      <c r="AK41" s="38"/>
      <c r="AL41" s="29">
        <v>101.2</v>
      </c>
      <c r="AM41" s="60"/>
      <c r="AN41" s="29">
        <v>71.5</v>
      </c>
      <c r="AO41" s="71" t="s">
        <v>37</v>
      </c>
      <c r="AP41" s="60"/>
      <c r="AQ41" s="29">
        <v>71.5</v>
      </c>
      <c r="AR41" s="60"/>
      <c r="AS41" s="29">
        <v>155.6</v>
      </c>
      <c r="AT41" s="36"/>
      <c r="AU41" s="29">
        <v>240.1</v>
      </c>
      <c r="AV41" s="36"/>
      <c r="AW41" s="42">
        <v>68.9</v>
      </c>
    </row>
    <row r="42" spans="1:49" ht="12" customHeight="1">
      <c r="A42" s="10"/>
      <c r="B42" s="11"/>
      <c r="C42" s="11"/>
      <c r="D42" s="11"/>
      <c r="E42" s="33"/>
      <c r="F42" s="47"/>
      <c r="G42" s="54"/>
      <c r="H42" s="60"/>
      <c r="I42" s="36"/>
      <c r="J42" s="29"/>
      <c r="K42" s="69"/>
      <c r="L42" s="38"/>
      <c r="M42" s="29"/>
      <c r="N42" s="60"/>
      <c r="O42" s="29"/>
      <c r="P42" s="71"/>
      <c r="Q42" s="38"/>
      <c r="R42" s="60"/>
      <c r="S42" s="36"/>
      <c r="T42" s="29"/>
      <c r="U42" s="60"/>
      <c r="V42" s="29"/>
      <c r="W42" s="36"/>
      <c r="X42" s="42"/>
      <c r="Z42" s="10"/>
      <c r="AA42" s="11"/>
      <c r="AB42" s="11">
        <v>3</v>
      </c>
      <c r="AC42" s="11"/>
      <c r="AD42" s="45"/>
      <c r="AE42" s="91">
        <v>128.1</v>
      </c>
      <c r="AF42" s="54"/>
      <c r="AG42" s="60">
        <v>89.3</v>
      </c>
      <c r="AH42" s="36"/>
      <c r="AI42" s="29">
        <v>105.7</v>
      </c>
      <c r="AJ42" s="69" t="s">
        <v>37</v>
      </c>
      <c r="AK42" s="38"/>
      <c r="AL42" s="29">
        <v>105.7</v>
      </c>
      <c r="AM42" s="60"/>
      <c r="AN42" s="29">
        <v>79.7</v>
      </c>
      <c r="AO42" s="71" t="s">
        <v>37</v>
      </c>
      <c r="AP42" s="60"/>
      <c r="AQ42" s="29">
        <v>79.7</v>
      </c>
      <c r="AR42" s="60"/>
      <c r="AS42" s="29">
        <v>210.9</v>
      </c>
      <c r="AT42" s="36"/>
      <c r="AU42" s="29">
        <v>336.7</v>
      </c>
      <c r="AV42" s="36"/>
      <c r="AW42" s="42">
        <v>81.9</v>
      </c>
    </row>
    <row r="43" spans="1:49" ht="12" customHeight="1">
      <c r="A43" s="10" t="s">
        <v>14</v>
      </c>
      <c r="B43" s="11" t="s">
        <v>9</v>
      </c>
      <c r="C43" s="11">
        <v>1</v>
      </c>
      <c r="D43" s="11" t="s">
        <v>10</v>
      </c>
      <c r="E43" s="33"/>
      <c r="F43" s="83">
        <v>91.2</v>
      </c>
      <c r="G43" s="54"/>
      <c r="H43" s="83">
        <v>87.3</v>
      </c>
      <c r="I43" s="36"/>
      <c r="J43" s="29">
        <v>99.9</v>
      </c>
      <c r="K43" s="69" t="s">
        <v>60</v>
      </c>
      <c r="L43" s="38"/>
      <c r="M43" s="29">
        <v>99.9</v>
      </c>
      <c r="N43" s="60"/>
      <c r="O43" s="29">
        <v>79.9</v>
      </c>
      <c r="P43" s="71" t="s">
        <v>60</v>
      </c>
      <c r="Q43" s="38"/>
      <c r="R43" s="60">
        <v>79.9</v>
      </c>
      <c r="S43" s="36"/>
      <c r="T43" s="29">
        <v>99.4</v>
      </c>
      <c r="U43" s="60"/>
      <c r="V43" s="29">
        <v>96.9</v>
      </c>
      <c r="W43" s="36"/>
      <c r="X43" s="42">
        <v>102.1</v>
      </c>
      <c r="Z43" s="10"/>
      <c r="AA43" s="11"/>
      <c r="AB43" s="11">
        <v>4</v>
      </c>
      <c r="AC43" s="11"/>
      <c r="AD43" s="45"/>
      <c r="AE43" s="91">
        <v>89.5</v>
      </c>
      <c r="AF43" s="54"/>
      <c r="AG43" s="60">
        <v>79</v>
      </c>
      <c r="AH43" s="36"/>
      <c r="AI43" s="29">
        <v>85.9</v>
      </c>
      <c r="AJ43" s="69" t="s">
        <v>37</v>
      </c>
      <c r="AK43" s="38"/>
      <c r="AL43" s="29">
        <v>85.9</v>
      </c>
      <c r="AM43" s="60"/>
      <c r="AN43" s="29">
        <v>75</v>
      </c>
      <c r="AO43" s="71" t="s">
        <v>37</v>
      </c>
      <c r="AP43" s="60"/>
      <c r="AQ43" s="29">
        <v>75</v>
      </c>
      <c r="AR43" s="60"/>
      <c r="AS43" s="29">
        <v>111.8</v>
      </c>
      <c r="AT43" s="36"/>
      <c r="AU43" s="29">
        <v>139.2</v>
      </c>
      <c r="AV43" s="36"/>
      <c r="AW43" s="42">
        <v>83.6</v>
      </c>
    </row>
    <row r="44" spans="1:49" ht="12" customHeight="1">
      <c r="A44" s="10"/>
      <c r="B44" s="11"/>
      <c r="C44" s="11">
        <v>2</v>
      </c>
      <c r="D44" s="11"/>
      <c r="E44" s="33"/>
      <c r="F44" s="83">
        <v>134.6</v>
      </c>
      <c r="G44" s="54"/>
      <c r="H44" s="83">
        <v>99.8</v>
      </c>
      <c r="I44" s="36"/>
      <c r="J44" s="29">
        <v>109.3</v>
      </c>
      <c r="K44" s="69" t="s">
        <v>60</v>
      </c>
      <c r="L44" s="38"/>
      <c r="M44" s="29">
        <v>109.3</v>
      </c>
      <c r="N44" s="60"/>
      <c r="O44" s="29">
        <v>94.2</v>
      </c>
      <c r="P44" s="71" t="s">
        <v>60</v>
      </c>
      <c r="Q44" s="38"/>
      <c r="R44" s="60">
        <v>94.2</v>
      </c>
      <c r="S44" s="36"/>
      <c r="T44" s="29">
        <v>208.8</v>
      </c>
      <c r="U44" s="60"/>
      <c r="V44" s="29">
        <v>307.4</v>
      </c>
      <c r="W44" s="36"/>
      <c r="X44" s="42">
        <v>107.5</v>
      </c>
      <c r="Z44" s="10"/>
      <c r="AA44" s="11"/>
      <c r="AB44" s="11">
        <v>5</v>
      </c>
      <c r="AC44" s="11"/>
      <c r="AD44" s="45"/>
      <c r="AE44" s="91">
        <v>73.8</v>
      </c>
      <c r="AF44" s="54"/>
      <c r="AG44" s="60">
        <v>81.6</v>
      </c>
      <c r="AH44" s="36"/>
      <c r="AI44" s="29">
        <v>89.6</v>
      </c>
      <c r="AJ44" s="69" t="s">
        <v>37</v>
      </c>
      <c r="AK44" s="38"/>
      <c r="AL44" s="29">
        <v>89.6</v>
      </c>
      <c r="AM44" s="60"/>
      <c r="AN44" s="29">
        <v>76.8</v>
      </c>
      <c r="AO44" s="71" t="s">
        <v>37</v>
      </c>
      <c r="AP44" s="60"/>
      <c r="AQ44" s="29">
        <v>76.8</v>
      </c>
      <c r="AR44" s="60"/>
      <c r="AS44" s="29">
        <v>57.2</v>
      </c>
      <c r="AT44" s="36"/>
      <c r="AU44" s="29">
        <v>44.1</v>
      </c>
      <c r="AV44" s="36"/>
      <c r="AW44" s="42">
        <v>70.6</v>
      </c>
    </row>
    <row r="45" spans="1:49" ht="12" customHeight="1">
      <c r="A45" s="10"/>
      <c r="B45" s="11"/>
      <c r="C45" s="11">
        <v>3</v>
      </c>
      <c r="D45" s="11"/>
      <c r="E45" s="33"/>
      <c r="F45" s="83">
        <v>150.1</v>
      </c>
      <c r="G45" s="54"/>
      <c r="H45" s="83">
        <v>97.4</v>
      </c>
      <c r="I45" s="36"/>
      <c r="J45" s="29">
        <v>99.7</v>
      </c>
      <c r="K45" s="69" t="s">
        <v>60</v>
      </c>
      <c r="L45" s="38"/>
      <c r="M45" s="29">
        <v>99.7</v>
      </c>
      <c r="N45" s="60"/>
      <c r="O45" s="29">
        <v>96.1</v>
      </c>
      <c r="P45" s="71" t="s">
        <v>60</v>
      </c>
      <c r="Q45" s="38"/>
      <c r="R45" s="60">
        <v>96.1</v>
      </c>
      <c r="S45" s="36"/>
      <c r="T45" s="29">
        <v>262.3</v>
      </c>
      <c r="U45" s="60"/>
      <c r="V45" s="29">
        <v>411.7</v>
      </c>
      <c r="W45" s="36"/>
      <c r="X45" s="42">
        <v>109.1</v>
      </c>
      <c r="Z45" s="10"/>
      <c r="AA45" s="11"/>
      <c r="AB45" s="11">
        <v>6</v>
      </c>
      <c r="AC45" s="11"/>
      <c r="AD45" s="45"/>
      <c r="AE45" s="91">
        <v>77.2</v>
      </c>
      <c r="AF45" s="54"/>
      <c r="AG45" s="60">
        <v>84.4</v>
      </c>
      <c r="AH45" s="36"/>
      <c r="AI45" s="29">
        <v>92</v>
      </c>
      <c r="AJ45" s="69" t="s">
        <v>37</v>
      </c>
      <c r="AK45" s="36"/>
      <c r="AL45" s="29">
        <v>92</v>
      </c>
      <c r="AM45" s="60"/>
      <c r="AN45" s="29">
        <v>80</v>
      </c>
      <c r="AO45" s="71" t="s">
        <v>37</v>
      </c>
      <c r="AP45" s="60"/>
      <c r="AQ45" s="29">
        <v>80</v>
      </c>
      <c r="AR45" s="60"/>
      <c r="AS45" s="29">
        <v>61.9</v>
      </c>
      <c r="AT45" s="36"/>
      <c r="AU45" s="29">
        <v>48.1</v>
      </c>
      <c r="AV45" s="36"/>
      <c r="AW45" s="42">
        <v>76</v>
      </c>
    </row>
    <row r="46" spans="1:49" ht="12" customHeight="1">
      <c r="A46" s="10"/>
      <c r="B46" s="11"/>
      <c r="C46" s="11">
        <v>4</v>
      </c>
      <c r="D46" s="11"/>
      <c r="E46" s="33"/>
      <c r="F46" s="83">
        <v>94.6</v>
      </c>
      <c r="G46" s="54"/>
      <c r="H46" s="83">
        <v>96.1</v>
      </c>
      <c r="I46" s="36"/>
      <c r="J46" s="29">
        <v>100.9</v>
      </c>
      <c r="K46" s="69" t="s">
        <v>60</v>
      </c>
      <c r="L46" s="38"/>
      <c r="M46" s="29">
        <v>100.9</v>
      </c>
      <c r="N46" s="60"/>
      <c r="O46" s="29">
        <v>93.3</v>
      </c>
      <c r="P46" s="71" t="s">
        <v>60</v>
      </c>
      <c r="Q46" s="38"/>
      <c r="R46" s="60">
        <v>93.3</v>
      </c>
      <c r="S46" s="36"/>
      <c r="T46" s="29">
        <v>91.4</v>
      </c>
      <c r="U46" s="60"/>
      <c r="V46" s="29">
        <v>81.2</v>
      </c>
      <c r="W46" s="36"/>
      <c r="X46" s="42">
        <v>101.9</v>
      </c>
      <c r="Z46" s="10"/>
      <c r="AA46" s="11"/>
      <c r="AB46" s="11">
        <v>7</v>
      </c>
      <c r="AC46" s="11"/>
      <c r="AD46" s="45"/>
      <c r="AE46" s="91">
        <v>75.3</v>
      </c>
      <c r="AF46" s="54"/>
      <c r="AG46" s="60">
        <v>82.4</v>
      </c>
      <c r="AH46" s="36"/>
      <c r="AI46" s="29">
        <v>80</v>
      </c>
      <c r="AJ46" s="69" t="s">
        <v>37</v>
      </c>
      <c r="AK46" s="36"/>
      <c r="AL46" s="29">
        <v>80</v>
      </c>
      <c r="AM46" s="60"/>
      <c r="AN46" s="29">
        <v>83.7</v>
      </c>
      <c r="AO46" s="71" t="s">
        <v>37</v>
      </c>
      <c r="AP46" s="60"/>
      <c r="AQ46" s="29">
        <v>83.7</v>
      </c>
      <c r="AR46" s="60"/>
      <c r="AS46" s="29">
        <v>60.2</v>
      </c>
      <c r="AT46" s="36"/>
      <c r="AU46" s="29">
        <v>47.2</v>
      </c>
      <c r="AV46" s="36"/>
      <c r="AW46" s="42">
        <v>73.5</v>
      </c>
    </row>
    <row r="47" spans="1:49" ht="12" customHeight="1">
      <c r="A47" s="10"/>
      <c r="B47" s="11"/>
      <c r="C47" s="11">
        <v>5</v>
      </c>
      <c r="D47" s="11"/>
      <c r="E47" s="33"/>
      <c r="F47" s="83">
        <v>83.6</v>
      </c>
      <c r="G47" s="54"/>
      <c r="H47" s="83">
        <v>93.1</v>
      </c>
      <c r="I47" s="36"/>
      <c r="J47" s="29">
        <v>104</v>
      </c>
      <c r="K47" s="69" t="s">
        <v>60</v>
      </c>
      <c r="L47" s="38"/>
      <c r="M47" s="29">
        <v>104</v>
      </c>
      <c r="N47" s="60"/>
      <c r="O47" s="29">
        <v>86.8</v>
      </c>
      <c r="P47" s="71" t="s">
        <v>60</v>
      </c>
      <c r="Q47" s="38"/>
      <c r="R47" s="60">
        <v>86.8</v>
      </c>
      <c r="S47" s="36"/>
      <c r="T47" s="29">
        <v>63.3</v>
      </c>
      <c r="U47" s="60"/>
      <c r="V47" s="29">
        <v>46.5</v>
      </c>
      <c r="W47" s="36"/>
      <c r="X47" s="42">
        <v>80.6</v>
      </c>
      <c r="Z47" s="10"/>
      <c r="AA47" s="11"/>
      <c r="AB47" s="11">
        <v>8</v>
      </c>
      <c r="AC47" s="11"/>
      <c r="AD47" s="45"/>
      <c r="AE47" s="91">
        <v>78</v>
      </c>
      <c r="AF47" s="54"/>
      <c r="AG47" s="60">
        <v>80.4</v>
      </c>
      <c r="AH47" s="36"/>
      <c r="AI47" s="29">
        <v>77.5</v>
      </c>
      <c r="AJ47" s="69" t="s">
        <v>37</v>
      </c>
      <c r="AK47" s="36"/>
      <c r="AL47" s="29">
        <v>77.5</v>
      </c>
      <c r="AM47" s="60"/>
      <c r="AN47" s="29">
        <v>82.2</v>
      </c>
      <c r="AO47" s="71" t="s">
        <v>37</v>
      </c>
      <c r="AP47" s="60"/>
      <c r="AQ47" s="29">
        <v>82.2</v>
      </c>
      <c r="AR47" s="60"/>
      <c r="AS47" s="29">
        <v>72.7</v>
      </c>
      <c r="AT47" s="36"/>
      <c r="AU47" s="29">
        <v>44.8</v>
      </c>
      <c r="AV47" s="36"/>
      <c r="AW47" s="42">
        <v>101.4</v>
      </c>
    </row>
    <row r="48" spans="1:49" ht="12" customHeight="1">
      <c r="A48" s="10"/>
      <c r="B48" s="11"/>
      <c r="C48" s="11">
        <v>6</v>
      </c>
      <c r="D48" s="11"/>
      <c r="E48" s="33"/>
      <c r="F48" s="83">
        <v>75.6</v>
      </c>
      <c r="G48" s="54"/>
      <c r="H48" s="83">
        <v>88.5</v>
      </c>
      <c r="I48" s="36"/>
      <c r="J48" s="29">
        <v>96.7</v>
      </c>
      <c r="K48" s="69" t="s">
        <v>60</v>
      </c>
      <c r="L48" s="38"/>
      <c r="M48" s="29">
        <v>96.7</v>
      </c>
      <c r="N48" s="60"/>
      <c r="O48" s="29">
        <v>83.7</v>
      </c>
      <c r="P48" s="71" t="s">
        <v>60</v>
      </c>
      <c r="Q48" s="38"/>
      <c r="R48" s="60">
        <v>83.7</v>
      </c>
      <c r="S48" s="36"/>
      <c r="T48" s="29">
        <v>48</v>
      </c>
      <c r="U48" s="60"/>
      <c r="V48" s="29">
        <v>40.2</v>
      </c>
      <c r="W48" s="36"/>
      <c r="X48" s="42">
        <v>56.1</v>
      </c>
      <c r="Z48" s="10"/>
      <c r="AA48" s="11"/>
      <c r="AB48" s="11">
        <v>9</v>
      </c>
      <c r="AC48" s="11"/>
      <c r="AD48" s="45"/>
      <c r="AE48" s="91">
        <v>71.1</v>
      </c>
      <c r="AF48" s="54"/>
      <c r="AG48" s="60">
        <v>74.7</v>
      </c>
      <c r="AH48" s="36"/>
      <c r="AI48" s="29">
        <v>76.8</v>
      </c>
      <c r="AJ48" s="69" t="s">
        <v>37</v>
      </c>
      <c r="AK48" s="36"/>
      <c r="AL48" s="29">
        <v>76.8</v>
      </c>
      <c r="AM48" s="60"/>
      <c r="AN48" s="29">
        <v>73.5</v>
      </c>
      <c r="AO48" s="71" t="s">
        <v>37</v>
      </c>
      <c r="AP48" s="60"/>
      <c r="AQ48" s="29">
        <v>73.5</v>
      </c>
      <c r="AR48" s="60"/>
      <c r="AS48" s="29">
        <v>63.4</v>
      </c>
      <c r="AT48" s="36"/>
      <c r="AU48" s="29">
        <v>43.6</v>
      </c>
      <c r="AV48" s="36"/>
      <c r="AW48" s="42">
        <v>83.7</v>
      </c>
    </row>
    <row r="49" spans="1:49" ht="12" customHeight="1">
      <c r="A49" s="10"/>
      <c r="B49" s="11"/>
      <c r="C49" s="11">
        <v>7</v>
      </c>
      <c r="D49" s="11"/>
      <c r="E49" s="33"/>
      <c r="F49" s="83">
        <v>81.3</v>
      </c>
      <c r="G49" s="54"/>
      <c r="H49" s="83">
        <v>91.6</v>
      </c>
      <c r="I49" s="36"/>
      <c r="J49" s="29">
        <v>104</v>
      </c>
      <c r="K49" s="69" t="s">
        <v>60</v>
      </c>
      <c r="L49" s="38"/>
      <c r="M49" s="29">
        <v>104</v>
      </c>
      <c r="N49" s="60"/>
      <c r="O49" s="29">
        <v>84.4</v>
      </c>
      <c r="P49" s="71" t="s">
        <v>60</v>
      </c>
      <c r="Q49" s="38"/>
      <c r="R49" s="60">
        <v>84.4</v>
      </c>
      <c r="S49" s="36"/>
      <c r="T49" s="29">
        <v>59.1</v>
      </c>
      <c r="U49" s="60"/>
      <c r="V49" s="29">
        <v>48.2</v>
      </c>
      <c r="W49" s="36"/>
      <c r="X49" s="42">
        <v>70.2</v>
      </c>
      <c r="Z49" s="10"/>
      <c r="AA49" s="11"/>
      <c r="AB49" s="11">
        <v>10</v>
      </c>
      <c r="AC49" s="11"/>
      <c r="AD49" s="45"/>
      <c r="AE49" s="91">
        <v>78.4</v>
      </c>
      <c r="AF49" s="54"/>
      <c r="AG49" s="60">
        <v>85.2</v>
      </c>
      <c r="AH49" s="36"/>
      <c r="AI49" s="29">
        <v>93</v>
      </c>
      <c r="AJ49" s="69" t="s">
        <v>37</v>
      </c>
      <c r="AK49" s="36"/>
      <c r="AL49" s="29">
        <v>93</v>
      </c>
      <c r="AM49" s="60"/>
      <c r="AN49" s="29">
        <v>80.6</v>
      </c>
      <c r="AO49" s="71" t="s">
        <v>37</v>
      </c>
      <c r="AP49" s="60"/>
      <c r="AQ49" s="29">
        <v>80.6</v>
      </c>
      <c r="AR49" s="60"/>
      <c r="AS49" s="29">
        <v>63.9</v>
      </c>
      <c r="AT49" s="36"/>
      <c r="AU49" s="29">
        <v>48.7</v>
      </c>
      <c r="AV49" s="36"/>
      <c r="AW49" s="42">
        <v>79.4</v>
      </c>
    </row>
    <row r="50" spans="1:49" ht="12" customHeight="1">
      <c r="A50" s="10"/>
      <c r="B50" s="11"/>
      <c r="C50" s="11">
        <v>8</v>
      </c>
      <c r="D50" s="11"/>
      <c r="E50" s="33"/>
      <c r="F50" s="83">
        <v>94.6</v>
      </c>
      <c r="G50" s="54"/>
      <c r="H50" s="83">
        <v>101.6</v>
      </c>
      <c r="I50" s="36"/>
      <c r="J50" s="29">
        <v>103.5</v>
      </c>
      <c r="K50" s="69" t="s">
        <v>60</v>
      </c>
      <c r="L50" s="38"/>
      <c r="M50" s="29">
        <v>103.5</v>
      </c>
      <c r="N50" s="60"/>
      <c r="O50" s="29">
        <v>100.4</v>
      </c>
      <c r="P50" s="71" t="s">
        <v>60</v>
      </c>
      <c r="Q50" s="38"/>
      <c r="R50" s="60">
        <v>100.4</v>
      </c>
      <c r="S50" s="36"/>
      <c r="T50" s="29">
        <v>79.6</v>
      </c>
      <c r="U50" s="60"/>
      <c r="V50" s="29">
        <v>53</v>
      </c>
      <c r="W50" s="36"/>
      <c r="X50" s="42">
        <v>107</v>
      </c>
      <c r="Z50" s="10"/>
      <c r="AA50" s="11"/>
      <c r="AB50" s="11">
        <v>11</v>
      </c>
      <c r="AC50" s="11"/>
      <c r="AD50" s="45"/>
      <c r="AE50" s="91">
        <v>78.7</v>
      </c>
      <c r="AF50" s="54"/>
      <c r="AG50" s="60">
        <v>83.6</v>
      </c>
      <c r="AH50" s="36"/>
      <c r="AI50" s="29">
        <v>98.2</v>
      </c>
      <c r="AJ50" s="69" t="s">
        <v>37</v>
      </c>
      <c r="AK50" s="36"/>
      <c r="AL50" s="29">
        <v>98.2</v>
      </c>
      <c r="AM50" s="60"/>
      <c r="AN50" s="29">
        <v>75</v>
      </c>
      <c r="AO50" s="71" t="s">
        <v>37</v>
      </c>
      <c r="AP50" s="60"/>
      <c r="AQ50" s="29">
        <v>75</v>
      </c>
      <c r="AR50" s="60"/>
      <c r="AS50" s="29">
        <v>68.2</v>
      </c>
      <c r="AT50" s="36"/>
      <c r="AU50" s="29">
        <v>50.4</v>
      </c>
      <c r="AV50" s="36"/>
      <c r="AW50" s="42">
        <v>86.3</v>
      </c>
    </row>
    <row r="51" spans="1:49" ht="12" customHeight="1">
      <c r="A51" s="10"/>
      <c r="B51" s="11"/>
      <c r="C51" s="11">
        <v>9</v>
      </c>
      <c r="D51" s="11"/>
      <c r="E51" s="33"/>
      <c r="F51" s="83">
        <v>77.1</v>
      </c>
      <c r="G51" s="54"/>
      <c r="H51" s="83">
        <v>87.3</v>
      </c>
      <c r="I51" s="36"/>
      <c r="J51" s="29">
        <v>98.6</v>
      </c>
      <c r="K51" s="69" t="s">
        <v>60</v>
      </c>
      <c r="L51" s="38"/>
      <c r="M51" s="29">
        <v>98.6</v>
      </c>
      <c r="N51" s="60"/>
      <c r="O51" s="29">
        <v>80.7</v>
      </c>
      <c r="P51" s="71" t="s">
        <v>60</v>
      </c>
      <c r="Q51" s="38"/>
      <c r="R51" s="60">
        <v>80.7</v>
      </c>
      <c r="S51" s="36"/>
      <c r="T51" s="29">
        <v>55.1</v>
      </c>
      <c r="U51" s="60"/>
      <c r="V51" s="29">
        <v>48.3</v>
      </c>
      <c r="W51" s="36"/>
      <c r="X51" s="42">
        <v>62.2</v>
      </c>
      <c r="Z51" s="10"/>
      <c r="AA51" s="11"/>
      <c r="AB51" s="11">
        <v>12</v>
      </c>
      <c r="AC51" s="11"/>
      <c r="AD51" s="45"/>
      <c r="AE51" s="91">
        <v>87.4</v>
      </c>
      <c r="AF51" s="54"/>
      <c r="AG51" s="60">
        <v>97.7</v>
      </c>
      <c r="AH51" s="36"/>
      <c r="AI51" s="29">
        <v>101.6</v>
      </c>
      <c r="AJ51" s="69" t="s">
        <v>37</v>
      </c>
      <c r="AK51" s="36"/>
      <c r="AL51" s="29">
        <v>101.6</v>
      </c>
      <c r="AM51" s="60"/>
      <c r="AN51" s="29">
        <v>95.4</v>
      </c>
      <c r="AO51" s="71" t="s">
        <v>37</v>
      </c>
      <c r="AP51" s="60"/>
      <c r="AQ51" s="29">
        <v>95.4</v>
      </c>
      <c r="AR51" s="60"/>
      <c r="AS51" s="29">
        <v>65.4</v>
      </c>
      <c r="AT51" s="36"/>
      <c r="AU51" s="29">
        <v>51.4</v>
      </c>
      <c r="AV51" s="36"/>
      <c r="AW51" s="42">
        <v>79.7</v>
      </c>
    </row>
    <row r="52" spans="1:49" ht="12" customHeight="1">
      <c r="A52" s="10"/>
      <c r="B52" s="11"/>
      <c r="C52" s="11">
        <v>10</v>
      </c>
      <c r="D52" s="11"/>
      <c r="E52" s="33"/>
      <c r="F52" s="83">
        <v>94.5</v>
      </c>
      <c r="G52" s="54"/>
      <c r="H52" s="83">
        <v>100</v>
      </c>
      <c r="I52" s="36"/>
      <c r="J52" s="29">
        <v>107.1</v>
      </c>
      <c r="K52" s="69" t="s">
        <v>60</v>
      </c>
      <c r="L52" s="38"/>
      <c r="M52" s="29">
        <v>107.1</v>
      </c>
      <c r="N52" s="60"/>
      <c r="O52" s="29">
        <v>95.8</v>
      </c>
      <c r="P52" s="71" t="s">
        <v>60</v>
      </c>
      <c r="Q52" s="38"/>
      <c r="R52" s="60">
        <v>95.8</v>
      </c>
      <c r="S52" s="36"/>
      <c r="T52" s="29">
        <v>82.7</v>
      </c>
      <c r="U52" s="60"/>
      <c r="V52" s="29">
        <v>54.4</v>
      </c>
      <c r="W52" s="36"/>
      <c r="X52" s="42">
        <v>111.7</v>
      </c>
      <c r="Z52" s="10"/>
      <c r="AA52" s="11"/>
      <c r="AB52" s="11"/>
      <c r="AC52" s="11"/>
      <c r="AD52" s="45"/>
      <c r="AE52" s="91"/>
      <c r="AF52" s="54"/>
      <c r="AG52" s="60"/>
      <c r="AH52" s="36"/>
      <c r="AI52" s="29"/>
      <c r="AJ52" s="69"/>
      <c r="AK52" s="38"/>
      <c r="AL52" s="29"/>
      <c r="AM52" s="60"/>
      <c r="AN52" s="29"/>
      <c r="AO52" s="71"/>
      <c r="AP52" s="38"/>
      <c r="AQ52" s="29"/>
      <c r="AR52" s="60"/>
      <c r="AS52" s="29"/>
      <c r="AT52" s="36"/>
      <c r="AU52" s="29"/>
      <c r="AV52" s="36"/>
      <c r="AW52" s="42"/>
    </row>
    <row r="53" spans="1:49" ht="12" customHeight="1">
      <c r="A53" s="10"/>
      <c r="B53" s="11"/>
      <c r="C53" s="11">
        <v>11</v>
      </c>
      <c r="D53" s="11"/>
      <c r="E53" s="33"/>
      <c r="F53" s="83">
        <v>93.6</v>
      </c>
      <c r="G53" s="54"/>
      <c r="H53" s="83">
        <v>99.1</v>
      </c>
      <c r="I53" s="36"/>
      <c r="J53" s="29">
        <v>116.4</v>
      </c>
      <c r="K53" s="69" t="s">
        <v>60</v>
      </c>
      <c r="L53" s="38"/>
      <c r="M53" s="29">
        <v>116.4</v>
      </c>
      <c r="N53" s="60"/>
      <c r="O53" s="29">
        <v>88.9</v>
      </c>
      <c r="P53" s="71" t="s">
        <v>60</v>
      </c>
      <c r="Q53" s="38"/>
      <c r="R53" s="60">
        <v>88.9</v>
      </c>
      <c r="S53" s="36"/>
      <c r="T53" s="29">
        <v>81.9</v>
      </c>
      <c r="U53" s="60"/>
      <c r="V53" s="29">
        <v>53.2</v>
      </c>
      <c r="W53" s="36"/>
      <c r="X53" s="42">
        <v>111.4</v>
      </c>
      <c r="Z53" s="10" t="s">
        <v>35</v>
      </c>
      <c r="AA53" s="11" t="s">
        <v>9</v>
      </c>
      <c r="AB53" s="11">
        <v>1</v>
      </c>
      <c r="AC53" s="11" t="s">
        <v>10</v>
      </c>
      <c r="AD53" s="45"/>
      <c r="AE53" s="91">
        <v>81</v>
      </c>
      <c r="AF53" s="54"/>
      <c r="AG53" s="60">
        <v>73.2</v>
      </c>
      <c r="AH53" s="36"/>
      <c r="AI53" s="29">
        <v>82.3</v>
      </c>
      <c r="AJ53" s="71" t="s">
        <v>37</v>
      </c>
      <c r="AK53" s="38"/>
      <c r="AL53" s="29">
        <v>82.3</v>
      </c>
      <c r="AM53" s="60"/>
      <c r="AN53" s="29">
        <v>68</v>
      </c>
      <c r="AO53" s="71" t="s">
        <v>37</v>
      </c>
      <c r="AP53" s="38"/>
      <c r="AQ53" s="29">
        <v>68</v>
      </c>
      <c r="AR53" s="60"/>
      <c r="AS53" s="29">
        <v>97.6</v>
      </c>
      <c r="AT53" s="36"/>
      <c r="AU53" s="29">
        <v>119.9</v>
      </c>
      <c r="AV53" s="36"/>
      <c r="AW53" s="42">
        <v>74.7</v>
      </c>
    </row>
    <row r="54" spans="1:49" ht="12" customHeight="1">
      <c r="A54" s="10"/>
      <c r="B54" s="11"/>
      <c r="C54" s="11">
        <v>12</v>
      </c>
      <c r="D54" s="11"/>
      <c r="E54" s="33"/>
      <c r="F54" s="83">
        <v>114.7</v>
      </c>
      <c r="G54" s="54"/>
      <c r="H54" s="83">
        <v>126.8</v>
      </c>
      <c r="I54" s="36"/>
      <c r="J54" s="29">
        <v>126.3</v>
      </c>
      <c r="K54" s="69" t="s">
        <v>60</v>
      </c>
      <c r="L54" s="38"/>
      <c r="M54" s="29">
        <v>126.3</v>
      </c>
      <c r="N54" s="60"/>
      <c r="O54" s="29">
        <v>127</v>
      </c>
      <c r="P54" s="71" t="s">
        <v>60</v>
      </c>
      <c r="Q54" s="38"/>
      <c r="R54" s="60">
        <v>127</v>
      </c>
      <c r="S54" s="36"/>
      <c r="T54" s="29">
        <v>89.1</v>
      </c>
      <c r="U54" s="60"/>
      <c r="V54" s="29">
        <v>63</v>
      </c>
      <c r="W54" s="36"/>
      <c r="X54" s="42">
        <v>115.9</v>
      </c>
      <c r="Z54" s="10"/>
      <c r="AA54" s="11"/>
      <c r="AB54" s="11">
        <v>2</v>
      </c>
      <c r="AC54" s="11"/>
      <c r="AD54" s="45"/>
      <c r="AE54" s="91">
        <v>99.6</v>
      </c>
      <c r="AF54" s="54"/>
      <c r="AG54" s="60">
        <v>74</v>
      </c>
      <c r="AH54" s="36"/>
      <c r="AI54" s="29">
        <v>87.4</v>
      </c>
      <c r="AJ54" s="71" t="s">
        <v>37</v>
      </c>
      <c r="AK54" s="38"/>
      <c r="AL54" s="29">
        <v>87.4</v>
      </c>
      <c r="AM54" s="60"/>
      <c r="AN54" s="29">
        <v>66.2</v>
      </c>
      <c r="AO54" s="71" t="s">
        <v>37</v>
      </c>
      <c r="AP54" s="38"/>
      <c r="AQ54" s="29">
        <v>66.2</v>
      </c>
      <c r="AR54" s="60"/>
      <c r="AS54" s="29">
        <v>154.2</v>
      </c>
      <c r="AT54" s="36"/>
      <c r="AU54" s="29">
        <v>241.3</v>
      </c>
      <c r="AV54" s="36"/>
      <c r="AW54" s="42">
        <v>64.8</v>
      </c>
    </row>
    <row r="55" spans="1:49" ht="12" customHeight="1">
      <c r="A55" s="10"/>
      <c r="B55" s="11"/>
      <c r="C55" s="11"/>
      <c r="D55" s="11"/>
      <c r="E55" s="33"/>
      <c r="F55" s="47"/>
      <c r="G55" s="54"/>
      <c r="H55" s="60"/>
      <c r="I55" s="36"/>
      <c r="J55" s="29"/>
      <c r="K55" s="69"/>
      <c r="L55" s="38"/>
      <c r="M55" s="29"/>
      <c r="N55" s="60"/>
      <c r="O55" s="29"/>
      <c r="P55" s="71"/>
      <c r="Q55" s="38"/>
      <c r="R55" s="60"/>
      <c r="S55" s="36"/>
      <c r="T55" s="29"/>
      <c r="U55" s="60"/>
      <c r="V55" s="29"/>
      <c r="W55" s="36"/>
      <c r="X55" s="42"/>
      <c r="Z55" s="10"/>
      <c r="AA55" s="11"/>
      <c r="AB55" s="11">
        <v>3</v>
      </c>
      <c r="AC55" s="11"/>
      <c r="AD55" s="45"/>
      <c r="AE55" s="91">
        <v>113.6</v>
      </c>
      <c r="AF55" s="54"/>
      <c r="AG55" s="60">
        <v>81.5</v>
      </c>
      <c r="AH55" s="36"/>
      <c r="AI55" s="29">
        <v>82.3</v>
      </c>
      <c r="AJ55" s="69" t="s">
        <v>37</v>
      </c>
      <c r="AK55" s="38"/>
      <c r="AL55" s="29">
        <v>82.3</v>
      </c>
      <c r="AM55" s="60"/>
      <c r="AN55" s="29">
        <v>81</v>
      </c>
      <c r="AO55" s="71" t="s">
        <v>37</v>
      </c>
      <c r="AP55" s="60"/>
      <c r="AQ55" s="29">
        <v>81</v>
      </c>
      <c r="AR55" s="60"/>
      <c r="AS55" s="29">
        <v>182.2</v>
      </c>
      <c r="AT55" s="36"/>
      <c r="AU55" s="29">
        <v>268.5</v>
      </c>
      <c r="AV55" s="36"/>
      <c r="AW55" s="42">
        <v>93.6</v>
      </c>
    </row>
    <row r="56" spans="1:49" ht="12" customHeight="1">
      <c r="A56" s="10" t="s">
        <v>53</v>
      </c>
      <c r="B56" s="11" t="s">
        <v>9</v>
      </c>
      <c r="C56" s="11">
        <v>1</v>
      </c>
      <c r="D56" s="11" t="s">
        <v>10</v>
      </c>
      <c r="E56" s="45"/>
      <c r="F56" s="47">
        <v>85.2</v>
      </c>
      <c r="G56" s="54"/>
      <c r="H56" s="60">
        <v>85.6</v>
      </c>
      <c r="I56" s="36"/>
      <c r="J56" s="29">
        <v>105.1</v>
      </c>
      <c r="K56" s="69" t="s">
        <v>37</v>
      </c>
      <c r="L56" s="38"/>
      <c r="M56" s="29">
        <v>105.1</v>
      </c>
      <c r="N56" s="60"/>
      <c r="O56" s="29">
        <v>74.2</v>
      </c>
      <c r="P56" s="71" t="s">
        <v>37</v>
      </c>
      <c r="Q56" s="38"/>
      <c r="R56" s="29">
        <v>74.2</v>
      </c>
      <c r="S56" s="60"/>
      <c r="T56" s="29">
        <v>84.5</v>
      </c>
      <c r="U56" s="36"/>
      <c r="V56" s="29">
        <v>67.8</v>
      </c>
      <c r="W56" s="36"/>
      <c r="X56" s="42">
        <v>101.6</v>
      </c>
      <c r="Z56" s="10"/>
      <c r="AA56" s="11"/>
      <c r="AB56" s="11">
        <v>4</v>
      </c>
      <c r="AC56" s="11"/>
      <c r="AD56" s="45"/>
      <c r="AE56" s="91">
        <v>74.1</v>
      </c>
      <c r="AF56" s="54"/>
      <c r="AG56" s="60">
        <v>69.5</v>
      </c>
      <c r="AH56" s="36"/>
      <c r="AI56" s="29">
        <v>69.1</v>
      </c>
      <c r="AJ56" s="69" t="s">
        <v>37</v>
      </c>
      <c r="AK56" s="38"/>
      <c r="AL56" s="29">
        <v>69.1</v>
      </c>
      <c r="AM56" s="60"/>
      <c r="AN56" s="29">
        <v>69.7</v>
      </c>
      <c r="AO56" s="71" t="s">
        <v>37</v>
      </c>
      <c r="AP56" s="60"/>
      <c r="AQ56" s="29">
        <v>69.7</v>
      </c>
      <c r="AR56" s="60"/>
      <c r="AS56" s="29">
        <v>84.1</v>
      </c>
      <c r="AT56" s="36"/>
      <c r="AU56" s="29">
        <v>83.8</v>
      </c>
      <c r="AV56" s="36"/>
      <c r="AW56" s="42">
        <v>84.4</v>
      </c>
    </row>
    <row r="57" spans="1:49" ht="12" customHeight="1">
      <c r="A57" s="10"/>
      <c r="B57" s="11"/>
      <c r="C57" s="11">
        <v>2</v>
      </c>
      <c r="D57" s="11"/>
      <c r="E57" s="45"/>
      <c r="F57" s="47">
        <v>112.4</v>
      </c>
      <c r="G57" s="54"/>
      <c r="H57" s="60">
        <v>93.4</v>
      </c>
      <c r="I57" s="36"/>
      <c r="J57" s="29">
        <v>113.6</v>
      </c>
      <c r="K57" s="69" t="s">
        <v>37</v>
      </c>
      <c r="L57" s="38"/>
      <c r="M57" s="29">
        <v>113.6</v>
      </c>
      <c r="N57" s="60"/>
      <c r="O57" s="29">
        <v>81.6</v>
      </c>
      <c r="P57" s="71" t="s">
        <v>37</v>
      </c>
      <c r="Q57" s="38"/>
      <c r="R57" s="29">
        <v>81.6</v>
      </c>
      <c r="S57" s="60"/>
      <c r="T57" s="29">
        <v>152.9</v>
      </c>
      <c r="U57" s="36"/>
      <c r="V57" s="29">
        <v>225</v>
      </c>
      <c r="W57" s="36"/>
      <c r="X57" s="42">
        <v>78.8</v>
      </c>
      <c r="Z57" s="10"/>
      <c r="AA57" s="11"/>
      <c r="AB57" s="11">
        <v>5</v>
      </c>
      <c r="AC57" s="11"/>
      <c r="AD57" s="45"/>
      <c r="AE57" s="91">
        <v>65.3</v>
      </c>
      <c r="AF57" s="54"/>
      <c r="AG57" s="60">
        <v>70.5</v>
      </c>
      <c r="AH57" s="36"/>
      <c r="AI57" s="29">
        <v>67.2</v>
      </c>
      <c r="AJ57" s="69" t="s">
        <v>37</v>
      </c>
      <c r="AK57" s="38"/>
      <c r="AL57" s="29">
        <v>67.2</v>
      </c>
      <c r="AM57" s="60"/>
      <c r="AN57" s="29">
        <v>72.4</v>
      </c>
      <c r="AO57" s="71" t="s">
        <v>37</v>
      </c>
      <c r="AP57" s="60"/>
      <c r="AQ57" s="29">
        <v>72.4</v>
      </c>
      <c r="AR57" s="60"/>
      <c r="AS57" s="29">
        <v>54.3</v>
      </c>
      <c r="AT57" s="36"/>
      <c r="AU57" s="29">
        <v>37.7</v>
      </c>
      <c r="AV57" s="36"/>
      <c r="AW57" s="42">
        <v>71.3</v>
      </c>
    </row>
    <row r="58" spans="1:49" ht="12" customHeight="1">
      <c r="A58" s="10"/>
      <c r="B58" s="11"/>
      <c r="C58" s="11">
        <v>3</v>
      </c>
      <c r="D58" s="11"/>
      <c r="E58" s="45"/>
      <c r="F58" s="47">
        <v>137.9</v>
      </c>
      <c r="G58" s="54"/>
      <c r="H58" s="60">
        <v>103.7</v>
      </c>
      <c r="I58" s="36"/>
      <c r="J58" s="29">
        <v>122.2</v>
      </c>
      <c r="K58" s="69" t="s">
        <v>37</v>
      </c>
      <c r="L58" s="38"/>
      <c r="M58" s="29">
        <v>122.2</v>
      </c>
      <c r="N58" s="60"/>
      <c r="O58" s="29">
        <v>92.8</v>
      </c>
      <c r="P58" s="71" t="s">
        <v>37</v>
      </c>
      <c r="Q58" s="38"/>
      <c r="R58" s="29">
        <v>92.8</v>
      </c>
      <c r="S58" s="60"/>
      <c r="T58" s="29">
        <v>211</v>
      </c>
      <c r="U58" s="36"/>
      <c r="V58" s="29">
        <v>328.5</v>
      </c>
      <c r="W58" s="36"/>
      <c r="X58" s="42">
        <v>90.5</v>
      </c>
      <c r="Z58" s="10"/>
      <c r="AA58" s="11"/>
      <c r="AB58" s="11">
        <v>6</v>
      </c>
      <c r="AC58" s="11"/>
      <c r="AD58" s="45"/>
      <c r="AE58" s="91">
        <v>70.5</v>
      </c>
      <c r="AF58" s="54"/>
      <c r="AG58" s="60">
        <v>76.4</v>
      </c>
      <c r="AH58" s="36"/>
      <c r="AI58" s="29">
        <v>79</v>
      </c>
      <c r="AJ58" s="69" t="s">
        <v>37</v>
      </c>
      <c r="AK58" s="36"/>
      <c r="AL58" s="29">
        <v>79</v>
      </c>
      <c r="AM58" s="60"/>
      <c r="AN58" s="29">
        <v>74.8</v>
      </c>
      <c r="AO58" s="71" t="s">
        <v>37</v>
      </c>
      <c r="AP58" s="60"/>
      <c r="AQ58" s="29">
        <v>74.8</v>
      </c>
      <c r="AR58" s="60"/>
      <c r="AS58" s="29">
        <v>57.9</v>
      </c>
      <c r="AT58" s="36"/>
      <c r="AU58" s="29">
        <v>44.9</v>
      </c>
      <c r="AV58" s="36"/>
      <c r="AW58" s="42">
        <v>71.2</v>
      </c>
    </row>
    <row r="59" spans="1:49" ht="12" customHeight="1">
      <c r="A59" s="10"/>
      <c r="B59" s="11"/>
      <c r="C59" s="11">
        <v>4</v>
      </c>
      <c r="D59" s="11"/>
      <c r="E59" s="45"/>
      <c r="F59" s="47">
        <v>80.9</v>
      </c>
      <c r="G59" s="54"/>
      <c r="H59" s="60">
        <v>83.1</v>
      </c>
      <c r="I59" s="36"/>
      <c r="J59" s="29">
        <v>96.6</v>
      </c>
      <c r="K59" s="69" t="s">
        <v>37</v>
      </c>
      <c r="L59" s="38"/>
      <c r="M59" s="29">
        <v>96.6</v>
      </c>
      <c r="N59" s="60"/>
      <c r="O59" s="29">
        <v>75.2</v>
      </c>
      <c r="P59" s="71" t="s">
        <v>37</v>
      </c>
      <c r="Q59" s="38"/>
      <c r="R59" s="29">
        <v>75.2</v>
      </c>
      <c r="S59" s="60"/>
      <c r="T59" s="29">
        <v>76.1</v>
      </c>
      <c r="U59" s="36"/>
      <c r="V59" s="29">
        <v>63.1</v>
      </c>
      <c r="W59" s="36"/>
      <c r="X59" s="42">
        <v>89.4</v>
      </c>
      <c r="Z59" s="10"/>
      <c r="AA59" s="11"/>
      <c r="AB59" s="11">
        <v>7</v>
      </c>
      <c r="AC59" s="11"/>
      <c r="AD59" s="45"/>
      <c r="AE59" s="91">
        <v>74.3</v>
      </c>
      <c r="AF59" s="54"/>
      <c r="AG59" s="60">
        <v>80</v>
      </c>
      <c r="AH59" s="36"/>
      <c r="AI59" s="29">
        <v>84.2</v>
      </c>
      <c r="AJ59" s="69" t="s">
        <v>37</v>
      </c>
      <c r="AK59" s="36"/>
      <c r="AL59" s="29">
        <v>84.2</v>
      </c>
      <c r="AM59" s="60"/>
      <c r="AN59" s="29">
        <v>77.6</v>
      </c>
      <c r="AO59" s="71" t="s">
        <v>37</v>
      </c>
      <c r="AP59" s="60"/>
      <c r="AQ59" s="29">
        <v>77.6</v>
      </c>
      <c r="AR59" s="60"/>
      <c r="AS59" s="29">
        <v>61.9</v>
      </c>
      <c r="AT59" s="36"/>
      <c r="AU59" s="29">
        <v>46.9</v>
      </c>
      <c r="AV59" s="36"/>
      <c r="AW59" s="42">
        <v>77.2</v>
      </c>
    </row>
    <row r="60" spans="1:49" ht="12" customHeight="1">
      <c r="A60" s="10"/>
      <c r="B60" s="11"/>
      <c r="C60" s="11">
        <v>5</v>
      </c>
      <c r="D60" s="11"/>
      <c r="E60" s="45"/>
      <c r="F60" s="47">
        <v>86.9</v>
      </c>
      <c r="G60" s="54"/>
      <c r="H60" s="60">
        <v>92.6</v>
      </c>
      <c r="I60" s="36"/>
      <c r="J60" s="29">
        <v>97.6</v>
      </c>
      <c r="K60" s="69" t="s">
        <v>37</v>
      </c>
      <c r="L60" s="38"/>
      <c r="M60" s="29">
        <v>97.6</v>
      </c>
      <c r="N60" s="60"/>
      <c r="O60" s="29">
        <v>89.7</v>
      </c>
      <c r="P60" s="71" t="s">
        <v>37</v>
      </c>
      <c r="Q60" s="38"/>
      <c r="R60" s="29">
        <v>89.7</v>
      </c>
      <c r="S60" s="60"/>
      <c r="T60" s="29">
        <v>74.5</v>
      </c>
      <c r="U60" s="36"/>
      <c r="V60" s="29">
        <v>48.1</v>
      </c>
      <c r="W60" s="36"/>
      <c r="X60" s="42">
        <v>101.6</v>
      </c>
      <c r="Z60" s="10"/>
      <c r="AA60" s="11"/>
      <c r="AB60" s="11">
        <v>8</v>
      </c>
      <c r="AC60" s="11"/>
      <c r="AD60" s="45"/>
      <c r="AE60" s="91">
        <v>77.5</v>
      </c>
      <c r="AF60" s="54"/>
      <c r="AG60" s="60">
        <v>85.6</v>
      </c>
      <c r="AH60" s="36"/>
      <c r="AI60" s="29">
        <v>86.5</v>
      </c>
      <c r="AJ60" s="69" t="s">
        <v>37</v>
      </c>
      <c r="AK60" s="36"/>
      <c r="AL60" s="29">
        <v>86.5</v>
      </c>
      <c r="AM60" s="60"/>
      <c r="AN60" s="29">
        <v>85.1</v>
      </c>
      <c r="AO60" s="71" t="s">
        <v>37</v>
      </c>
      <c r="AP60" s="60"/>
      <c r="AQ60" s="29">
        <v>85.1</v>
      </c>
      <c r="AR60" s="60"/>
      <c r="AS60" s="29">
        <v>60.1</v>
      </c>
      <c r="AT60" s="36"/>
      <c r="AU60" s="29">
        <v>45.2</v>
      </c>
      <c r="AV60" s="36"/>
      <c r="AW60" s="42">
        <v>75.4</v>
      </c>
    </row>
    <row r="61" spans="1:49" ht="12" customHeight="1">
      <c r="A61" s="10"/>
      <c r="B61" s="11"/>
      <c r="C61" s="11">
        <v>6</v>
      </c>
      <c r="D61" s="11"/>
      <c r="E61" s="45"/>
      <c r="F61" s="47">
        <v>81.1</v>
      </c>
      <c r="G61" s="54"/>
      <c r="H61" s="60">
        <v>84.7</v>
      </c>
      <c r="I61" s="36"/>
      <c r="J61" s="29">
        <v>96.7</v>
      </c>
      <c r="K61" s="69" t="s">
        <v>37</v>
      </c>
      <c r="L61" s="38"/>
      <c r="M61" s="29">
        <v>96.7</v>
      </c>
      <c r="N61" s="60"/>
      <c r="O61" s="29">
        <v>77.7</v>
      </c>
      <c r="P61" s="71" t="s">
        <v>37</v>
      </c>
      <c r="Q61" s="38"/>
      <c r="R61" s="29">
        <v>77.7</v>
      </c>
      <c r="S61" s="60"/>
      <c r="T61" s="29">
        <v>73.6</v>
      </c>
      <c r="U61" s="36"/>
      <c r="V61" s="29">
        <v>52.7</v>
      </c>
      <c r="W61" s="36"/>
      <c r="X61" s="42">
        <v>95</v>
      </c>
      <c r="Z61" s="10"/>
      <c r="AA61" s="11"/>
      <c r="AB61" s="11">
        <v>9</v>
      </c>
      <c r="AC61" s="11"/>
      <c r="AD61" s="45"/>
      <c r="AE61" s="91">
        <v>60.5</v>
      </c>
      <c r="AF61" s="54"/>
      <c r="AG61" s="60">
        <v>64</v>
      </c>
      <c r="AH61" s="36"/>
      <c r="AI61" s="29">
        <v>64.9</v>
      </c>
      <c r="AJ61" s="69" t="s">
        <v>37</v>
      </c>
      <c r="AK61" s="36"/>
      <c r="AL61" s="29">
        <v>64.9</v>
      </c>
      <c r="AM61" s="60"/>
      <c r="AN61" s="29">
        <v>63.4</v>
      </c>
      <c r="AO61" s="71" t="s">
        <v>37</v>
      </c>
      <c r="AP61" s="60"/>
      <c r="AQ61" s="29">
        <v>63.4</v>
      </c>
      <c r="AR61" s="60"/>
      <c r="AS61" s="29">
        <v>53.2</v>
      </c>
      <c r="AT61" s="36"/>
      <c r="AU61" s="29">
        <v>34.8</v>
      </c>
      <c r="AV61" s="36"/>
      <c r="AW61" s="42">
        <v>72</v>
      </c>
    </row>
    <row r="62" spans="1:49" ht="12" customHeight="1">
      <c r="A62" s="10"/>
      <c r="B62" s="11"/>
      <c r="C62" s="11">
        <v>7</v>
      </c>
      <c r="D62" s="11"/>
      <c r="E62" s="45"/>
      <c r="F62" s="47">
        <v>95.5</v>
      </c>
      <c r="G62" s="54"/>
      <c r="H62" s="60">
        <v>99.9</v>
      </c>
      <c r="I62" s="36"/>
      <c r="J62" s="29">
        <v>98.7</v>
      </c>
      <c r="K62" s="69" t="s">
        <v>37</v>
      </c>
      <c r="L62" s="38"/>
      <c r="M62" s="29">
        <v>98.7</v>
      </c>
      <c r="N62" s="60"/>
      <c r="O62" s="29">
        <v>100.7</v>
      </c>
      <c r="P62" s="71" t="s">
        <v>37</v>
      </c>
      <c r="Q62" s="38"/>
      <c r="R62" s="29">
        <v>100.7</v>
      </c>
      <c r="S62" s="60"/>
      <c r="T62" s="29">
        <v>86.1</v>
      </c>
      <c r="U62" s="36"/>
      <c r="V62" s="29">
        <v>50.5</v>
      </c>
      <c r="W62" s="36"/>
      <c r="X62" s="42">
        <v>122.7</v>
      </c>
      <c r="Z62" s="10"/>
      <c r="AA62" s="11"/>
      <c r="AB62" s="11">
        <v>10</v>
      </c>
      <c r="AC62" s="11"/>
      <c r="AD62" s="45"/>
      <c r="AE62" s="91">
        <v>71.5</v>
      </c>
      <c r="AF62" s="54"/>
      <c r="AG62" s="60">
        <v>79.2</v>
      </c>
      <c r="AH62" s="36"/>
      <c r="AI62" s="29">
        <v>90.3</v>
      </c>
      <c r="AJ62" s="69" t="s">
        <v>37</v>
      </c>
      <c r="AK62" s="36"/>
      <c r="AL62" s="29">
        <v>90.3</v>
      </c>
      <c r="AM62" s="60"/>
      <c r="AN62" s="29">
        <v>72.7</v>
      </c>
      <c r="AO62" s="71" t="s">
        <v>37</v>
      </c>
      <c r="AP62" s="60"/>
      <c r="AQ62" s="29">
        <v>72.7</v>
      </c>
      <c r="AR62" s="60"/>
      <c r="AS62" s="29">
        <v>54.9</v>
      </c>
      <c r="AT62" s="36"/>
      <c r="AU62" s="29">
        <v>47.3</v>
      </c>
      <c r="AV62" s="36"/>
      <c r="AW62" s="42">
        <v>62.7</v>
      </c>
    </row>
    <row r="63" spans="1:49" ht="12" customHeight="1">
      <c r="A63" s="10"/>
      <c r="B63" s="11"/>
      <c r="C63" s="11">
        <v>8</v>
      </c>
      <c r="D63" s="11"/>
      <c r="E63" s="45"/>
      <c r="F63" s="47">
        <v>86</v>
      </c>
      <c r="G63" s="54"/>
      <c r="H63" s="60">
        <v>87.9</v>
      </c>
      <c r="I63" s="36"/>
      <c r="J63" s="29">
        <v>86</v>
      </c>
      <c r="K63" s="69" t="s">
        <v>37</v>
      </c>
      <c r="L63" s="38"/>
      <c r="M63" s="29">
        <v>86</v>
      </c>
      <c r="N63" s="60"/>
      <c r="O63" s="29">
        <v>89</v>
      </c>
      <c r="P63" s="71" t="s">
        <v>37</v>
      </c>
      <c r="Q63" s="38"/>
      <c r="R63" s="29">
        <v>89</v>
      </c>
      <c r="S63" s="60"/>
      <c r="T63" s="29">
        <v>82.1</v>
      </c>
      <c r="U63" s="36"/>
      <c r="V63" s="29">
        <v>54</v>
      </c>
      <c r="W63" s="36"/>
      <c r="X63" s="42">
        <v>110.9</v>
      </c>
      <c r="Z63" s="10"/>
      <c r="AA63" s="11"/>
      <c r="AB63" s="11">
        <v>11</v>
      </c>
      <c r="AC63" s="11"/>
      <c r="AD63" s="45"/>
      <c r="AE63" s="91">
        <v>77.7</v>
      </c>
      <c r="AF63" s="54"/>
      <c r="AG63" s="60">
        <v>84.5</v>
      </c>
      <c r="AH63" s="36"/>
      <c r="AI63" s="29">
        <v>101</v>
      </c>
      <c r="AJ63" s="69" t="s">
        <v>37</v>
      </c>
      <c r="AK63" s="36"/>
      <c r="AL63" s="29">
        <v>101</v>
      </c>
      <c r="AM63" s="60"/>
      <c r="AN63" s="29">
        <v>74.9</v>
      </c>
      <c r="AO63" s="71" t="s">
        <v>37</v>
      </c>
      <c r="AP63" s="60"/>
      <c r="AQ63" s="29">
        <v>74.9</v>
      </c>
      <c r="AR63" s="60"/>
      <c r="AS63" s="29">
        <v>63.1</v>
      </c>
      <c r="AT63" s="36"/>
      <c r="AU63" s="29">
        <v>49</v>
      </c>
      <c r="AV63" s="36"/>
      <c r="AW63" s="42">
        <v>77.6</v>
      </c>
    </row>
    <row r="64" spans="1:49" ht="12" customHeight="1">
      <c r="A64" s="10"/>
      <c r="B64" s="11"/>
      <c r="C64" s="11">
        <v>9</v>
      </c>
      <c r="D64" s="11"/>
      <c r="E64" s="45"/>
      <c r="F64" s="47">
        <v>83.2</v>
      </c>
      <c r="G64" s="54"/>
      <c r="H64" s="60">
        <v>87.5</v>
      </c>
      <c r="I64" s="36"/>
      <c r="J64" s="29">
        <v>100.5</v>
      </c>
      <c r="K64" s="69" t="s">
        <v>37</v>
      </c>
      <c r="L64" s="38"/>
      <c r="M64" s="29">
        <v>100.5</v>
      </c>
      <c r="N64" s="60"/>
      <c r="O64" s="29">
        <v>79.9</v>
      </c>
      <c r="P64" s="71" t="s">
        <v>37</v>
      </c>
      <c r="Q64" s="38"/>
      <c r="R64" s="29">
        <v>79.9</v>
      </c>
      <c r="S64" s="60"/>
      <c r="T64" s="29">
        <v>74</v>
      </c>
      <c r="U64" s="36"/>
      <c r="V64" s="29">
        <v>47.1</v>
      </c>
      <c r="W64" s="36"/>
      <c r="X64" s="42">
        <v>101.7</v>
      </c>
      <c r="Z64" s="10"/>
      <c r="AA64" s="11"/>
      <c r="AB64" s="11">
        <v>12</v>
      </c>
      <c r="AC64" s="11"/>
      <c r="AD64" s="45"/>
      <c r="AE64" s="91">
        <v>81.1</v>
      </c>
      <c r="AF64" s="54"/>
      <c r="AG64" s="60">
        <v>94.3</v>
      </c>
      <c r="AH64" s="36"/>
      <c r="AI64" s="29">
        <v>101.6</v>
      </c>
      <c r="AJ64" s="69" t="s">
        <v>37</v>
      </c>
      <c r="AK64" s="36"/>
      <c r="AL64" s="29">
        <v>101.6</v>
      </c>
      <c r="AM64" s="60"/>
      <c r="AN64" s="29">
        <v>90</v>
      </c>
      <c r="AO64" s="71" t="s">
        <v>37</v>
      </c>
      <c r="AP64" s="60"/>
      <c r="AQ64" s="29">
        <v>90</v>
      </c>
      <c r="AR64" s="60"/>
      <c r="AS64" s="29">
        <v>52.9</v>
      </c>
      <c r="AT64" s="36"/>
      <c r="AU64" s="29">
        <v>44.4</v>
      </c>
      <c r="AV64" s="36"/>
      <c r="AW64" s="42">
        <v>61.7</v>
      </c>
    </row>
    <row r="65" spans="1:49" ht="12" customHeight="1">
      <c r="A65" s="10"/>
      <c r="B65" s="11"/>
      <c r="C65" s="11">
        <v>10</v>
      </c>
      <c r="D65" s="11"/>
      <c r="E65" s="45"/>
      <c r="F65" s="47">
        <v>92.4</v>
      </c>
      <c r="G65" s="54"/>
      <c r="H65" s="60">
        <v>97.6</v>
      </c>
      <c r="I65" s="36"/>
      <c r="J65" s="29">
        <v>116.5</v>
      </c>
      <c r="K65" s="69" t="s">
        <v>37</v>
      </c>
      <c r="L65" s="38"/>
      <c r="M65" s="29">
        <v>116.5</v>
      </c>
      <c r="N65" s="60"/>
      <c r="O65" s="29">
        <v>86.6</v>
      </c>
      <c r="P65" s="71" t="s">
        <v>37</v>
      </c>
      <c r="Q65" s="38"/>
      <c r="R65" s="29">
        <v>86.6</v>
      </c>
      <c r="S65" s="60"/>
      <c r="T65" s="29">
        <v>81.2</v>
      </c>
      <c r="U65" s="36"/>
      <c r="V65" s="29">
        <v>53.9</v>
      </c>
      <c r="W65" s="36"/>
      <c r="X65" s="42">
        <v>109.3</v>
      </c>
      <c r="Z65" s="10"/>
      <c r="AA65" s="11"/>
      <c r="AB65" s="11"/>
      <c r="AC65" s="11"/>
      <c r="AD65" s="45"/>
      <c r="AE65" s="91"/>
      <c r="AF65" s="54"/>
      <c r="AG65" s="60"/>
      <c r="AH65" s="36"/>
      <c r="AI65" s="29"/>
      <c r="AJ65" s="69"/>
      <c r="AK65" s="38"/>
      <c r="AL65" s="29"/>
      <c r="AM65" s="60"/>
      <c r="AN65" s="29"/>
      <c r="AO65" s="71"/>
      <c r="AP65" s="38"/>
      <c r="AQ65" s="29"/>
      <c r="AR65" s="60"/>
      <c r="AS65" s="29"/>
      <c r="AT65" s="36"/>
      <c r="AU65" s="29"/>
      <c r="AV65" s="36"/>
      <c r="AW65" s="42"/>
    </row>
    <row r="66" spans="1:49" ht="12" customHeight="1">
      <c r="A66" s="10"/>
      <c r="B66" s="11"/>
      <c r="C66" s="11">
        <v>11</v>
      </c>
      <c r="D66" s="11"/>
      <c r="E66" s="45"/>
      <c r="F66" s="47">
        <v>87.7</v>
      </c>
      <c r="G66" s="54"/>
      <c r="H66" s="60">
        <v>93.2</v>
      </c>
      <c r="I66" s="36"/>
      <c r="J66" s="29">
        <v>106.7</v>
      </c>
      <c r="K66" s="69" t="s">
        <v>37</v>
      </c>
      <c r="L66" s="38"/>
      <c r="M66" s="29">
        <v>106.7</v>
      </c>
      <c r="N66" s="60"/>
      <c r="O66" s="29">
        <v>85.3</v>
      </c>
      <c r="P66" s="71" t="s">
        <v>37</v>
      </c>
      <c r="Q66" s="38"/>
      <c r="R66" s="29">
        <v>85.3</v>
      </c>
      <c r="S66" s="60"/>
      <c r="T66" s="29">
        <v>75.9</v>
      </c>
      <c r="U66" s="36"/>
      <c r="V66" s="29">
        <v>53.4</v>
      </c>
      <c r="W66" s="36"/>
      <c r="X66" s="42">
        <v>99</v>
      </c>
      <c r="Z66" s="10" t="s">
        <v>47</v>
      </c>
      <c r="AA66" s="11" t="s">
        <v>9</v>
      </c>
      <c r="AB66" s="11">
        <v>1</v>
      </c>
      <c r="AC66" s="11" t="s">
        <v>10</v>
      </c>
      <c r="AD66" s="45"/>
      <c r="AE66" s="91">
        <v>76.9</v>
      </c>
      <c r="AF66" s="54"/>
      <c r="AG66" s="60">
        <v>78.1</v>
      </c>
      <c r="AH66" s="36"/>
      <c r="AI66" s="29">
        <v>100.3</v>
      </c>
      <c r="AJ66" s="71" t="s">
        <v>37</v>
      </c>
      <c r="AK66" s="38"/>
      <c r="AL66" s="29">
        <v>100.3</v>
      </c>
      <c r="AM66" s="60"/>
      <c r="AN66" s="29">
        <v>65</v>
      </c>
      <c r="AO66" s="71" t="s">
        <v>37</v>
      </c>
      <c r="AP66" s="38"/>
      <c r="AQ66" s="29">
        <v>65</v>
      </c>
      <c r="AR66" s="60"/>
      <c r="AS66" s="29">
        <v>74.4</v>
      </c>
      <c r="AT66" s="36"/>
      <c r="AU66" s="29">
        <v>86.2</v>
      </c>
      <c r="AV66" s="36"/>
      <c r="AW66" s="42">
        <v>62.2</v>
      </c>
    </row>
    <row r="67" spans="1:49" ht="12" customHeight="1">
      <c r="A67" s="10"/>
      <c r="B67" s="11"/>
      <c r="C67" s="11">
        <v>12</v>
      </c>
      <c r="D67" s="11"/>
      <c r="E67" s="45"/>
      <c r="F67" s="47">
        <v>102.4</v>
      </c>
      <c r="G67" s="54"/>
      <c r="H67" s="60">
        <v>109.2</v>
      </c>
      <c r="I67" s="36"/>
      <c r="J67" s="29">
        <v>114.5</v>
      </c>
      <c r="K67" s="69" t="s">
        <v>37</v>
      </c>
      <c r="L67" s="38"/>
      <c r="M67" s="29">
        <v>114.5</v>
      </c>
      <c r="N67" s="60"/>
      <c r="O67" s="29">
        <v>106.1</v>
      </c>
      <c r="P67" s="71" t="s">
        <v>37</v>
      </c>
      <c r="Q67" s="38"/>
      <c r="R67" s="29">
        <v>106.1</v>
      </c>
      <c r="S67" s="60"/>
      <c r="T67" s="29">
        <v>88</v>
      </c>
      <c r="U67" s="36"/>
      <c r="V67" s="29">
        <v>59.1</v>
      </c>
      <c r="W67" s="36"/>
      <c r="X67" s="42">
        <v>117.7</v>
      </c>
      <c r="Z67" s="10"/>
      <c r="AA67" s="11"/>
      <c r="AB67" s="11">
        <v>2</v>
      </c>
      <c r="AC67" s="11"/>
      <c r="AD67" s="45"/>
      <c r="AE67" s="91">
        <v>106.3</v>
      </c>
      <c r="AF67" s="54"/>
      <c r="AG67" s="60">
        <v>79.1</v>
      </c>
      <c r="AH67" s="36"/>
      <c r="AI67" s="29">
        <v>100.3</v>
      </c>
      <c r="AJ67" s="71" t="s">
        <v>37</v>
      </c>
      <c r="AK67" s="38"/>
      <c r="AL67" s="29">
        <v>100.3</v>
      </c>
      <c r="AM67" s="60"/>
      <c r="AN67" s="29">
        <v>66.7</v>
      </c>
      <c r="AO67" s="71" t="s">
        <v>37</v>
      </c>
      <c r="AP67" s="38"/>
      <c r="AQ67" s="29">
        <v>66.7</v>
      </c>
      <c r="AR67" s="60"/>
      <c r="AS67" s="29">
        <v>164.3</v>
      </c>
      <c r="AT67" s="36"/>
      <c r="AU67" s="29">
        <v>268.1</v>
      </c>
      <c r="AV67" s="36"/>
      <c r="AW67" s="42">
        <v>57.7</v>
      </c>
    </row>
    <row r="68" spans="1:49" ht="12" customHeight="1" thickBot="1">
      <c r="A68" s="14"/>
      <c r="B68" s="15"/>
      <c r="C68" s="15"/>
      <c r="D68" s="15"/>
      <c r="E68" s="34"/>
      <c r="F68" s="49"/>
      <c r="G68" s="34"/>
      <c r="H68" s="61"/>
      <c r="I68" s="37"/>
      <c r="J68" s="30"/>
      <c r="K68" s="70"/>
      <c r="L68" s="37"/>
      <c r="M68" s="30"/>
      <c r="N68" s="61"/>
      <c r="O68" s="30"/>
      <c r="P68" s="72"/>
      <c r="Q68" s="37"/>
      <c r="R68" s="61"/>
      <c r="S68" s="37"/>
      <c r="T68" s="30"/>
      <c r="U68" s="61"/>
      <c r="V68" s="30"/>
      <c r="W68" s="37"/>
      <c r="X68" s="43"/>
      <c r="Z68" s="14"/>
      <c r="AA68" s="15"/>
      <c r="AB68" s="15">
        <v>3</v>
      </c>
      <c r="AC68" s="15"/>
      <c r="AD68" s="48"/>
      <c r="AE68" s="94">
        <v>109.5</v>
      </c>
      <c r="AF68" s="58"/>
      <c r="AG68" s="61">
        <v>79.7</v>
      </c>
      <c r="AH68" s="37"/>
      <c r="AI68" s="30">
        <v>93.8</v>
      </c>
      <c r="AJ68" s="74" t="s">
        <v>37</v>
      </c>
      <c r="AK68" s="59"/>
      <c r="AL68" s="30">
        <v>93.8</v>
      </c>
      <c r="AM68" s="61"/>
      <c r="AN68" s="30">
        <v>71.5</v>
      </c>
      <c r="AO68" s="74" t="s">
        <v>37</v>
      </c>
      <c r="AP68" s="59"/>
      <c r="AQ68" s="30">
        <v>71.5</v>
      </c>
      <c r="AR68" s="61"/>
      <c r="AS68" s="30">
        <v>173</v>
      </c>
      <c r="AT68" s="37"/>
      <c r="AU68" s="30">
        <v>280.7</v>
      </c>
      <c r="AV68" s="37"/>
      <c r="AW68" s="43">
        <v>62.5</v>
      </c>
    </row>
    <row r="69" spans="1:7" ht="9.75" customHeight="1">
      <c r="A69" s="3"/>
      <c r="B69" s="3"/>
      <c r="C69" s="3"/>
      <c r="D69" s="3"/>
      <c r="E69" s="50"/>
      <c r="F69" s="3"/>
      <c r="G69" s="3"/>
    </row>
    <row r="70" spans="1:49" ht="24" customHeight="1">
      <c r="A70" s="98" t="s">
        <v>61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</row>
    <row r="71" spans="1:49" ht="15" customHeight="1" thickBot="1">
      <c r="A71" s="19"/>
      <c r="B71" s="4" t="s">
        <v>62</v>
      </c>
      <c r="C71" s="19"/>
      <c r="D71" s="19"/>
      <c r="E71" s="32"/>
      <c r="F71" s="19"/>
      <c r="G71" s="19"/>
      <c r="H71" s="4"/>
      <c r="I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8" t="s">
        <v>17</v>
      </c>
      <c r="Y71" s="19"/>
      <c r="Z71" s="19"/>
      <c r="AA71" s="4" t="s">
        <v>55</v>
      </c>
      <c r="AB71" s="19"/>
      <c r="AC71" s="19"/>
      <c r="AD71" s="19"/>
      <c r="AE71" s="19"/>
      <c r="AF71" s="19"/>
      <c r="AG71" s="4" t="s">
        <v>63</v>
      </c>
      <c r="AH71" s="4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8" t="s">
        <v>17</v>
      </c>
    </row>
    <row r="72" spans="1:49" s="7" customFormat="1" ht="8.25" customHeight="1">
      <c r="A72" s="20"/>
      <c r="B72" s="21"/>
      <c r="C72" s="21"/>
      <c r="D72" s="22"/>
      <c r="E72" s="107" t="s">
        <v>64</v>
      </c>
      <c r="F72" s="108"/>
      <c r="G72" s="62"/>
      <c r="H72" s="63"/>
      <c r="I72" s="3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35"/>
      <c r="V72" s="5"/>
      <c r="W72" s="5"/>
      <c r="X72" s="6"/>
      <c r="Z72" s="20"/>
      <c r="AA72" s="21"/>
      <c r="AB72" s="21"/>
      <c r="AC72" s="22"/>
      <c r="AD72" s="121" t="s">
        <v>64</v>
      </c>
      <c r="AE72" s="122"/>
      <c r="AF72" s="62"/>
      <c r="AG72" s="63"/>
      <c r="AH72" s="35"/>
      <c r="AI72" s="5"/>
      <c r="AJ72" s="5"/>
      <c r="AK72" s="5"/>
      <c r="AL72" s="5"/>
      <c r="AM72" s="5"/>
      <c r="AN72" s="5"/>
      <c r="AO72" s="5"/>
      <c r="AP72" s="5"/>
      <c r="AQ72" s="5"/>
      <c r="AR72" s="64"/>
      <c r="AS72" s="63"/>
      <c r="AT72" s="35"/>
      <c r="AU72" s="5"/>
      <c r="AV72" s="5"/>
      <c r="AW72" s="6"/>
    </row>
    <row r="73" spans="1:49" s="7" customFormat="1" ht="8.25" customHeight="1">
      <c r="A73" s="23"/>
      <c r="B73" s="24"/>
      <c r="C73" s="24"/>
      <c r="D73" s="25"/>
      <c r="E73" s="109"/>
      <c r="F73" s="110"/>
      <c r="G73" s="101" t="s">
        <v>0</v>
      </c>
      <c r="H73" s="102"/>
      <c r="I73" s="28"/>
      <c r="J73" s="8"/>
      <c r="K73" s="8"/>
      <c r="L73" s="8"/>
      <c r="M73" s="8"/>
      <c r="N73" s="8"/>
      <c r="O73" s="8"/>
      <c r="P73" s="8"/>
      <c r="Q73" s="8"/>
      <c r="R73" s="8"/>
      <c r="S73" s="99" t="s">
        <v>5</v>
      </c>
      <c r="T73" s="100"/>
      <c r="U73" s="28"/>
      <c r="V73" s="8"/>
      <c r="W73" s="8"/>
      <c r="X73" s="17"/>
      <c r="Z73" s="23"/>
      <c r="AA73" s="24"/>
      <c r="AB73" s="24"/>
      <c r="AC73" s="25"/>
      <c r="AD73" s="101"/>
      <c r="AE73" s="102"/>
      <c r="AF73" s="101" t="s">
        <v>0</v>
      </c>
      <c r="AG73" s="102"/>
      <c r="AH73" s="28"/>
      <c r="AI73" s="8"/>
      <c r="AJ73" s="8"/>
      <c r="AK73" s="8"/>
      <c r="AL73" s="8"/>
      <c r="AM73" s="8"/>
      <c r="AN73" s="8"/>
      <c r="AO73" s="8"/>
      <c r="AP73" s="8"/>
      <c r="AQ73" s="8"/>
      <c r="AR73" s="101" t="s">
        <v>5</v>
      </c>
      <c r="AS73" s="102"/>
      <c r="AT73" s="44"/>
      <c r="AU73" s="8"/>
      <c r="AV73" s="8"/>
      <c r="AW73" s="17"/>
    </row>
    <row r="74" spans="1:49" s="7" customFormat="1" ht="8.25" customHeight="1">
      <c r="A74" s="23"/>
      <c r="B74" s="24"/>
      <c r="C74" s="24"/>
      <c r="D74" s="25"/>
      <c r="E74" s="109"/>
      <c r="F74" s="110"/>
      <c r="G74" s="101"/>
      <c r="H74" s="102"/>
      <c r="I74" s="99" t="s">
        <v>1</v>
      </c>
      <c r="J74" s="100"/>
      <c r="K74" s="28"/>
      <c r="L74" s="28"/>
      <c r="M74" s="8"/>
      <c r="N74" s="99" t="s">
        <v>3</v>
      </c>
      <c r="O74" s="100"/>
      <c r="P74" s="28"/>
      <c r="Q74" s="28"/>
      <c r="R74" s="8"/>
      <c r="S74" s="101"/>
      <c r="T74" s="102"/>
      <c r="U74" s="99" t="s">
        <v>6</v>
      </c>
      <c r="V74" s="100"/>
      <c r="W74" s="99" t="s">
        <v>7</v>
      </c>
      <c r="X74" s="123"/>
      <c r="Z74" s="23"/>
      <c r="AA74" s="24"/>
      <c r="AB74" s="24"/>
      <c r="AC74" s="25"/>
      <c r="AD74" s="101"/>
      <c r="AE74" s="102"/>
      <c r="AF74" s="101"/>
      <c r="AG74" s="102"/>
      <c r="AH74" s="99" t="s">
        <v>1</v>
      </c>
      <c r="AI74" s="100"/>
      <c r="AJ74" s="28"/>
      <c r="AK74" s="28"/>
      <c r="AL74" s="8"/>
      <c r="AM74" s="99" t="s">
        <v>3</v>
      </c>
      <c r="AN74" s="100"/>
      <c r="AO74" s="28"/>
      <c r="AP74" s="28"/>
      <c r="AQ74" s="8"/>
      <c r="AR74" s="101"/>
      <c r="AS74" s="102"/>
      <c r="AT74" s="99" t="s">
        <v>6</v>
      </c>
      <c r="AU74" s="100"/>
      <c r="AV74" s="99" t="s">
        <v>7</v>
      </c>
      <c r="AW74" s="123"/>
    </row>
    <row r="75" spans="1:49" s="7" customFormat="1" ht="8.25" customHeight="1">
      <c r="A75" s="23"/>
      <c r="B75" s="24"/>
      <c r="C75" s="24"/>
      <c r="D75" s="25"/>
      <c r="E75" s="109"/>
      <c r="F75" s="110"/>
      <c r="G75" s="101"/>
      <c r="H75" s="102"/>
      <c r="I75" s="101"/>
      <c r="J75" s="102"/>
      <c r="K75" s="115" t="s">
        <v>57</v>
      </c>
      <c r="L75" s="99" t="s">
        <v>2</v>
      </c>
      <c r="M75" s="100"/>
      <c r="N75" s="101"/>
      <c r="O75" s="102"/>
      <c r="P75" s="115" t="s">
        <v>58</v>
      </c>
      <c r="Q75" s="99" t="s">
        <v>4</v>
      </c>
      <c r="R75" s="118"/>
      <c r="S75" s="101"/>
      <c r="T75" s="102"/>
      <c r="U75" s="101"/>
      <c r="V75" s="102"/>
      <c r="W75" s="101"/>
      <c r="X75" s="124"/>
      <c r="Z75" s="23"/>
      <c r="AA75" s="24"/>
      <c r="AB75" s="24"/>
      <c r="AC75" s="25"/>
      <c r="AD75" s="101"/>
      <c r="AE75" s="102"/>
      <c r="AF75" s="101"/>
      <c r="AG75" s="102"/>
      <c r="AH75" s="101"/>
      <c r="AI75" s="102"/>
      <c r="AJ75" s="115" t="s">
        <v>59</v>
      </c>
      <c r="AK75" s="99" t="s">
        <v>2</v>
      </c>
      <c r="AL75" s="100"/>
      <c r="AM75" s="101"/>
      <c r="AN75" s="102"/>
      <c r="AO75" s="97" t="s">
        <v>58</v>
      </c>
      <c r="AP75" s="99" t="s">
        <v>4</v>
      </c>
      <c r="AQ75" s="118"/>
      <c r="AR75" s="101"/>
      <c r="AS75" s="102"/>
      <c r="AT75" s="101"/>
      <c r="AU75" s="102"/>
      <c r="AV75" s="101"/>
      <c r="AW75" s="124"/>
    </row>
    <row r="76" spans="1:49" s="7" customFormat="1" ht="8.25" customHeight="1">
      <c r="A76" s="23"/>
      <c r="B76" s="24"/>
      <c r="C76" s="24"/>
      <c r="D76" s="25"/>
      <c r="E76" s="109"/>
      <c r="F76" s="110"/>
      <c r="G76" s="101"/>
      <c r="H76" s="102"/>
      <c r="I76" s="101"/>
      <c r="J76" s="102"/>
      <c r="K76" s="116"/>
      <c r="L76" s="101"/>
      <c r="M76" s="102"/>
      <c r="N76" s="101"/>
      <c r="O76" s="102"/>
      <c r="P76" s="116"/>
      <c r="Q76" s="101"/>
      <c r="R76" s="119"/>
      <c r="S76" s="101"/>
      <c r="T76" s="102"/>
      <c r="U76" s="101"/>
      <c r="V76" s="102"/>
      <c r="W76" s="101"/>
      <c r="X76" s="124"/>
      <c r="Z76" s="23"/>
      <c r="AA76" s="24"/>
      <c r="AB76" s="24"/>
      <c r="AC76" s="25"/>
      <c r="AD76" s="101"/>
      <c r="AE76" s="102"/>
      <c r="AF76" s="101"/>
      <c r="AG76" s="102"/>
      <c r="AH76" s="101"/>
      <c r="AI76" s="102"/>
      <c r="AJ76" s="116"/>
      <c r="AK76" s="101"/>
      <c r="AL76" s="102"/>
      <c r="AM76" s="101"/>
      <c r="AN76" s="102"/>
      <c r="AO76" s="89"/>
      <c r="AP76" s="101"/>
      <c r="AQ76" s="119"/>
      <c r="AR76" s="101"/>
      <c r="AS76" s="102"/>
      <c r="AT76" s="101"/>
      <c r="AU76" s="102"/>
      <c r="AV76" s="101"/>
      <c r="AW76" s="124"/>
    </row>
    <row r="77" spans="1:49" s="7" customFormat="1" ht="8.25" customHeight="1">
      <c r="A77" s="23"/>
      <c r="B77" s="24"/>
      <c r="C77" s="24"/>
      <c r="D77" s="25"/>
      <c r="E77" s="109"/>
      <c r="F77" s="110"/>
      <c r="G77" s="101"/>
      <c r="H77" s="102"/>
      <c r="I77" s="101"/>
      <c r="J77" s="102"/>
      <c r="K77" s="116"/>
      <c r="L77" s="101"/>
      <c r="M77" s="102"/>
      <c r="N77" s="101"/>
      <c r="O77" s="102"/>
      <c r="P77" s="116"/>
      <c r="Q77" s="101"/>
      <c r="R77" s="119"/>
      <c r="S77" s="101"/>
      <c r="T77" s="102"/>
      <c r="U77" s="101"/>
      <c r="V77" s="102"/>
      <c r="W77" s="101"/>
      <c r="X77" s="124"/>
      <c r="Z77" s="23"/>
      <c r="AA77" s="24"/>
      <c r="AB77" s="24"/>
      <c r="AC77" s="25"/>
      <c r="AD77" s="101"/>
      <c r="AE77" s="102"/>
      <c r="AF77" s="101"/>
      <c r="AG77" s="102"/>
      <c r="AH77" s="101"/>
      <c r="AI77" s="102"/>
      <c r="AJ77" s="116"/>
      <c r="AK77" s="101"/>
      <c r="AL77" s="102"/>
      <c r="AM77" s="101"/>
      <c r="AN77" s="102"/>
      <c r="AO77" s="89"/>
      <c r="AP77" s="101"/>
      <c r="AQ77" s="119"/>
      <c r="AR77" s="101"/>
      <c r="AS77" s="102"/>
      <c r="AT77" s="101"/>
      <c r="AU77" s="102"/>
      <c r="AV77" s="101"/>
      <c r="AW77" s="124"/>
    </row>
    <row r="78" spans="1:49" s="7" customFormat="1" ht="8.25" customHeight="1">
      <c r="A78" s="23"/>
      <c r="B78" s="24"/>
      <c r="C78" s="24"/>
      <c r="D78" s="25"/>
      <c r="E78" s="109"/>
      <c r="F78" s="110"/>
      <c r="G78" s="101"/>
      <c r="H78" s="102"/>
      <c r="I78" s="101"/>
      <c r="J78" s="102"/>
      <c r="K78" s="116"/>
      <c r="L78" s="101"/>
      <c r="M78" s="102"/>
      <c r="N78" s="101"/>
      <c r="O78" s="102"/>
      <c r="P78" s="116"/>
      <c r="Q78" s="101"/>
      <c r="R78" s="119"/>
      <c r="S78" s="101"/>
      <c r="T78" s="102"/>
      <c r="U78" s="101"/>
      <c r="V78" s="102"/>
      <c r="W78" s="101"/>
      <c r="X78" s="124"/>
      <c r="Z78" s="23"/>
      <c r="AA78" s="24"/>
      <c r="AB78" s="24"/>
      <c r="AC78" s="25"/>
      <c r="AD78" s="101"/>
      <c r="AE78" s="102"/>
      <c r="AF78" s="101"/>
      <c r="AG78" s="102"/>
      <c r="AH78" s="101"/>
      <c r="AI78" s="102"/>
      <c r="AJ78" s="116"/>
      <c r="AK78" s="101"/>
      <c r="AL78" s="102"/>
      <c r="AM78" s="101"/>
      <c r="AN78" s="102"/>
      <c r="AO78" s="89"/>
      <c r="AP78" s="101"/>
      <c r="AQ78" s="119"/>
      <c r="AR78" s="101"/>
      <c r="AS78" s="102"/>
      <c r="AT78" s="101"/>
      <c r="AU78" s="102"/>
      <c r="AV78" s="101"/>
      <c r="AW78" s="124"/>
    </row>
    <row r="79" spans="1:49" s="7" customFormat="1" ht="8.25" customHeight="1">
      <c r="A79" s="23"/>
      <c r="B79" s="24"/>
      <c r="C79" s="24"/>
      <c r="D79" s="25"/>
      <c r="E79" s="111"/>
      <c r="F79" s="112"/>
      <c r="G79" s="103"/>
      <c r="H79" s="104"/>
      <c r="I79" s="103"/>
      <c r="J79" s="104"/>
      <c r="K79" s="117"/>
      <c r="L79" s="103"/>
      <c r="M79" s="104"/>
      <c r="N79" s="103"/>
      <c r="O79" s="104"/>
      <c r="P79" s="117"/>
      <c r="Q79" s="103"/>
      <c r="R79" s="120"/>
      <c r="S79" s="103"/>
      <c r="T79" s="104"/>
      <c r="U79" s="103"/>
      <c r="V79" s="104"/>
      <c r="W79" s="103"/>
      <c r="X79" s="125"/>
      <c r="Z79" s="23"/>
      <c r="AA79" s="24"/>
      <c r="AB79" s="24"/>
      <c r="AC79" s="25"/>
      <c r="AD79" s="103"/>
      <c r="AE79" s="104"/>
      <c r="AF79" s="103"/>
      <c r="AG79" s="104"/>
      <c r="AH79" s="103"/>
      <c r="AI79" s="104"/>
      <c r="AJ79" s="117"/>
      <c r="AK79" s="103"/>
      <c r="AL79" s="104"/>
      <c r="AM79" s="103"/>
      <c r="AN79" s="104"/>
      <c r="AO79" s="130"/>
      <c r="AP79" s="103"/>
      <c r="AQ79" s="120"/>
      <c r="AR79" s="103"/>
      <c r="AS79" s="104"/>
      <c r="AT79" s="103"/>
      <c r="AU79" s="104"/>
      <c r="AV79" s="103"/>
      <c r="AW79" s="125"/>
    </row>
    <row r="80" spans="1:49" ht="12" customHeight="1">
      <c r="A80" s="26" t="s">
        <v>8</v>
      </c>
      <c r="B80" s="9"/>
      <c r="C80" s="9"/>
      <c r="D80" s="9"/>
      <c r="E80" s="113">
        <v>10000</v>
      </c>
      <c r="F80" s="114"/>
      <c r="G80" s="105">
        <v>6807.5</v>
      </c>
      <c r="H80" s="106"/>
      <c r="I80" s="126">
        <v>2511.6</v>
      </c>
      <c r="J80" s="127"/>
      <c r="K80" s="68">
        <v>0</v>
      </c>
      <c r="L80" s="126">
        <v>2511.6</v>
      </c>
      <c r="M80" s="127"/>
      <c r="N80" s="105">
        <v>4295.9</v>
      </c>
      <c r="O80" s="106"/>
      <c r="P80" s="68">
        <v>0</v>
      </c>
      <c r="Q80" s="105">
        <v>4295.9</v>
      </c>
      <c r="R80" s="106"/>
      <c r="S80" s="126">
        <v>3192.5</v>
      </c>
      <c r="T80" s="127"/>
      <c r="U80" s="105">
        <v>1616.6</v>
      </c>
      <c r="V80" s="106"/>
      <c r="W80" s="105">
        <v>1575.9</v>
      </c>
      <c r="X80" s="96"/>
      <c r="Z80" s="26" t="s">
        <v>8</v>
      </c>
      <c r="AA80" s="9"/>
      <c r="AB80" s="9"/>
      <c r="AC80" s="9"/>
      <c r="AD80" s="113">
        <v>10000</v>
      </c>
      <c r="AE80" s="114"/>
      <c r="AF80" s="105">
        <v>6807.5</v>
      </c>
      <c r="AG80" s="106"/>
      <c r="AH80" s="126">
        <v>2511.6</v>
      </c>
      <c r="AI80" s="127"/>
      <c r="AJ80" s="68">
        <v>0</v>
      </c>
      <c r="AK80" s="126">
        <v>2511.6</v>
      </c>
      <c r="AL80" s="127"/>
      <c r="AM80" s="105">
        <v>4295.9</v>
      </c>
      <c r="AN80" s="106"/>
      <c r="AO80" s="68">
        <v>0</v>
      </c>
      <c r="AP80" s="105">
        <v>4295.9</v>
      </c>
      <c r="AQ80" s="106"/>
      <c r="AR80" s="126">
        <v>3192.5</v>
      </c>
      <c r="AS80" s="127"/>
      <c r="AT80" s="105">
        <v>1616.6</v>
      </c>
      <c r="AU80" s="106"/>
      <c r="AV80" s="105">
        <v>1575.9</v>
      </c>
      <c r="AW80" s="96"/>
    </row>
    <row r="81" spans="1:49" ht="12" customHeight="1">
      <c r="A81" s="10"/>
      <c r="B81" s="11"/>
      <c r="C81" s="11"/>
      <c r="D81" s="11"/>
      <c r="E81" s="33"/>
      <c r="F81" s="51"/>
      <c r="G81" s="53"/>
      <c r="H81" s="65"/>
      <c r="I81" s="39"/>
      <c r="J81" s="65"/>
      <c r="K81" s="67"/>
      <c r="L81" s="65"/>
      <c r="M81" s="40"/>
      <c r="N81" s="65"/>
      <c r="O81" s="40"/>
      <c r="P81" s="27"/>
      <c r="Q81" s="39"/>
      <c r="R81" s="40"/>
      <c r="S81" s="39"/>
      <c r="T81" s="40"/>
      <c r="U81" s="39"/>
      <c r="V81" s="40"/>
      <c r="W81" s="39"/>
      <c r="X81" s="41"/>
      <c r="Z81" s="13"/>
      <c r="AA81" s="12"/>
      <c r="AB81" s="12"/>
      <c r="AC81" s="12"/>
      <c r="AD81" s="55"/>
      <c r="AE81" s="40"/>
      <c r="AF81" s="39"/>
      <c r="AG81" s="40"/>
      <c r="AH81" s="39"/>
      <c r="AI81" s="40"/>
      <c r="AJ81" s="36"/>
      <c r="AK81" s="39"/>
      <c r="AL81" s="40"/>
      <c r="AM81" s="65"/>
      <c r="AN81" s="40"/>
      <c r="AO81" s="27"/>
      <c r="AP81" s="39"/>
      <c r="AQ81" s="40"/>
      <c r="AR81" s="39"/>
      <c r="AS81" s="40"/>
      <c r="AT81" s="39"/>
      <c r="AU81" s="40"/>
      <c r="AV81" s="39"/>
      <c r="AW81" s="41"/>
    </row>
    <row r="82" spans="1:49" ht="12" customHeight="1">
      <c r="A82" s="10" t="s">
        <v>19</v>
      </c>
      <c r="B82" s="11" t="s">
        <v>9</v>
      </c>
      <c r="C82" s="11"/>
      <c r="D82" s="11"/>
      <c r="E82" s="128" t="s">
        <v>37</v>
      </c>
      <c r="F82" s="129"/>
      <c r="G82" s="128" t="s">
        <v>37</v>
      </c>
      <c r="H82" s="95"/>
      <c r="I82" s="75"/>
      <c r="J82" s="69" t="s">
        <v>60</v>
      </c>
      <c r="K82" s="71" t="s">
        <v>60</v>
      </c>
      <c r="L82" s="75"/>
      <c r="M82" s="69" t="s">
        <v>60</v>
      </c>
      <c r="N82" s="75"/>
      <c r="O82" s="77" t="s">
        <v>60</v>
      </c>
      <c r="P82" s="69" t="s">
        <v>60</v>
      </c>
      <c r="Q82" s="75"/>
      <c r="R82" s="77" t="s">
        <v>60</v>
      </c>
      <c r="S82" s="75"/>
      <c r="T82" s="77" t="s">
        <v>60</v>
      </c>
      <c r="U82" s="128" t="s">
        <v>37</v>
      </c>
      <c r="V82" s="129"/>
      <c r="W82" s="75"/>
      <c r="X82" s="78" t="s">
        <v>60</v>
      </c>
      <c r="Z82" s="10" t="s">
        <v>16</v>
      </c>
      <c r="AA82" s="11" t="s">
        <v>9</v>
      </c>
      <c r="AB82" s="11">
        <v>1</v>
      </c>
      <c r="AC82" s="11" t="s">
        <v>10</v>
      </c>
      <c r="AD82" s="45"/>
      <c r="AE82" s="29">
        <f aca="true" t="shared" si="0" ref="AE82:AE93">ROUND(AE14/F56*100-100,2)</f>
        <v>1.17</v>
      </c>
      <c r="AF82" s="36"/>
      <c r="AG82" s="29">
        <f>ROUND(AG14/H56*100-100,2)</f>
        <v>-6.78</v>
      </c>
      <c r="AH82" s="36"/>
      <c r="AI82" s="29">
        <f>ROUND(AI14/J56*100-100,2)</f>
        <v>-9.61</v>
      </c>
      <c r="AJ82" s="75" t="s">
        <v>60</v>
      </c>
      <c r="AK82" s="38"/>
      <c r="AL82" s="29">
        <f>ROUND(AL14/M56*100-100,2)</f>
        <v>-9.61</v>
      </c>
      <c r="AM82" s="60"/>
      <c r="AN82" s="29">
        <f>ROUND(AN14/O56*100-100,2)</f>
        <v>-4.45</v>
      </c>
      <c r="AO82" s="71" t="s">
        <v>60</v>
      </c>
      <c r="AP82" s="38"/>
      <c r="AQ82" s="29">
        <f aca="true" t="shared" si="1" ref="AQ82:AQ93">ROUND(AQ14/R56*100-100,2)</f>
        <v>-4.45</v>
      </c>
      <c r="AR82" s="36"/>
      <c r="AS82" s="29">
        <f aca="true" t="shared" si="2" ref="AS82:AS93">ROUND(AS14/T56*100-100,2)</f>
        <v>18.22</v>
      </c>
      <c r="AT82" s="36"/>
      <c r="AU82" s="29">
        <f aca="true" t="shared" si="3" ref="AU82:AU93">ROUND(AU14/V56*100-100,2)</f>
        <v>39.97</v>
      </c>
      <c r="AV82" s="36"/>
      <c r="AW82" s="42">
        <f aca="true" t="shared" si="4" ref="AW82:AW93">ROUND(AW14/X56*100-100,2)</f>
        <v>3.35</v>
      </c>
    </row>
    <row r="83" spans="1:49" ht="12" customHeight="1">
      <c r="A83" s="10" t="s">
        <v>14</v>
      </c>
      <c r="B83" s="11"/>
      <c r="C83" s="11"/>
      <c r="D83" s="11"/>
      <c r="E83" s="33"/>
      <c r="F83" s="29">
        <f aca="true" t="shared" si="5" ref="F83:F88">ROUND(F15/F14*100-100,2)</f>
        <v>-1.2</v>
      </c>
      <c r="G83" s="36"/>
      <c r="H83" s="60">
        <f aca="true" t="shared" si="6" ref="H83:H88">ROUND(H15/H14*100-100,2)</f>
        <v>-2.6</v>
      </c>
      <c r="I83" s="36"/>
      <c r="J83" s="60">
        <f aca="true" t="shared" si="7" ref="J83:X83">ROUND(J15/J14*100-100,2)</f>
        <v>5.5</v>
      </c>
      <c r="K83" s="71" t="s">
        <v>60</v>
      </c>
      <c r="L83" s="66"/>
      <c r="M83" s="29">
        <f t="shared" si="7"/>
        <v>5.5</v>
      </c>
      <c r="N83" s="60"/>
      <c r="O83" s="29">
        <f t="shared" si="7"/>
        <v>-7.4</v>
      </c>
      <c r="P83" s="71" t="s">
        <v>60</v>
      </c>
      <c r="Q83" s="38"/>
      <c r="R83" s="29">
        <f t="shared" si="7"/>
        <v>-7.4</v>
      </c>
      <c r="S83" s="36"/>
      <c r="T83" s="29">
        <f t="shared" si="7"/>
        <v>1.7</v>
      </c>
      <c r="U83" s="36"/>
      <c r="V83" s="29">
        <f t="shared" si="7"/>
        <v>8.7</v>
      </c>
      <c r="W83" s="36"/>
      <c r="X83" s="42">
        <f t="shared" si="7"/>
        <v>-5.4</v>
      </c>
      <c r="Z83" s="10"/>
      <c r="AA83" s="11"/>
      <c r="AB83" s="11">
        <v>2</v>
      </c>
      <c r="AC83" s="11"/>
      <c r="AD83" s="45"/>
      <c r="AE83" s="29">
        <f t="shared" si="0"/>
        <v>-6.23</v>
      </c>
      <c r="AF83" s="36"/>
      <c r="AG83" s="29">
        <f aca="true" t="shared" si="8" ref="AG83:AG93">ROUND(AG15/H57*100-100,2)</f>
        <v>-18.52</v>
      </c>
      <c r="AH83" s="36"/>
      <c r="AI83" s="29">
        <f aca="true" t="shared" si="9" ref="AI83:AI93">ROUND(AI15/J57*100-100,2)</f>
        <v>-17.25</v>
      </c>
      <c r="AJ83" s="75" t="s">
        <v>60</v>
      </c>
      <c r="AK83" s="38"/>
      <c r="AL83" s="29">
        <f aca="true" t="shared" si="10" ref="AL83:AL93">ROUND(AL15/M57*100-100,2)</f>
        <v>-17.25</v>
      </c>
      <c r="AM83" s="60"/>
      <c r="AN83" s="29">
        <f aca="true" t="shared" si="11" ref="AN83:AN93">ROUND(AN15/O57*100-100,2)</f>
        <v>-19.61</v>
      </c>
      <c r="AO83" s="71" t="s">
        <v>60</v>
      </c>
      <c r="AP83" s="38"/>
      <c r="AQ83" s="29">
        <f t="shared" si="1"/>
        <v>-19.61</v>
      </c>
      <c r="AR83" s="36"/>
      <c r="AS83" s="29">
        <f t="shared" si="2"/>
        <v>9.74</v>
      </c>
      <c r="AT83" s="36"/>
      <c r="AU83" s="29">
        <f t="shared" si="3"/>
        <v>0.84</v>
      </c>
      <c r="AV83" s="36"/>
      <c r="AW83" s="42">
        <f t="shared" si="4"/>
        <v>35.91</v>
      </c>
    </row>
    <row r="84" spans="1:49" ht="12" customHeight="1">
      <c r="A84" s="10" t="s">
        <v>15</v>
      </c>
      <c r="B84" s="11"/>
      <c r="C84" s="11"/>
      <c r="D84" s="11"/>
      <c r="E84" s="33"/>
      <c r="F84" s="29">
        <f t="shared" si="5"/>
        <v>-4.55</v>
      </c>
      <c r="G84" s="36"/>
      <c r="H84" s="60">
        <f t="shared" si="6"/>
        <v>-4.31</v>
      </c>
      <c r="I84" s="36"/>
      <c r="J84" s="60">
        <f>ROUND(J16/J15*100-100,2)</f>
        <v>-0.85</v>
      </c>
      <c r="K84" s="71" t="s">
        <v>60</v>
      </c>
      <c r="L84" s="66"/>
      <c r="M84" s="29">
        <f>ROUND(M16/M15*100-100,2)</f>
        <v>-0.85</v>
      </c>
      <c r="N84" s="60"/>
      <c r="O84" s="29">
        <f>ROUND(O16/O15*100-100,2)</f>
        <v>-6.48</v>
      </c>
      <c r="P84" s="71" t="s">
        <v>60</v>
      </c>
      <c r="Q84" s="38"/>
      <c r="R84" s="29">
        <f>ROUND(R16/R15*100-100,2)</f>
        <v>-6.48</v>
      </c>
      <c r="S84" s="36"/>
      <c r="T84" s="29">
        <f>ROUND(T16/T15*100-100,2)</f>
        <v>-4.92</v>
      </c>
      <c r="U84" s="36"/>
      <c r="V84" s="29">
        <f>ROUND(V16/V15*100-100,2)</f>
        <v>-15.46</v>
      </c>
      <c r="W84" s="36"/>
      <c r="X84" s="42">
        <f>ROUND(X16/X15*100-100,2)</f>
        <v>7.29</v>
      </c>
      <c r="Z84" s="10"/>
      <c r="AA84" s="11"/>
      <c r="AB84" s="11">
        <v>3</v>
      </c>
      <c r="AC84" s="11"/>
      <c r="AD84" s="45"/>
      <c r="AE84" s="29">
        <f t="shared" si="0"/>
        <v>-3.63</v>
      </c>
      <c r="AF84" s="36"/>
      <c r="AG84" s="29">
        <f t="shared" si="8"/>
        <v>-14.46</v>
      </c>
      <c r="AH84" s="36"/>
      <c r="AI84" s="29">
        <f t="shared" si="9"/>
        <v>-17.51</v>
      </c>
      <c r="AJ84" s="75" t="s">
        <v>60</v>
      </c>
      <c r="AK84" s="38"/>
      <c r="AL84" s="29">
        <f t="shared" si="10"/>
        <v>-17.51</v>
      </c>
      <c r="AM84" s="60"/>
      <c r="AN84" s="29">
        <f t="shared" si="11"/>
        <v>-11.96</v>
      </c>
      <c r="AO84" s="71" t="s">
        <v>60</v>
      </c>
      <c r="AP84" s="38"/>
      <c r="AQ84" s="29">
        <f t="shared" si="1"/>
        <v>-11.96</v>
      </c>
      <c r="AR84" s="36"/>
      <c r="AS84" s="29">
        <f t="shared" si="2"/>
        <v>7.63</v>
      </c>
      <c r="AT84" s="36"/>
      <c r="AU84" s="29">
        <f t="shared" si="3"/>
        <v>12.3</v>
      </c>
      <c r="AV84" s="36"/>
      <c r="AW84" s="42">
        <f t="shared" si="4"/>
        <v>-9.83</v>
      </c>
    </row>
    <row r="85" spans="1:49" ht="12" customHeight="1">
      <c r="A85" s="10" t="s">
        <v>16</v>
      </c>
      <c r="B85" s="11"/>
      <c r="C85" s="11"/>
      <c r="D85" s="11"/>
      <c r="E85" s="33"/>
      <c r="F85" s="29">
        <f t="shared" si="5"/>
        <v>-5.09</v>
      </c>
      <c r="G85" s="36"/>
      <c r="H85" s="60">
        <f t="shared" si="6"/>
        <v>-8.26</v>
      </c>
      <c r="I85" s="36"/>
      <c r="J85" s="60">
        <f>ROUND(J17/J16*100-100,2)</f>
        <v>-12.43</v>
      </c>
      <c r="K85" s="71" t="s">
        <v>60</v>
      </c>
      <c r="L85" s="66"/>
      <c r="M85" s="29">
        <f>ROUND(M17/M16*100-100,2)</f>
        <v>-12.43</v>
      </c>
      <c r="N85" s="60"/>
      <c r="O85" s="29">
        <f>ROUND(O17/O16*100-100,2)</f>
        <v>-5.31</v>
      </c>
      <c r="P85" s="71" t="s">
        <v>60</v>
      </c>
      <c r="Q85" s="38"/>
      <c r="R85" s="29">
        <f>ROUND(R17/R16*100-100,2)</f>
        <v>-5.31</v>
      </c>
      <c r="S85" s="36"/>
      <c r="T85" s="29">
        <f>ROUND(T17/T16*100-100,2)</f>
        <v>1.45</v>
      </c>
      <c r="U85" s="36"/>
      <c r="V85" s="29">
        <f>ROUND(V17/V16*100-100,2)</f>
        <v>7.83</v>
      </c>
      <c r="W85" s="36"/>
      <c r="X85" s="42">
        <f>ROUND(X17/X16*100-100,2)</f>
        <v>-4.43</v>
      </c>
      <c r="Z85" s="10"/>
      <c r="AA85" s="11"/>
      <c r="AB85" s="11">
        <v>4</v>
      </c>
      <c r="AC85" s="11"/>
      <c r="AD85" s="45"/>
      <c r="AE85" s="29">
        <f t="shared" si="0"/>
        <v>7.05</v>
      </c>
      <c r="AF85" s="36"/>
      <c r="AG85" s="29">
        <f t="shared" si="8"/>
        <v>-3.61</v>
      </c>
      <c r="AH85" s="36"/>
      <c r="AI85" s="29">
        <f t="shared" si="9"/>
        <v>-8.18</v>
      </c>
      <c r="AJ85" s="75" t="s">
        <v>60</v>
      </c>
      <c r="AK85" s="38"/>
      <c r="AL85" s="29">
        <f t="shared" si="10"/>
        <v>-8.18</v>
      </c>
      <c r="AM85" s="60"/>
      <c r="AN85" s="29">
        <f t="shared" si="11"/>
        <v>-0.27</v>
      </c>
      <c r="AO85" s="71" t="s">
        <v>60</v>
      </c>
      <c r="AP85" s="38"/>
      <c r="AQ85" s="29">
        <f t="shared" si="1"/>
        <v>-0.27</v>
      </c>
      <c r="AR85" s="36"/>
      <c r="AS85" s="29">
        <f t="shared" si="2"/>
        <v>32.06</v>
      </c>
      <c r="AT85" s="36"/>
      <c r="AU85" s="29">
        <f t="shared" si="3"/>
        <v>55.78</v>
      </c>
      <c r="AV85" s="36"/>
      <c r="AW85" s="42">
        <f t="shared" si="4"/>
        <v>14.88</v>
      </c>
    </row>
    <row r="86" spans="1:49" ht="12" customHeight="1">
      <c r="A86" s="10" t="s">
        <v>46</v>
      </c>
      <c r="B86" s="11"/>
      <c r="C86" s="11"/>
      <c r="D86" s="11"/>
      <c r="E86" s="33"/>
      <c r="F86" s="29">
        <f t="shared" si="5"/>
        <v>-0.22</v>
      </c>
      <c r="G86" s="36"/>
      <c r="H86" s="60">
        <f t="shared" si="6"/>
        <v>1.17</v>
      </c>
      <c r="I86" s="36"/>
      <c r="J86" s="60">
        <f>ROUND(J18/J17*100-100,2)</f>
        <v>2.07</v>
      </c>
      <c r="K86" s="71" t="s">
        <v>60</v>
      </c>
      <c r="L86" s="66"/>
      <c r="M86" s="29">
        <f>ROUND(M18/M17*100-100,2)</f>
        <v>2.07</v>
      </c>
      <c r="N86" s="60"/>
      <c r="O86" s="29">
        <f>ROUND(O18/O17*100-100,2)</f>
        <v>0.49</v>
      </c>
      <c r="P86" s="71" t="s">
        <v>60</v>
      </c>
      <c r="Q86" s="38"/>
      <c r="R86" s="29">
        <f>ROUND(R18/R17*100-100,2)</f>
        <v>0.49</v>
      </c>
      <c r="S86" s="36"/>
      <c r="T86" s="29">
        <f>ROUND(T18/T17*100-100,2)</f>
        <v>-2.75</v>
      </c>
      <c r="U86" s="36"/>
      <c r="V86" s="29">
        <f>ROUND(V18/V17*100-100,2)</f>
        <v>-0.61</v>
      </c>
      <c r="W86" s="36"/>
      <c r="X86" s="42">
        <f>ROUND(X18/X17*100-100,2)</f>
        <v>-4.95</v>
      </c>
      <c r="Z86" s="10"/>
      <c r="AA86" s="11"/>
      <c r="AB86" s="11">
        <v>5</v>
      </c>
      <c r="AC86" s="11"/>
      <c r="AD86" s="45"/>
      <c r="AE86" s="29">
        <f t="shared" si="0"/>
        <v>-15.88</v>
      </c>
      <c r="AF86" s="36"/>
      <c r="AG86" s="29">
        <f t="shared" si="8"/>
        <v>-16.41</v>
      </c>
      <c r="AH86" s="36"/>
      <c r="AI86" s="29">
        <f t="shared" si="9"/>
        <v>-18.03</v>
      </c>
      <c r="AJ86" s="75" t="s">
        <v>60</v>
      </c>
      <c r="AK86" s="38"/>
      <c r="AL86" s="29">
        <f t="shared" si="10"/>
        <v>-18.03</v>
      </c>
      <c r="AM86" s="60"/>
      <c r="AN86" s="29">
        <f t="shared" si="11"/>
        <v>-15.27</v>
      </c>
      <c r="AO86" s="71" t="s">
        <v>60</v>
      </c>
      <c r="AP86" s="38"/>
      <c r="AQ86" s="29">
        <f t="shared" si="1"/>
        <v>-15.27</v>
      </c>
      <c r="AR86" s="36"/>
      <c r="AS86" s="29">
        <f t="shared" si="2"/>
        <v>-14.36</v>
      </c>
      <c r="AT86" s="36"/>
      <c r="AU86" s="29">
        <f t="shared" si="3"/>
        <v>25.99</v>
      </c>
      <c r="AV86" s="36"/>
      <c r="AW86" s="42">
        <f t="shared" si="4"/>
        <v>-33.96</v>
      </c>
    </row>
    <row r="87" spans="1:49" ht="12" customHeight="1">
      <c r="A87" s="10" t="s">
        <v>20</v>
      </c>
      <c r="B87" s="11"/>
      <c r="C87" s="11"/>
      <c r="D87" s="11"/>
      <c r="E87" s="33"/>
      <c r="F87" s="29">
        <f t="shared" si="5"/>
        <v>-4.37</v>
      </c>
      <c r="G87" s="36"/>
      <c r="H87" s="60">
        <f t="shared" si="6"/>
        <v>-4.16</v>
      </c>
      <c r="I87" s="36"/>
      <c r="J87" s="60">
        <f>ROUND(J19/J18*100-100,2)</f>
        <v>-2.35</v>
      </c>
      <c r="K87" s="71" t="s">
        <v>60</v>
      </c>
      <c r="L87" s="66"/>
      <c r="M87" s="29">
        <f>ROUND(M19/M18*100-100,2)</f>
        <v>-2.35</v>
      </c>
      <c r="N87" s="60"/>
      <c r="O87" s="29">
        <f>ROUND(O19/O18*100-100,2)</f>
        <v>-5.34</v>
      </c>
      <c r="P87" s="71" t="s">
        <v>60</v>
      </c>
      <c r="Q87" s="38"/>
      <c r="R87" s="29">
        <f>ROUND(R19/R18*100-100,2)</f>
        <v>-5.34</v>
      </c>
      <c r="S87" s="36"/>
      <c r="T87" s="29">
        <f>ROUND(T19/T18*100-100,2)</f>
        <v>-5.03</v>
      </c>
      <c r="U87" s="36"/>
      <c r="V87" s="29">
        <f>ROUND(V19/V18*100-100,2)</f>
        <v>2.23</v>
      </c>
      <c r="W87" s="36"/>
      <c r="X87" s="42">
        <f>ROUND(X19/X18*100-100,2)</f>
        <v>-13.12</v>
      </c>
      <c r="Z87" s="10"/>
      <c r="AA87" s="11"/>
      <c r="AB87" s="11">
        <v>6</v>
      </c>
      <c r="AC87" s="11"/>
      <c r="AD87" s="45"/>
      <c r="AE87" s="29">
        <f t="shared" si="0"/>
        <v>-7.15</v>
      </c>
      <c r="AF87" s="36"/>
      <c r="AG87" s="29">
        <f t="shared" si="8"/>
        <v>-6.02</v>
      </c>
      <c r="AH87" s="36"/>
      <c r="AI87" s="29">
        <f t="shared" si="9"/>
        <v>-22.34</v>
      </c>
      <c r="AJ87" s="75" t="s">
        <v>60</v>
      </c>
      <c r="AK87" s="38"/>
      <c r="AL87" s="29">
        <f t="shared" si="10"/>
        <v>-22.34</v>
      </c>
      <c r="AM87" s="60"/>
      <c r="AN87" s="29">
        <f t="shared" si="11"/>
        <v>5.79</v>
      </c>
      <c r="AO87" s="71" t="s">
        <v>60</v>
      </c>
      <c r="AP87" s="38"/>
      <c r="AQ87" s="29">
        <f t="shared" si="1"/>
        <v>5.79</v>
      </c>
      <c r="AR87" s="36"/>
      <c r="AS87" s="29">
        <f t="shared" si="2"/>
        <v>-10.05</v>
      </c>
      <c r="AT87" s="36"/>
      <c r="AU87" s="29">
        <f t="shared" si="3"/>
        <v>-23.34</v>
      </c>
      <c r="AV87" s="36"/>
      <c r="AW87" s="42">
        <f t="shared" si="4"/>
        <v>-2.53</v>
      </c>
    </row>
    <row r="88" spans="1:49" ht="12" customHeight="1">
      <c r="A88" s="10" t="s">
        <v>35</v>
      </c>
      <c r="B88" s="11"/>
      <c r="C88" s="11"/>
      <c r="D88" s="11"/>
      <c r="E88" s="33"/>
      <c r="F88" s="29">
        <f t="shared" si="5"/>
        <v>-7.61</v>
      </c>
      <c r="G88" s="36"/>
      <c r="H88" s="60">
        <f t="shared" si="6"/>
        <v>-6.27</v>
      </c>
      <c r="I88" s="36"/>
      <c r="J88" s="60">
        <f>ROUND(J20/J19*100-100,2)</f>
        <v>-9.09</v>
      </c>
      <c r="K88" s="71" t="s">
        <v>60</v>
      </c>
      <c r="L88" s="66"/>
      <c r="M88" s="29">
        <f>ROUND(M20/M19*100-100,2)</f>
        <v>-9.09</v>
      </c>
      <c r="N88" s="60"/>
      <c r="O88" s="29">
        <f>ROUND(O20/O19*100-100,2)</f>
        <v>-4.23</v>
      </c>
      <c r="P88" s="71" t="s">
        <v>60</v>
      </c>
      <c r="Q88" s="38"/>
      <c r="R88" s="29">
        <f>ROUND(R20/R19*100-100,2)</f>
        <v>-4.23</v>
      </c>
      <c r="S88" s="36"/>
      <c r="T88" s="29">
        <f>ROUND(T20/T19*100-100,2)</f>
        <v>-10.15</v>
      </c>
      <c r="U88" s="36"/>
      <c r="V88" s="29">
        <f>ROUND(V20/V19*100-100,2)</f>
        <v>-12.02</v>
      </c>
      <c r="W88" s="36"/>
      <c r="X88" s="42">
        <f>ROUND(X20/X19*100-100,2)</f>
        <v>-7.74</v>
      </c>
      <c r="Z88" s="10"/>
      <c r="AA88" s="11"/>
      <c r="AB88" s="11">
        <v>7</v>
      </c>
      <c r="AC88" s="11"/>
      <c r="AD88" s="45"/>
      <c r="AE88" s="29">
        <f t="shared" si="0"/>
        <v>-11.52</v>
      </c>
      <c r="AF88" s="36"/>
      <c r="AG88" s="29">
        <f t="shared" si="8"/>
        <v>-11.41</v>
      </c>
      <c r="AH88" s="36"/>
      <c r="AI88" s="29">
        <f t="shared" si="9"/>
        <v>-17.02</v>
      </c>
      <c r="AJ88" s="75" t="s">
        <v>60</v>
      </c>
      <c r="AK88" s="38"/>
      <c r="AL88" s="29">
        <f t="shared" si="10"/>
        <v>-17.02</v>
      </c>
      <c r="AM88" s="60"/>
      <c r="AN88" s="29">
        <f t="shared" si="11"/>
        <v>-8.34</v>
      </c>
      <c r="AO88" s="71" t="s">
        <v>60</v>
      </c>
      <c r="AP88" s="38"/>
      <c r="AQ88" s="29">
        <f t="shared" si="1"/>
        <v>-8.34</v>
      </c>
      <c r="AR88" s="36"/>
      <c r="AS88" s="29">
        <f t="shared" si="2"/>
        <v>-11.61</v>
      </c>
      <c r="AT88" s="36"/>
      <c r="AU88" s="29">
        <f t="shared" si="3"/>
        <v>6.34</v>
      </c>
      <c r="AV88" s="36"/>
      <c r="AW88" s="42">
        <f t="shared" si="4"/>
        <v>-19.32</v>
      </c>
    </row>
    <row r="89" spans="1:49" ht="12" customHeight="1">
      <c r="A89" s="10"/>
      <c r="B89" s="11"/>
      <c r="C89" s="11"/>
      <c r="D89" s="11"/>
      <c r="E89" s="33"/>
      <c r="F89" s="29"/>
      <c r="G89" s="36"/>
      <c r="H89" s="60"/>
      <c r="I89" s="36"/>
      <c r="J89" s="60"/>
      <c r="K89" s="71"/>
      <c r="L89" s="66"/>
      <c r="M89" s="29"/>
      <c r="N89" s="60"/>
      <c r="O89" s="29"/>
      <c r="P89" s="71"/>
      <c r="Q89" s="38"/>
      <c r="R89" s="29"/>
      <c r="S89" s="36"/>
      <c r="T89" s="29"/>
      <c r="U89" s="36"/>
      <c r="V89" s="29"/>
      <c r="W89" s="36"/>
      <c r="X89" s="42"/>
      <c r="Z89" s="10"/>
      <c r="AA89" s="11"/>
      <c r="AB89" s="11">
        <v>8</v>
      </c>
      <c r="AC89" s="11"/>
      <c r="AD89" s="45"/>
      <c r="AE89" s="29">
        <f t="shared" si="0"/>
        <v>3.6</v>
      </c>
      <c r="AF89" s="36"/>
      <c r="AG89" s="29">
        <f t="shared" si="8"/>
        <v>4.44</v>
      </c>
      <c r="AH89" s="36"/>
      <c r="AI89" s="29">
        <f t="shared" si="9"/>
        <v>-1.16</v>
      </c>
      <c r="AJ89" s="75" t="s">
        <v>60</v>
      </c>
      <c r="AK89" s="38"/>
      <c r="AL89" s="29">
        <f t="shared" si="10"/>
        <v>-1.16</v>
      </c>
      <c r="AM89" s="60"/>
      <c r="AN89" s="29">
        <f t="shared" si="11"/>
        <v>7.64</v>
      </c>
      <c r="AO89" s="71" t="s">
        <v>60</v>
      </c>
      <c r="AP89" s="38"/>
      <c r="AQ89" s="29">
        <f t="shared" si="1"/>
        <v>7.64</v>
      </c>
      <c r="AR89" s="36"/>
      <c r="AS89" s="29">
        <f t="shared" si="2"/>
        <v>1.46</v>
      </c>
      <c r="AT89" s="36"/>
      <c r="AU89" s="29">
        <f t="shared" si="3"/>
        <v>-3.15</v>
      </c>
      <c r="AV89" s="36"/>
      <c r="AW89" s="42">
        <f t="shared" si="4"/>
        <v>3.7</v>
      </c>
    </row>
    <row r="90" spans="1:49" ht="12" customHeight="1">
      <c r="A90" s="10" t="s">
        <v>19</v>
      </c>
      <c r="B90" s="11" t="s">
        <v>11</v>
      </c>
      <c r="C90" s="11"/>
      <c r="D90" s="11"/>
      <c r="E90" s="128" t="s">
        <v>37</v>
      </c>
      <c r="F90" s="129"/>
      <c r="G90" s="128" t="s">
        <v>37</v>
      </c>
      <c r="H90" s="95"/>
      <c r="I90" s="75"/>
      <c r="J90" s="69" t="s">
        <v>60</v>
      </c>
      <c r="K90" s="71" t="s">
        <v>60</v>
      </c>
      <c r="L90" s="75"/>
      <c r="M90" s="69" t="s">
        <v>60</v>
      </c>
      <c r="N90" s="75"/>
      <c r="O90" s="77" t="s">
        <v>60</v>
      </c>
      <c r="P90" s="69" t="s">
        <v>60</v>
      </c>
      <c r="Q90" s="75"/>
      <c r="R90" s="77" t="s">
        <v>60</v>
      </c>
      <c r="S90" s="75"/>
      <c r="T90" s="77" t="s">
        <v>60</v>
      </c>
      <c r="U90" s="128" t="s">
        <v>37</v>
      </c>
      <c r="V90" s="129"/>
      <c r="W90" s="75"/>
      <c r="X90" s="78" t="s">
        <v>60</v>
      </c>
      <c r="Z90" s="10"/>
      <c r="AA90" s="11"/>
      <c r="AB90" s="11">
        <v>9</v>
      </c>
      <c r="AC90" s="11"/>
      <c r="AD90" s="45"/>
      <c r="AE90" s="29">
        <f t="shared" si="0"/>
        <v>-10.34</v>
      </c>
      <c r="AF90" s="36"/>
      <c r="AG90" s="29">
        <f t="shared" si="8"/>
        <v>-8.8</v>
      </c>
      <c r="AH90" s="36"/>
      <c r="AI90" s="29">
        <f t="shared" si="9"/>
        <v>-15.52</v>
      </c>
      <c r="AJ90" s="75" t="s">
        <v>60</v>
      </c>
      <c r="AK90" s="38"/>
      <c r="AL90" s="29">
        <f t="shared" si="10"/>
        <v>-15.52</v>
      </c>
      <c r="AM90" s="60"/>
      <c r="AN90" s="29">
        <f t="shared" si="11"/>
        <v>-3.88</v>
      </c>
      <c r="AO90" s="71" t="s">
        <v>60</v>
      </c>
      <c r="AP90" s="38"/>
      <c r="AQ90" s="29">
        <f t="shared" si="1"/>
        <v>-3.88</v>
      </c>
      <c r="AR90" s="36"/>
      <c r="AS90" s="29">
        <f t="shared" si="2"/>
        <v>-13.92</v>
      </c>
      <c r="AT90" s="36"/>
      <c r="AU90" s="29">
        <f t="shared" si="3"/>
        <v>-11.46</v>
      </c>
      <c r="AV90" s="36"/>
      <c r="AW90" s="42">
        <f t="shared" si="4"/>
        <v>-15.34</v>
      </c>
    </row>
    <row r="91" spans="1:49" ht="12" customHeight="1">
      <c r="A91" s="10" t="s">
        <v>14</v>
      </c>
      <c r="B91" s="11"/>
      <c r="C91" s="11"/>
      <c r="D91" s="11"/>
      <c r="E91" s="33"/>
      <c r="F91" s="29">
        <f aca="true" t="shared" si="12" ref="F91:F96">ROUND(F23/F22*100-100,2)</f>
        <v>-5.45</v>
      </c>
      <c r="G91" s="36"/>
      <c r="H91" s="60">
        <f aca="true" t="shared" si="13" ref="H91:H96">ROUND(H23/H22*100-100,2)</f>
        <v>-2.51</v>
      </c>
      <c r="I91" s="36"/>
      <c r="J91" s="60">
        <f aca="true" t="shared" si="14" ref="J91:J96">ROUND(J23/J22*100-100,2)</f>
        <v>7.45</v>
      </c>
      <c r="K91" s="71" t="s">
        <v>60</v>
      </c>
      <c r="L91" s="66"/>
      <c r="M91" s="29">
        <f aca="true" t="shared" si="15" ref="M91:M96">ROUND(M23/M22*100-100,2)</f>
        <v>7.45</v>
      </c>
      <c r="N91" s="60"/>
      <c r="O91" s="29">
        <f aca="true" t="shared" si="16" ref="O91:O96">ROUND(O23/O22*100-100,2)</f>
        <v>-8.38</v>
      </c>
      <c r="P91" s="71" t="s">
        <v>60</v>
      </c>
      <c r="Q91" s="38"/>
      <c r="R91" s="29">
        <f aca="true" t="shared" si="17" ref="R91:R96">ROUND(R23/R22*100-100,2)</f>
        <v>-8.38</v>
      </c>
      <c r="S91" s="36"/>
      <c r="T91" s="29">
        <f aca="true" t="shared" si="18" ref="T91:T96">ROUND(T23/T22*100-100,2)</f>
        <v>-11.41</v>
      </c>
      <c r="U91" s="36"/>
      <c r="V91" s="29">
        <f aca="true" t="shared" si="19" ref="V91:V96">ROUND(V23/V22*100-100,2)</f>
        <v>-12.67</v>
      </c>
      <c r="W91" s="36"/>
      <c r="X91" s="42">
        <f aca="true" t="shared" si="20" ref="X91:X96">ROUND(X23/X22*100-100,2)</f>
        <v>-10.2</v>
      </c>
      <c r="Z91" s="10"/>
      <c r="AA91" s="11"/>
      <c r="AB91" s="11">
        <v>10</v>
      </c>
      <c r="AC91" s="11"/>
      <c r="AD91" s="45"/>
      <c r="AE91" s="29">
        <f t="shared" si="0"/>
        <v>-8.23</v>
      </c>
      <c r="AF91" s="36"/>
      <c r="AG91" s="29">
        <f t="shared" si="8"/>
        <v>-7.48</v>
      </c>
      <c r="AH91" s="36"/>
      <c r="AI91" s="29">
        <f t="shared" si="9"/>
        <v>-17.34</v>
      </c>
      <c r="AJ91" s="75" t="s">
        <v>60</v>
      </c>
      <c r="AK91" s="38"/>
      <c r="AL91" s="29">
        <f t="shared" si="10"/>
        <v>-17.34</v>
      </c>
      <c r="AM91" s="60"/>
      <c r="AN91" s="29">
        <f t="shared" si="11"/>
        <v>0.23</v>
      </c>
      <c r="AO91" s="71" t="s">
        <v>60</v>
      </c>
      <c r="AP91" s="38"/>
      <c r="AQ91" s="29">
        <f t="shared" si="1"/>
        <v>0.23</v>
      </c>
      <c r="AR91" s="36"/>
      <c r="AS91" s="29">
        <f t="shared" si="2"/>
        <v>-10.1</v>
      </c>
      <c r="AT91" s="36"/>
      <c r="AU91" s="29">
        <f t="shared" si="3"/>
        <v>-13.73</v>
      </c>
      <c r="AV91" s="36"/>
      <c r="AW91" s="42">
        <f t="shared" si="4"/>
        <v>-8.42</v>
      </c>
    </row>
    <row r="92" spans="1:49" ht="12" customHeight="1">
      <c r="A92" s="10" t="s">
        <v>15</v>
      </c>
      <c r="B92" s="11"/>
      <c r="C92" s="11"/>
      <c r="D92" s="11"/>
      <c r="E92" s="33"/>
      <c r="F92" s="29">
        <f t="shared" si="12"/>
        <v>-2.1</v>
      </c>
      <c r="G92" s="36"/>
      <c r="H92" s="60">
        <f t="shared" si="13"/>
        <v>-7.41</v>
      </c>
      <c r="I92" s="36"/>
      <c r="J92" s="60">
        <f t="shared" si="14"/>
        <v>-7.3</v>
      </c>
      <c r="K92" s="71" t="s">
        <v>60</v>
      </c>
      <c r="L92" s="66"/>
      <c r="M92" s="29">
        <f t="shared" si="15"/>
        <v>-7.3</v>
      </c>
      <c r="N92" s="60"/>
      <c r="O92" s="29">
        <f t="shared" si="16"/>
        <v>-7.49</v>
      </c>
      <c r="P92" s="71" t="s">
        <v>60</v>
      </c>
      <c r="Q92" s="38"/>
      <c r="R92" s="29">
        <f t="shared" si="17"/>
        <v>-7.49</v>
      </c>
      <c r="S92" s="36"/>
      <c r="T92" s="29">
        <f t="shared" si="18"/>
        <v>9.72</v>
      </c>
      <c r="U92" s="36"/>
      <c r="V92" s="29">
        <f t="shared" si="19"/>
        <v>5.74</v>
      </c>
      <c r="W92" s="36"/>
      <c r="X92" s="42">
        <f t="shared" si="20"/>
        <v>14</v>
      </c>
      <c r="Z92" s="10"/>
      <c r="AA92" s="11"/>
      <c r="AB92" s="11">
        <v>11</v>
      </c>
      <c r="AC92" s="11"/>
      <c r="AD92" s="45"/>
      <c r="AE92" s="29">
        <f t="shared" si="0"/>
        <v>-2.85</v>
      </c>
      <c r="AF92" s="36"/>
      <c r="AG92" s="29">
        <f t="shared" si="8"/>
        <v>-6.44</v>
      </c>
      <c r="AH92" s="36"/>
      <c r="AI92" s="29">
        <f t="shared" si="9"/>
        <v>-0.19</v>
      </c>
      <c r="AJ92" s="75" t="s">
        <v>60</v>
      </c>
      <c r="AK92" s="38"/>
      <c r="AL92" s="29">
        <f t="shared" si="10"/>
        <v>-0.19</v>
      </c>
      <c r="AM92" s="60"/>
      <c r="AN92" s="29">
        <f t="shared" si="11"/>
        <v>-11.02</v>
      </c>
      <c r="AO92" s="71" t="s">
        <v>60</v>
      </c>
      <c r="AP92" s="38"/>
      <c r="AQ92" s="29">
        <f t="shared" si="1"/>
        <v>-11.02</v>
      </c>
      <c r="AR92" s="36"/>
      <c r="AS92" s="29">
        <f t="shared" si="2"/>
        <v>6.85</v>
      </c>
      <c r="AT92" s="36"/>
      <c r="AU92" s="29">
        <f t="shared" si="3"/>
        <v>-9.55</v>
      </c>
      <c r="AV92" s="36"/>
      <c r="AW92" s="42">
        <f t="shared" si="4"/>
        <v>15.86</v>
      </c>
    </row>
    <row r="93" spans="1:49" ht="12" customHeight="1">
      <c r="A93" s="10" t="s">
        <v>16</v>
      </c>
      <c r="B93" s="11"/>
      <c r="C93" s="11"/>
      <c r="D93" s="11"/>
      <c r="E93" s="33"/>
      <c r="F93" s="29">
        <f t="shared" si="12"/>
        <v>-4.5</v>
      </c>
      <c r="G93" s="36"/>
      <c r="H93" s="60">
        <f t="shared" si="13"/>
        <v>-4.33</v>
      </c>
      <c r="I93" s="36"/>
      <c r="J93" s="60">
        <f t="shared" si="14"/>
        <v>-9.07</v>
      </c>
      <c r="K93" s="71" t="s">
        <v>60</v>
      </c>
      <c r="L93" s="66"/>
      <c r="M93" s="29">
        <f t="shared" si="15"/>
        <v>-9.07</v>
      </c>
      <c r="N93" s="60"/>
      <c r="O93" s="29">
        <f t="shared" si="16"/>
        <v>-0.95</v>
      </c>
      <c r="P93" s="71" t="s">
        <v>60</v>
      </c>
      <c r="Q93" s="38"/>
      <c r="R93" s="29">
        <f t="shared" si="17"/>
        <v>-0.95</v>
      </c>
      <c r="S93" s="36"/>
      <c r="T93" s="29">
        <f t="shared" si="18"/>
        <v>-4.78</v>
      </c>
      <c r="U93" s="36"/>
      <c r="V93" s="29">
        <f t="shared" si="19"/>
        <v>-1.33</v>
      </c>
      <c r="W93" s="36"/>
      <c r="X93" s="42">
        <f t="shared" si="20"/>
        <v>-8.12</v>
      </c>
      <c r="Z93" s="10"/>
      <c r="AA93" s="11"/>
      <c r="AB93" s="11">
        <v>12</v>
      </c>
      <c r="AC93" s="11"/>
      <c r="AD93" s="45"/>
      <c r="AE93" s="29">
        <f t="shared" si="0"/>
        <v>-5.57</v>
      </c>
      <c r="AF93" s="36"/>
      <c r="AG93" s="29">
        <f t="shared" si="8"/>
        <v>-1.83</v>
      </c>
      <c r="AH93" s="36"/>
      <c r="AI93" s="29">
        <f t="shared" si="9"/>
        <v>-3.06</v>
      </c>
      <c r="AJ93" s="75" t="s">
        <v>60</v>
      </c>
      <c r="AK93" s="38"/>
      <c r="AL93" s="29">
        <f t="shared" si="10"/>
        <v>-3.06</v>
      </c>
      <c r="AM93" s="60"/>
      <c r="AN93" s="29">
        <f t="shared" si="11"/>
        <v>-1.04</v>
      </c>
      <c r="AO93" s="71" t="s">
        <v>60</v>
      </c>
      <c r="AP93" s="38"/>
      <c r="AQ93" s="29">
        <f t="shared" si="1"/>
        <v>-1.04</v>
      </c>
      <c r="AR93" s="36"/>
      <c r="AS93" s="29">
        <f t="shared" si="2"/>
        <v>-15.45</v>
      </c>
      <c r="AT93" s="36"/>
      <c r="AU93" s="29">
        <f t="shared" si="3"/>
        <v>-4.4</v>
      </c>
      <c r="AV93" s="36"/>
      <c r="AW93" s="42">
        <f t="shared" si="4"/>
        <v>-21.16</v>
      </c>
    </row>
    <row r="94" spans="1:49" ht="12" customHeight="1">
      <c r="A94" s="10" t="s">
        <v>46</v>
      </c>
      <c r="B94" s="11"/>
      <c r="C94" s="11"/>
      <c r="D94" s="11"/>
      <c r="E94" s="33"/>
      <c r="F94" s="29">
        <f t="shared" si="12"/>
        <v>-0.34</v>
      </c>
      <c r="G94" s="36"/>
      <c r="H94" s="60">
        <f t="shared" si="13"/>
        <v>-0.12</v>
      </c>
      <c r="I94" s="36"/>
      <c r="J94" s="60">
        <f t="shared" si="14"/>
        <v>3.95</v>
      </c>
      <c r="K94" s="71" t="s">
        <v>60</v>
      </c>
      <c r="L94" s="66"/>
      <c r="M94" s="29">
        <f t="shared" si="15"/>
        <v>3.95</v>
      </c>
      <c r="N94" s="60"/>
      <c r="O94" s="29">
        <f t="shared" si="16"/>
        <v>-2.88</v>
      </c>
      <c r="P94" s="71" t="s">
        <v>60</v>
      </c>
      <c r="Q94" s="38"/>
      <c r="R94" s="29">
        <f t="shared" si="17"/>
        <v>-2.88</v>
      </c>
      <c r="S94" s="36"/>
      <c r="T94" s="29">
        <f t="shared" si="18"/>
        <v>-0.73</v>
      </c>
      <c r="U94" s="36"/>
      <c r="V94" s="29">
        <f t="shared" si="19"/>
        <v>4.98</v>
      </c>
      <c r="W94" s="36"/>
      <c r="X94" s="42">
        <f t="shared" si="20"/>
        <v>-6.63</v>
      </c>
      <c r="Z94" s="10"/>
      <c r="AA94" s="11"/>
      <c r="AB94" s="11"/>
      <c r="AC94" s="11"/>
      <c r="AD94" s="45"/>
      <c r="AE94" s="29"/>
      <c r="AF94" s="36"/>
      <c r="AG94" s="29"/>
      <c r="AH94" s="36"/>
      <c r="AI94" s="29"/>
      <c r="AJ94" s="75"/>
      <c r="AK94" s="38"/>
      <c r="AL94" s="29"/>
      <c r="AM94" s="60"/>
      <c r="AN94" s="29"/>
      <c r="AO94" s="71"/>
      <c r="AP94" s="38"/>
      <c r="AQ94" s="29"/>
      <c r="AR94" s="36"/>
      <c r="AS94" s="29"/>
      <c r="AT94" s="36"/>
      <c r="AU94" s="29"/>
      <c r="AV94" s="36"/>
      <c r="AW94" s="42"/>
    </row>
    <row r="95" spans="1:49" ht="12" customHeight="1">
      <c r="A95" s="10" t="s">
        <v>20</v>
      </c>
      <c r="B95" s="11"/>
      <c r="C95" s="11"/>
      <c r="D95" s="11"/>
      <c r="E95" s="33"/>
      <c r="F95" s="29">
        <f t="shared" si="12"/>
        <v>-5.96</v>
      </c>
      <c r="G95" s="36"/>
      <c r="H95" s="60">
        <f t="shared" si="13"/>
        <v>-5.23</v>
      </c>
      <c r="I95" s="36"/>
      <c r="J95" s="60">
        <f t="shared" si="14"/>
        <v>-8.02</v>
      </c>
      <c r="K95" s="71" t="s">
        <v>60</v>
      </c>
      <c r="L95" s="66"/>
      <c r="M95" s="29">
        <f t="shared" si="15"/>
        <v>-8.02</v>
      </c>
      <c r="N95" s="60"/>
      <c r="O95" s="29">
        <f t="shared" si="16"/>
        <v>-3.34</v>
      </c>
      <c r="P95" s="71" t="s">
        <v>60</v>
      </c>
      <c r="Q95" s="38"/>
      <c r="R95" s="29">
        <f t="shared" si="17"/>
        <v>-3.34</v>
      </c>
      <c r="S95" s="36"/>
      <c r="T95" s="29">
        <f t="shared" si="18"/>
        <v>-7.16</v>
      </c>
      <c r="U95" s="36"/>
      <c r="V95" s="29">
        <f t="shared" si="19"/>
        <v>-5.53</v>
      </c>
      <c r="W95" s="36"/>
      <c r="X95" s="42">
        <f t="shared" si="20"/>
        <v>-9.13</v>
      </c>
      <c r="Z95" s="10" t="s">
        <v>46</v>
      </c>
      <c r="AA95" s="11" t="s">
        <v>9</v>
      </c>
      <c r="AB95" s="11">
        <v>1</v>
      </c>
      <c r="AC95" s="11" t="s">
        <v>10</v>
      </c>
      <c r="AD95" s="45"/>
      <c r="AE95" s="29">
        <f>ROUND(AE27/AE14*100-100,2)</f>
        <v>-0.23</v>
      </c>
      <c r="AF95" s="36"/>
      <c r="AG95" s="29">
        <f aca="true" t="shared" si="21" ref="AG95:AG106">ROUND(AG27/AG14*100-100,2)</f>
        <v>3.88</v>
      </c>
      <c r="AH95" s="36"/>
      <c r="AI95" s="29">
        <f aca="true" t="shared" si="22" ref="AI95:AW95">ROUND(AI27/AI14*100-100,2)</f>
        <v>0</v>
      </c>
      <c r="AJ95" s="75" t="s">
        <v>60</v>
      </c>
      <c r="AK95" s="38"/>
      <c r="AL95" s="29">
        <f t="shared" si="22"/>
        <v>0</v>
      </c>
      <c r="AM95" s="60"/>
      <c r="AN95" s="29">
        <f t="shared" si="22"/>
        <v>7.05</v>
      </c>
      <c r="AO95" s="71" t="s">
        <v>60</v>
      </c>
      <c r="AP95" s="38"/>
      <c r="AQ95" s="29">
        <f t="shared" si="22"/>
        <v>7.05</v>
      </c>
      <c r="AR95" s="36"/>
      <c r="AS95" s="29">
        <f t="shared" si="22"/>
        <v>-7.21</v>
      </c>
      <c r="AT95" s="36"/>
      <c r="AU95" s="29">
        <f t="shared" si="22"/>
        <v>-0.53</v>
      </c>
      <c r="AV95" s="36"/>
      <c r="AW95" s="42">
        <f t="shared" si="22"/>
        <v>-13.43</v>
      </c>
    </row>
    <row r="96" spans="1:49" ht="12" customHeight="1">
      <c r="A96" s="10" t="s">
        <v>35</v>
      </c>
      <c r="B96" s="11"/>
      <c r="C96" s="11"/>
      <c r="D96" s="11"/>
      <c r="E96" s="33"/>
      <c r="F96" s="29">
        <f t="shared" si="12"/>
        <v>-5.74</v>
      </c>
      <c r="G96" s="36"/>
      <c r="H96" s="60">
        <f t="shared" si="13"/>
        <v>-3.8</v>
      </c>
      <c r="I96" s="36"/>
      <c r="J96" s="60">
        <f t="shared" si="14"/>
        <v>-0.8</v>
      </c>
      <c r="K96" s="71" t="s">
        <v>60</v>
      </c>
      <c r="L96" s="66"/>
      <c r="M96" s="29">
        <f t="shared" si="15"/>
        <v>-0.8</v>
      </c>
      <c r="N96" s="60"/>
      <c r="O96" s="29">
        <f t="shared" si="16"/>
        <v>-5.63</v>
      </c>
      <c r="P96" s="71" t="s">
        <v>60</v>
      </c>
      <c r="Q96" s="38"/>
      <c r="R96" s="29">
        <f t="shared" si="17"/>
        <v>-5.63</v>
      </c>
      <c r="S96" s="36"/>
      <c r="T96" s="29">
        <f t="shared" si="18"/>
        <v>-9.86</v>
      </c>
      <c r="U96" s="36"/>
      <c r="V96" s="29">
        <f t="shared" si="19"/>
        <v>-6.8</v>
      </c>
      <c r="W96" s="36"/>
      <c r="X96" s="42">
        <f t="shared" si="20"/>
        <v>-13.52</v>
      </c>
      <c r="Z96" s="10"/>
      <c r="AA96" s="11"/>
      <c r="AB96" s="11">
        <v>2</v>
      </c>
      <c r="AC96" s="11"/>
      <c r="AD96" s="45"/>
      <c r="AE96" s="29">
        <f aca="true" t="shared" si="23" ref="AE96:AE106">ROUND(AE28/AE15*100-100,2)</f>
        <v>3.98</v>
      </c>
      <c r="AF96" s="36"/>
      <c r="AG96" s="29">
        <f t="shared" si="21"/>
        <v>10.51</v>
      </c>
      <c r="AH96" s="36"/>
      <c r="AI96" s="29">
        <f aca="true" t="shared" si="24" ref="AI96:AI106">ROUND(AI28/AI15*100-100,2)</f>
        <v>2.77</v>
      </c>
      <c r="AJ96" s="75" t="s">
        <v>60</v>
      </c>
      <c r="AK96" s="38"/>
      <c r="AL96" s="29">
        <f aca="true" t="shared" si="25" ref="AL96:AL106">ROUND(AL28/AL15*100-100,2)</f>
        <v>2.77</v>
      </c>
      <c r="AM96" s="60"/>
      <c r="AN96" s="29">
        <f aca="true" t="shared" si="26" ref="AN96:AN106">ROUND(AN28/AN15*100-100,2)</f>
        <v>16.92</v>
      </c>
      <c r="AO96" s="71" t="s">
        <v>60</v>
      </c>
      <c r="AP96" s="38"/>
      <c r="AQ96" s="29">
        <f aca="true" t="shared" si="27" ref="AQ96:AQ106">ROUND(AQ28/AQ15*100-100,2)</f>
        <v>16.92</v>
      </c>
      <c r="AR96" s="36"/>
      <c r="AS96" s="29">
        <f aca="true" t="shared" si="28" ref="AS96:AS106">ROUND(AS28/AS15*100-100,2)</f>
        <v>-2.15</v>
      </c>
      <c r="AT96" s="36"/>
      <c r="AU96" s="29">
        <f aca="true" t="shared" si="29" ref="AU96:AU106">ROUND(AU28/AU15*100-100,2)</f>
        <v>4.94</v>
      </c>
      <c r="AV96" s="36"/>
      <c r="AW96" s="42">
        <f aca="true" t="shared" si="30" ref="AW96:AW106">ROUND(AW28/AW15*100-100,2)</f>
        <v>-17.37</v>
      </c>
    </row>
    <row r="97" spans="1:49" ht="12" customHeight="1">
      <c r="A97" s="10"/>
      <c r="B97" s="11"/>
      <c r="C97" s="11"/>
      <c r="D97" s="11"/>
      <c r="E97" s="33"/>
      <c r="F97" s="29"/>
      <c r="G97" s="36"/>
      <c r="H97" s="60"/>
      <c r="I97" s="36"/>
      <c r="J97" s="60"/>
      <c r="K97" s="71"/>
      <c r="L97" s="66"/>
      <c r="M97" s="29"/>
      <c r="N97" s="60"/>
      <c r="O97" s="29"/>
      <c r="P97" s="71"/>
      <c r="Q97" s="38"/>
      <c r="R97" s="29"/>
      <c r="S97" s="36"/>
      <c r="T97" s="29"/>
      <c r="U97" s="36"/>
      <c r="V97" s="29"/>
      <c r="W97" s="36"/>
      <c r="X97" s="42"/>
      <c r="Z97" s="10"/>
      <c r="AA97" s="11"/>
      <c r="AB97" s="11">
        <v>3</v>
      </c>
      <c r="AC97" s="11"/>
      <c r="AD97" s="45"/>
      <c r="AE97" s="29">
        <f t="shared" si="23"/>
        <v>-6.25</v>
      </c>
      <c r="AF97" s="36"/>
      <c r="AG97" s="29">
        <f t="shared" si="21"/>
        <v>-4.51</v>
      </c>
      <c r="AH97" s="36"/>
      <c r="AI97" s="29">
        <f t="shared" si="24"/>
        <v>-7.54</v>
      </c>
      <c r="AJ97" s="75" t="s">
        <v>60</v>
      </c>
      <c r="AK97" s="38"/>
      <c r="AL97" s="29">
        <f t="shared" si="25"/>
        <v>-7.54</v>
      </c>
      <c r="AM97" s="60"/>
      <c r="AN97" s="29">
        <f t="shared" si="26"/>
        <v>-2.33</v>
      </c>
      <c r="AO97" s="71" t="s">
        <v>60</v>
      </c>
      <c r="AP97" s="38"/>
      <c r="AQ97" s="29">
        <f t="shared" si="27"/>
        <v>-2.33</v>
      </c>
      <c r="AR97" s="36"/>
      <c r="AS97" s="29">
        <f t="shared" si="28"/>
        <v>-7.66</v>
      </c>
      <c r="AT97" s="36"/>
      <c r="AU97" s="29">
        <f t="shared" si="29"/>
        <v>-11.63</v>
      </c>
      <c r="AV97" s="36"/>
      <c r="AW97" s="42">
        <f t="shared" si="30"/>
        <v>10.91</v>
      </c>
    </row>
    <row r="98" spans="1:49" ht="12" customHeight="1">
      <c r="A98" s="10" t="s">
        <v>19</v>
      </c>
      <c r="B98" s="11" t="s">
        <v>9</v>
      </c>
      <c r="C98" s="11">
        <v>1</v>
      </c>
      <c r="D98" s="11" t="s">
        <v>10</v>
      </c>
      <c r="E98" s="128" t="s">
        <v>37</v>
      </c>
      <c r="F98" s="129"/>
      <c r="G98" s="128" t="s">
        <v>37</v>
      </c>
      <c r="H98" s="95"/>
      <c r="I98" s="75"/>
      <c r="J98" s="69" t="s">
        <v>60</v>
      </c>
      <c r="K98" s="71" t="s">
        <v>60</v>
      </c>
      <c r="L98" s="75"/>
      <c r="M98" s="69" t="s">
        <v>60</v>
      </c>
      <c r="N98" s="75"/>
      <c r="O98" s="77" t="s">
        <v>60</v>
      </c>
      <c r="P98" s="69" t="s">
        <v>60</v>
      </c>
      <c r="Q98" s="75"/>
      <c r="R98" s="77" t="s">
        <v>60</v>
      </c>
      <c r="S98" s="75"/>
      <c r="T98" s="77" t="s">
        <v>60</v>
      </c>
      <c r="U98" s="128" t="s">
        <v>37</v>
      </c>
      <c r="V98" s="129"/>
      <c r="W98" s="75"/>
      <c r="X98" s="78" t="s">
        <v>60</v>
      </c>
      <c r="Z98" s="10"/>
      <c r="AA98" s="11"/>
      <c r="AB98" s="11">
        <v>4</v>
      </c>
      <c r="AC98" s="11"/>
      <c r="AD98" s="45"/>
      <c r="AE98" s="29">
        <f t="shared" si="23"/>
        <v>7.51</v>
      </c>
      <c r="AF98" s="36"/>
      <c r="AG98" s="29">
        <f t="shared" si="21"/>
        <v>-0.87</v>
      </c>
      <c r="AH98" s="36"/>
      <c r="AI98" s="29">
        <f t="shared" si="24"/>
        <v>-10.37</v>
      </c>
      <c r="AJ98" s="75" t="s">
        <v>60</v>
      </c>
      <c r="AK98" s="38"/>
      <c r="AL98" s="29">
        <f t="shared" si="25"/>
        <v>-10.37</v>
      </c>
      <c r="AM98" s="60"/>
      <c r="AN98" s="29">
        <f t="shared" si="26"/>
        <v>5.87</v>
      </c>
      <c r="AO98" s="71" t="s">
        <v>60</v>
      </c>
      <c r="AP98" s="38"/>
      <c r="AQ98" s="29">
        <f t="shared" si="27"/>
        <v>5.87</v>
      </c>
      <c r="AR98" s="36"/>
      <c r="AS98" s="29">
        <f t="shared" si="28"/>
        <v>21.69</v>
      </c>
      <c r="AT98" s="36"/>
      <c r="AU98" s="29">
        <f t="shared" si="29"/>
        <v>41.71</v>
      </c>
      <c r="AV98" s="36"/>
      <c r="AW98" s="42">
        <f t="shared" si="30"/>
        <v>2.04</v>
      </c>
    </row>
    <row r="99" spans="1:49" ht="12" customHeight="1">
      <c r="A99" s="10"/>
      <c r="B99" s="11"/>
      <c r="C99" s="11">
        <v>2</v>
      </c>
      <c r="D99" s="11"/>
      <c r="E99" s="128" t="s">
        <v>37</v>
      </c>
      <c r="F99" s="129"/>
      <c r="G99" s="128" t="s">
        <v>37</v>
      </c>
      <c r="H99" s="95"/>
      <c r="I99" s="75"/>
      <c r="J99" s="69" t="s">
        <v>60</v>
      </c>
      <c r="K99" s="71" t="s">
        <v>60</v>
      </c>
      <c r="L99" s="75"/>
      <c r="M99" s="69" t="s">
        <v>60</v>
      </c>
      <c r="N99" s="75"/>
      <c r="O99" s="77" t="s">
        <v>60</v>
      </c>
      <c r="P99" s="69" t="s">
        <v>60</v>
      </c>
      <c r="Q99" s="75"/>
      <c r="R99" s="77" t="s">
        <v>60</v>
      </c>
      <c r="S99" s="75"/>
      <c r="T99" s="77" t="s">
        <v>60</v>
      </c>
      <c r="U99" s="128" t="s">
        <v>37</v>
      </c>
      <c r="V99" s="129"/>
      <c r="W99" s="75"/>
      <c r="X99" s="78" t="s">
        <v>60</v>
      </c>
      <c r="Z99" s="10"/>
      <c r="AA99" s="11"/>
      <c r="AB99" s="11">
        <v>5</v>
      </c>
      <c r="AC99" s="11"/>
      <c r="AD99" s="45"/>
      <c r="AE99" s="29">
        <f t="shared" si="23"/>
        <v>4.79</v>
      </c>
      <c r="AF99" s="36"/>
      <c r="AG99" s="29">
        <f t="shared" si="21"/>
        <v>-0.65</v>
      </c>
      <c r="AH99" s="36"/>
      <c r="AI99" s="29">
        <f t="shared" si="24"/>
        <v>0</v>
      </c>
      <c r="AJ99" s="75" t="s">
        <v>60</v>
      </c>
      <c r="AK99" s="38"/>
      <c r="AL99" s="29">
        <f t="shared" si="25"/>
        <v>0</v>
      </c>
      <c r="AM99" s="60"/>
      <c r="AN99" s="29">
        <f t="shared" si="26"/>
        <v>-1.18</v>
      </c>
      <c r="AO99" s="71" t="s">
        <v>60</v>
      </c>
      <c r="AP99" s="38"/>
      <c r="AQ99" s="29">
        <f t="shared" si="27"/>
        <v>-1.18</v>
      </c>
      <c r="AR99" s="36"/>
      <c r="AS99" s="29">
        <f t="shared" si="28"/>
        <v>19.12</v>
      </c>
      <c r="AT99" s="36"/>
      <c r="AU99" s="29">
        <f t="shared" si="29"/>
        <v>-17</v>
      </c>
      <c r="AV99" s="36"/>
      <c r="AW99" s="42">
        <f t="shared" si="30"/>
        <v>52.61</v>
      </c>
    </row>
    <row r="100" spans="1:49" ht="12" customHeight="1">
      <c r="A100" s="10"/>
      <c r="B100" s="11"/>
      <c r="C100" s="11">
        <v>3</v>
      </c>
      <c r="D100" s="11"/>
      <c r="E100" s="128" t="s">
        <v>37</v>
      </c>
      <c r="F100" s="129"/>
      <c r="G100" s="128" t="s">
        <v>37</v>
      </c>
      <c r="H100" s="95"/>
      <c r="I100" s="75"/>
      <c r="J100" s="69" t="s">
        <v>60</v>
      </c>
      <c r="K100" s="71" t="s">
        <v>60</v>
      </c>
      <c r="L100" s="75"/>
      <c r="M100" s="69" t="s">
        <v>60</v>
      </c>
      <c r="N100" s="75"/>
      <c r="O100" s="77" t="s">
        <v>60</v>
      </c>
      <c r="P100" s="69" t="s">
        <v>60</v>
      </c>
      <c r="Q100" s="75"/>
      <c r="R100" s="77" t="s">
        <v>60</v>
      </c>
      <c r="S100" s="75"/>
      <c r="T100" s="77" t="s">
        <v>60</v>
      </c>
      <c r="U100" s="128" t="s">
        <v>37</v>
      </c>
      <c r="V100" s="129"/>
      <c r="W100" s="75"/>
      <c r="X100" s="78" t="s">
        <v>60</v>
      </c>
      <c r="Z100" s="10"/>
      <c r="AA100" s="11"/>
      <c r="AB100" s="11">
        <v>6</v>
      </c>
      <c r="AC100" s="11"/>
      <c r="AD100" s="45"/>
      <c r="AE100" s="29">
        <f t="shared" si="23"/>
        <v>1.59</v>
      </c>
      <c r="AF100" s="36"/>
      <c r="AG100" s="29">
        <f t="shared" si="21"/>
        <v>5.03</v>
      </c>
      <c r="AH100" s="36"/>
      <c r="AI100" s="29">
        <f t="shared" si="24"/>
        <v>11.32</v>
      </c>
      <c r="AJ100" s="75" t="s">
        <v>60</v>
      </c>
      <c r="AK100" s="38"/>
      <c r="AL100" s="29">
        <f t="shared" si="25"/>
        <v>11.32</v>
      </c>
      <c r="AM100" s="60"/>
      <c r="AN100" s="29">
        <f t="shared" si="26"/>
        <v>1.7</v>
      </c>
      <c r="AO100" s="71" t="s">
        <v>60</v>
      </c>
      <c r="AP100" s="38"/>
      <c r="AQ100" s="29">
        <f t="shared" si="27"/>
        <v>1.7</v>
      </c>
      <c r="AR100" s="36"/>
      <c r="AS100" s="29">
        <f t="shared" si="28"/>
        <v>-7.25</v>
      </c>
      <c r="AT100" s="36"/>
      <c r="AU100" s="29">
        <f t="shared" si="29"/>
        <v>7.67</v>
      </c>
      <c r="AV100" s="36"/>
      <c r="AW100" s="42">
        <f t="shared" si="30"/>
        <v>-13.82</v>
      </c>
    </row>
    <row r="101" spans="1:49" ht="12" customHeight="1">
      <c r="A101" s="10"/>
      <c r="B101" s="11"/>
      <c r="C101" s="11">
        <v>4</v>
      </c>
      <c r="D101" s="11"/>
      <c r="E101" s="128" t="s">
        <v>37</v>
      </c>
      <c r="F101" s="129"/>
      <c r="G101" s="128" t="s">
        <v>37</v>
      </c>
      <c r="H101" s="95"/>
      <c r="I101" s="75"/>
      <c r="J101" s="69" t="s">
        <v>60</v>
      </c>
      <c r="K101" s="71" t="s">
        <v>60</v>
      </c>
      <c r="L101" s="75"/>
      <c r="M101" s="69" t="s">
        <v>60</v>
      </c>
      <c r="N101" s="75"/>
      <c r="O101" s="77" t="s">
        <v>60</v>
      </c>
      <c r="P101" s="69" t="s">
        <v>60</v>
      </c>
      <c r="Q101" s="75"/>
      <c r="R101" s="77" t="s">
        <v>60</v>
      </c>
      <c r="S101" s="75"/>
      <c r="T101" s="77" t="s">
        <v>60</v>
      </c>
      <c r="U101" s="128" t="s">
        <v>37</v>
      </c>
      <c r="V101" s="129"/>
      <c r="W101" s="75"/>
      <c r="X101" s="78" t="s">
        <v>60</v>
      </c>
      <c r="Z101" s="10"/>
      <c r="AA101" s="11"/>
      <c r="AB101" s="11">
        <v>7</v>
      </c>
      <c r="AC101" s="11"/>
      <c r="AD101" s="45"/>
      <c r="AE101" s="29">
        <f t="shared" si="23"/>
        <v>-3.31</v>
      </c>
      <c r="AF101" s="36"/>
      <c r="AG101" s="29">
        <f t="shared" si="21"/>
        <v>-0.23</v>
      </c>
      <c r="AH101" s="36"/>
      <c r="AI101" s="29">
        <f t="shared" si="24"/>
        <v>23.2</v>
      </c>
      <c r="AJ101" s="75" t="s">
        <v>60</v>
      </c>
      <c r="AK101" s="38"/>
      <c r="AL101" s="29">
        <f t="shared" si="25"/>
        <v>23.2</v>
      </c>
      <c r="AM101" s="60"/>
      <c r="AN101" s="29">
        <f t="shared" si="26"/>
        <v>-12.24</v>
      </c>
      <c r="AO101" s="71" t="s">
        <v>60</v>
      </c>
      <c r="AP101" s="38"/>
      <c r="AQ101" s="29">
        <f t="shared" si="27"/>
        <v>-12.24</v>
      </c>
      <c r="AR101" s="36"/>
      <c r="AS101" s="29">
        <f t="shared" si="28"/>
        <v>-11.43</v>
      </c>
      <c r="AT101" s="36"/>
      <c r="AU101" s="29">
        <f t="shared" si="29"/>
        <v>-12.48</v>
      </c>
      <c r="AV101" s="36"/>
      <c r="AW101" s="42">
        <f t="shared" si="30"/>
        <v>-10.81</v>
      </c>
    </row>
    <row r="102" spans="1:49" ht="12" customHeight="1">
      <c r="A102" s="10"/>
      <c r="B102" s="11"/>
      <c r="C102" s="11">
        <v>5</v>
      </c>
      <c r="D102" s="11"/>
      <c r="E102" s="128" t="s">
        <v>37</v>
      </c>
      <c r="F102" s="129"/>
      <c r="G102" s="128" t="s">
        <v>37</v>
      </c>
      <c r="H102" s="95"/>
      <c r="I102" s="75"/>
      <c r="J102" s="69" t="s">
        <v>60</v>
      </c>
      <c r="K102" s="71" t="s">
        <v>60</v>
      </c>
      <c r="L102" s="75"/>
      <c r="M102" s="69" t="s">
        <v>60</v>
      </c>
      <c r="N102" s="75"/>
      <c r="O102" s="77" t="s">
        <v>60</v>
      </c>
      <c r="P102" s="69" t="s">
        <v>60</v>
      </c>
      <c r="Q102" s="75"/>
      <c r="R102" s="77" t="s">
        <v>60</v>
      </c>
      <c r="S102" s="75"/>
      <c r="T102" s="77" t="s">
        <v>60</v>
      </c>
      <c r="U102" s="128" t="s">
        <v>37</v>
      </c>
      <c r="V102" s="129"/>
      <c r="W102" s="75"/>
      <c r="X102" s="78" t="s">
        <v>60</v>
      </c>
      <c r="Z102" s="10"/>
      <c r="AA102" s="11"/>
      <c r="AB102" s="11">
        <v>8</v>
      </c>
      <c r="AC102" s="11"/>
      <c r="AD102" s="45"/>
      <c r="AE102" s="29">
        <f t="shared" si="23"/>
        <v>-8.19</v>
      </c>
      <c r="AF102" s="36"/>
      <c r="AG102" s="29">
        <f t="shared" si="21"/>
        <v>-2.61</v>
      </c>
      <c r="AH102" s="36"/>
      <c r="AI102" s="29">
        <f t="shared" si="24"/>
        <v>-2.47</v>
      </c>
      <c r="AJ102" s="75" t="s">
        <v>60</v>
      </c>
      <c r="AK102" s="38"/>
      <c r="AL102" s="29">
        <f t="shared" si="25"/>
        <v>-2.47</v>
      </c>
      <c r="AM102" s="60"/>
      <c r="AN102" s="29">
        <f t="shared" si="26"/>
        <v>-2.71</v>
      </c>
      <c r="AO102" s="71" t="s">
        <v>60</v>
      </c>
      <c r="AP102" s="38"/>
      <c r="AQ102" s="29">
        <f t="shared" si="27"/>
        <v>-2.71</v>
      </c>
      <c r="AR102" s="36"/>
      <c r="AS102" s="29">
        <f t="shared" si="28"/>
        <v>-21.37</v>
      </c>
      <c r="AT102" s="36"/>
      <c r="AU102" s="29">
        <f t="shared" si="29"/>
        <v>-21.61</v>
      </c>
      <c r="AV102" s="36"/>
      <c r="AW102" s="42">
        <f t="shared" si="30"/>
        <v>-21.3</v>
      </c>
    </row>
    <row r="103" spans="1:49" ht="12" customHeight="1">
      <c r="A103" s="10"/>
      <c r="B103" s="11"/>
      <c r="C103" s="11">
        <v>6</v>
      </c>
      <c r="D103" s="11"/>
      <c r="E103" s="128" t="s">
        <v>37</v>
      </c>
      <c r="F103" s="129"/>
      <c r="G103" s="128" t="s">
        <v>37</v>
      </c>
      <c r="H103" s="95"/>
      <c r="I103" s="75"/>
      <c r="J103" s="69" t="s">
        <v>60</v>
      </c>
      <c r="K103" s="71" t="s">
        <v>60</v>
      </c>
      <c r="L103" s="75"/>
      <c r="M103" s="69" t="s">
        <v>60</v>
      </c>
      <c r="N103" s="75"/>
      <c r="O103" s="77" t="s">
        <v>60</v>
      </c>
      <c r="P103" s="69" t="s">
        <v>60</v>
      </c>
      <c r="Q103" s="75"/>
      <c r="R103" s="77" t="s">
        <v>60</v>
      </c>
      <c r="S103" s="75"/>
      <c r="T103" s="77" t="s">
        <v>60</v>
      </c>
      <c r="U103" s="128" t="s">
        <v>37</v>
      </c>
      <c r="V103" s="129"/>
      <c r="W103" s="75"/>
      <c r="X103" s="78" t="s">
        <v>60</v>
      </c>
      <c r="Z103" s="10"/>
      <c r="AA103" s="11"/>
      <c r="AB103" s="11">
        <v>9</v>
      </c>
      <c r="AC103" s="11"/>
      <c r="AD103" s="45"/>
      <c r="AE103" s="29">
        <f t="shared" si="23"/>
        <v>-2.82</v>
      </c>
      <c r="AF103" s="36"/>
      <c r="AG103" s="29">
        <f t="shared" si="21"/>
        <v>-8.9</v>
      </c>
      <c r="AH103" s="36"/>
      <c r="AI103" s="29">
        <f t="shared" si="24"/>
        <v>-11.66</v>
      </c>
      <c r="AJ103" s="75" t="s">
        <v>60</v>
      </c>
      <c r="AK103" s="38"/>
      <c r="AL103" s="29">
        <f t="shared" si="25"/>
        <v>-11.66</v>
      </c>
      <c r="AM103" s="60"/>
      <c r="AN103" s="29">
        <f t="shared" si="26"/>
        <v>-6.9</v>
      </c>
      <c r="AO103" s="71" t="s">
        <v>60</v>
      </c>
      <c r="AP103" s="38"/>
      <c r="AQ103" s="29">
        <f t="shared" si="27"/>
        <v>-6.9</v>
      </c>
      <c r="AR103" s="36"/>
      <c r="AS103" s="29">
        <f t="shared" si="28"/>
        <v>13.03</v>
      </c>
      <c r="AT103" s="36"/>
      <c r="AU103" s="29">
        <f t="shared" si="29"/>
        <v>19.66</v>
      </c>
      <c r="AV103" s="36"/>
      <c r="AW103" s="42">
        <f t="shared" si="30"/>
        <v>9.87</v>
      </c>
    </row>
    <row r="104" spans="1:49" ht="12" customHeight="1">
      <c r="A104" s="10"/>
      <c r="B104" s="11"/>
      <c r="C104" s="11">
        <v>7</v>
      </c>
      <c r="D104" s="11"/>
      <c r="E104" s="128" t="s">
        <v>37</v>
      </c>
      <c r="F104" s="129"/>
      <c r="G104" s="128" t="s">
        <v>37</v>
      </c>
      <c r="H104" s="95"/>
      <c r="I104" s="75"/>
      <c r="J104" s="69" t="s">
        <v>60</v>
      </c>
      <c r="K104" s="71" t="s">
        <v>60</v>
      </c>
      <c r="L104" s="75"/>
      <c r="M104" s="69" t="s">
        <v>60</v>
      </c>
      <c r="N104" s="75"/>
      <c r="O104" s="77" t="s">
        <v>60</v>
      </c>
      <c r="P104" s="69" t="s">
        <v>60</v>
      </c>
      <c r="Q104" s="75"/>
      <c r="R104" s="77" t="s">
        <v>60</v>
      </c>
      <c r="S104" s="75"/>
      <c r="T104" s="77" t="s">
        <v>60</v>
      </c>
      <c r="U104" s="128" t="s">
        <v>37</v>
      </c>
      <c r="V104" s="129"/>
      <c r="W104" s="75"/>
      <c r="X104" s="78" t="s">
        <v>60</v>
      </c>
      <c r="Z104" s="10"/>
      <c r="AA104" s="11"/>
      <c r="AB104" s="11">
        <v>10</v>
      </c>
      <c r="AC104" s="11"/>
      <c r="AD104" s="45"/>
      <c r="AE104" s="29">
        <f t="shared" si="23"/>
        <v>-0.71</v>
      </c>
      <c r="AF104" s="36"/>
      <c r="AG104" s="29">
        <f t="shared" si="21"/>
        <v>-0.11</v>
      </c>
      <c r="AH104" s="36"/>
      <c r="AI104" s="29">
        <f t="shared" si="24"/>
        <v>5.19</v>
      </c>
      <c r="AJ104" s="75" t="s">
        <v>60</v>
      </c>
      <c r="AK104" s="38"/>
      <c r="AL104" s="29">
        <f t="shared" si="25"/>
        <v>5.19</v>
      </c>
      <c r="AM104" s="60"/>
      <c r="AN104" s="29">
        <f t="shared" si="26"/>
        <v>-3.69</v>
      </c>
      <c r="AO104" s="71" t="s">
        <v>60</v>
      </c>
      <c r="AP104" s="38"/>
      <c r="AQ104" s="29">
        <f t="shared" si="27"/>
        <v>-3.69</v>
      </c>
      <c r="AR104" s="36"/>
      <c r="AS104" s="29">
        <f t="shared" si="28"/>
        <v>-1.92</v>
      </c>
      <c r="AT104" s="36"/>
      <c r="AU104" s="29">
        <f t="shared" si="29"/>
        <v>4.52</v>
      </c>
      <c r="AV104" s="36"/>
      <c r="AW104" s="42">
        <f t="shared" si="30"/>
        <v>-4.8</v>
      </c>
    </row>
    <row r="105" spans="1:49" ht="12" customHeight="1">
      <c r="A105" s="10"/>
      <c r="B105" s="11"/>
      <c r="C105" s="11">
        <v>8</v>
      </c>
      <c r="D105" s="11"/>
      <c r="E105" s="128" t="s">
        <v>37</v>
      </c>
      <c r="F105" s="129"/>
      <c r="G105" s="128" t="s">
        <v>37</v>
      </c>
      <c r="H105" s="95"/>
      <c r="I105" s="75"/>
      <c r="J105" s="69" t="s">
        <v>60</v>
      </c>
      <c r="K105" s="71" t="s">
        <v>60</v>
      </c>
      <c r="L105" s="75"/>
      <c r="M105" s="69" t="s">
        <v>60</v>
      </c>
      <c r="N105" s="75"/>
      <c r="O105" s="77" t="s">
        <v>60</v>
      </c>
      <c r="P105" s="69" t="s">
        <v>60</v>
      </c>
      <c r="Q105" s="75"/>
      <c r="R105" s="77" t="s">
        <v>60</v>
      </c>
      <c r="S105" s="75"/>
      <c r="T105" s="77" t="s">
        <v>60</v>
      </c>
      <c r="U105" s="128" t="s">
        <v>37</v>
      </c>
      <c r="V105" s="129"/>
      <c r="W105" s="75"/>
      <c r="X105" s="78" t="s">
        <v>60</v>
      </c>
      <c r="Z105" s="10"/>
      <c r="AA105" s="11"/>
      <c r="AB105" s="11">
        <v>11</v>
      </c>
      <c r="AC105" s="11"/>
      <c r="AD105" s="45"/>
      <c r="AE105" s="29">
        <f t="shared" si="23"/>
        <v>2.82</v>
      </c>
      <c r="AF105" s="36"/>
      <c r="AG105" s="29">
        <f t="shared" si="21"/>
        <v>7.68</v>
      </c>
      <c r="AH105" s="36"/>
      <c r="AI105" s="29">
        <f t="shared" si="24"/>
        <v>10.61</v>
      </c>
      <c r="AJ105" s="75" t="s">
        <v>60</v>
      </c>
      <c r="AK105" s="38"/>
      <c r="AL105" s="29">
        <f t="shared" si="25"/>
        <v>10.61</v>
      </c>
      <c r="AM105" s="60"/>
      <c r="AN105" s="29">
        <f t="shared" si="26"/>
        <v>5.27</v>
      </c>
      <c r="AO105" s="71" t="s">
        <v>60</v>
      </c>
      <c r="AP105" s="38"/>
      <c r="AQ105" s="29">
        <f t="shared" si="27"/>
        <v>5.27</v>
      </c>
      <c r="AR105" s="36"/>
      <c r="AS105" s="29">
        <f t="shared" si="28"/>
        <v>-8.51</v>
      </c>
      <c r="AT105" s="36"/>
      <c r="AU105" s="29">
        <f t="shared" si="29"/>
        <v>12.84</v>
      </c>
      <c r="AV105" s="36"/>
      <c r="AW105" s="42">
        <f t="shared" si="30"/>
        <v>-17.61</v>
      </c>
    </row>
    <row r="106" spans="1:49" ht="12" customHeight="1">
      <c r="A106" s="10"/>
      <c r="B106" s="11"/>
      <c r="C106" s="11">
        <v>9</v>
      </c>
      <c r="D106" s="11"/>
      <c r="E106" s="128" t="s">
        <v>37</v>
      </c>
      <c r="F106" s="129"/>
      <c r="G106" s="128" t="s">
        <v>37</v>
      </c>
      <c r="H106" s="95"/>
      <c r="I106" s="75"/>
      <c r="J106" s="69" t="s">
        <v>60</v>
      </c>
      <c r="K106" s="71" t="s">
        <v>60</v>
      </c>
      <c r="L106" s="75"/>
      <c r="M106" s="69" t="s">
        <v>60</v>
      </c>
      <c r="N106" s="75"/>
      <c r="O106" s="77" t="s">
        <v>60</v>
      </c>
      <c r="P106" s="69" t="s">
        <v>60</v>
      </c>
      <c r="Q106" s="75"/>
      <c r="R106" s="77" t="s">
        <v>60</v>
      </c>
      <c r="S106" s="75"/>
      <c r="T106" s="77" t="s">
        <v>60</v>
      </c>
      <c r="U106" s="128" t="s">
        <v>37</v>
      </c>
      <c r="V106" s="129"/>
      <c r="W106" s="75"/>
      <c r="X106" s="78" t="s">
        <v>60</v>
      </c>
      <c r="Z106" s="10"/>
      <c r="AA106" s="11"/>
      <c r="AB106" s="11">
        <v>12</v>
      </c>
      <c r="AC106" s="11"/>
      <c r="AD106" s="45"/>
      <c r="AE106" s="29">
        <f t="shared" si="23"/>
        <v>1.03</v>
      </c>
      <c r="AF106" s="36"/>
      <c r="AG106" s="29">
        <f t="shared" si="21"/>
        <v>4.29</v>
      </c>
      <c r="AH106" s="36"/>
      <c r="AI106" s="29">
        <f t="shared" si="24"/>
        <v>4.14</v>
      </c>
      <c r="AJ106" s="75" t="s">
        <v>60</v>
      </c>
      <c r="AK106" s="38"/>
      <c r="AL106" s="29">
        <f t="shared" si="25"/>
        <v>4.14</v>
      </c>
      <c r="AM106" s="60"/>
      <c r="AN106" s="29">
        <f t="shared" si="26"/>
        <v>4.38</v>
      </c>
      <c r="AO106" s="71" t="s">
        <v>60</v>
      </c>
      <c r="AP106" s="38"/>
      <c r="AQ106" s="29">
        <f t="shared" si="27"/>
        <v>4.38</v>
      </c>
      <c r="AR106" s="36"/>
      <c r="AS106" s="29">
        <f t="shared" si="28"/>
        <v>-9.27</v>
      </c>
      <c r="AT106" s="36"/>
      <c r="AU106" s="29">
        <f t="shared" si="29"/>
        <v>-13.27</v>
      </c>
      <c r="AV106" s="36"/>
      <c r="AW106" s="42">
        <f t="shared" si="30"/>
        <v>-6.79</v>
      </c>
    </row>
    <row r="107" spans="1:49" ht="12" customHeight="1">
      <c r="A107" s="10"/>
      <c r="B107" s="11"/>
      <c r="C107" s="11">
        <v>10</v>
      </c>
      <c r="D107" s="11"/>
      <c r="E107" s="128" t="s">
        <v>37</v>
      </c>
      <c r="F107" s="129"/>
      <c r="G107" s="128" t="s">
        <v>37</v>
      </c>
      <c r="H107" s="95"/>
      <c r="I107" s="75"/>
      <c r="J107" s="69" t="s">
        <v>60</v>
      </c>
      <c r="K107" s="71" t="s">
        <v>60</v>
      </c>
      <c r="L107" s="75"/>
      <c r="M107" s="69" t="s">
        <v>60</v>
      </c>
      <c r="N107" s="75"/>
      <c r="O107" s="77" t="s">
        <v>60</v>
      </c>
      <c r="P107" s="69" t="s">
        <v>60</v>
      </c>
      <c r="Q107" s="75"/>
      <c r="R107" s="77" t="s">
        <v>60</v>
      </c>
      <c r="S107" s="75"/>
      <c r="T107" s="77" t="s">
        <v>60</v>
      </c>
      <c r="U107" s="128" t="s">
        <v>37</v>
      </c>
      <c r="V107" s="129"/>
      <c r="W107" s="75"/>
      <c r="X107" s="78" t="s">
        <v>60</v>
      </c>
      <c r="Z107" s="10"/>
      <c r="AA107" s="11"/>
      <c r="AB107" s="11"/>
      <c r="AC107" s="11"/>
      <c r="AD107" s="45"/>
      <c r="AE107" s="29"/>
      <c r="AF107" s="36"/>
      <c r="AG107" s="29"/>
      <c r="AH107" s="36"/>
      <c r="AI107" s="29"/>
      <c r="AJ107" s="75"/>
      <c r="AK107" s="38"/>
      <c r="AL107" s="29"/>
      <c r="AM107" s="60"/>
      <c r="AN107" s="29"/>
      <c r="AO107" s="71"/>
      <c r="AP107" s="38"/>
      <c r="AQ107" s="29"/>
      <c r="AR107" s="36"/>
      <c r="AS107" s="29"/>
      <c r="AT107" s="36"/>
      <c r="AU107" s="29"/>
      <c r="AV107" s="36"/>
      <c r="AW107" s="42"/>
    </row>
    <row r="108" spans="1:49" ht="12" customHeight="1">
      <c r="A108" s="10"/>
      <c r="B108" s="11"/>
      <c r="C108" s="11">
        <v>11</v>
      </c>
      <c r="D108" s="11"/>
      <c r="E108" s="128" t="s">
        <v>37</v>
      </c>
      <c r="F108" s="129"/>
      <c r="G108" s="128" t="s">
        <v>37</v>
      </c>
      <c r="H108" s="95"/>
      <c r="I108" s="75"/>
      <c r="J108" s="69" t="s">
        <v>60</v>
      </c>
      <c r="K108" s="71" t="s">
        <v>60</v>
      </c>
      <c r="L108" s="75"/>
      <c r="M108" s="69" t="s">
        <v>60</v>
      </c>
      <c r="N108" s="75"/>
      <c r="O108" s="77" t="s">
        <v>60</v>
      </c>
      <c r="P108" s="69" t="s">
        <v>60</v>
      </c>
      <c r="Q108" s="75"/>
      <c r="R108" s="77" t="s">
        <v>60</v>
      </c>
      <c r="S108" s="75"/>
      <c r="T108" s="77" t="s">
        <v>60</v>
      </c>
      <c r="U108" s="128" t="s">
        <v>37</v>
      </c>
      <c r="V108" s="129"/>
      <c r="W108" s="75"/>
      <c r="X108" s="78" t="s">
        <v>60</v>
      </c>
      <c r="Z108" s="10" t="s">
        <v>20</v>
      </c>
      <c r="AA108" s="11" t="s">
        <v>9</v>
      </c>
      <c r="AB108" s="11">
        <v>1</v>
      </c>
      <c r="AC108" s="11" t="s">
        <v>10</v>
      </c>
      <c r="AD108" s="45"/>
      <c r="AE108" s="29">
        <f>ROUND(AE40/AE27*100-100,2)</f>
        <v>-5.93</v>
      </c>
      <c r="AF108" s="36"/>
      <c r="AG108" s="29">
        <f>ROUND(AG40/AG27*100-100,2)</f>
        <v>-10.74</v>
      </c>
      <c r="AH108" s="36"/>
      <c r="AI108" s="29">
        <f aca="true" t="shared" si="31" ref="AI108:AW108">ROUND(AI40/AI27*100-100,2)</f>
        <v>-0.53</v>
      </c>
      <c r="AJ108" s="75" t="s">
        <v>60</v>
      </c>
      <c r="AK108" s="38"/>
      <c r="AL108" s="29">
        <f t="shared" si="31"/>
        <v>-0.53</v>
      </c>
      <c r="AM108" s="60"/>
      <c r="AN108" s="29">
        <f t="shared" si="31"/>
        <v>-18.31</v>
      </c>
      <c r="AO108" s="71" t="s">
        <v>60</v>
      </c>
      <c r="AP108" s="38"/>
      <c r="AQ108" s="29">
        <f t="shared" si="31"/>
        <v>-18.31</v>
      </c>
      <c r="AR108" s="36"/>
      <c r="AS108" s="29">
        <f t="shared" si="31"/>
        <v>3.24</v>
      </c>
      <c r="AT108" s="36"/>
      <c r="AU108" s="29">
        <f t="shared" si="31"/>
        <v>21.4</v>
      </c>
      <c r="AV108" s="36"/>
      <c r="AW108" s="42">
        <f t="shared" si="31"/>
        <v>-16.06</v>
      </c>
    </row>
    <row r="109" spans="1:49" ht="12" customHeight="1">
      <c r="A109" s="10"/>
      <c r="B109" s="11"/>
      <c r="C109" s="11">
        <v>12</v>
      </c>
      <c r="D109" s="11"/>
      <c r="E109" s="128" t="s">
        <v>37</v>
      </c>
      <c r="F109" s="129"/>
      <c r="G109" s="128" t="s">
        <v>37</v>
      </c>
      <c r="H109" s="95"/>
      <c r="I109" s="75"/>
      <c r="J109" s="69" t="s">
        <v>60</v>
      </c>
      <c r="K109" s="71" t="s">
        <v>60</v>
      </c>
      <c r="L109" s="75"/>
      <c r="M109" s="69" t="s">
        <v>60</v>
      </c>
      <c r="N109" s="75"/>
      <c r="O109" s="77" t="s">
        <v>60</v>
      </c>
      <c r="P109" s="69" t="s">
        <v>60</v>
      </c>
      <c r="Q109" s="75"/>
      <c r="R109" s="77" t="s">
        <v>60</v>
      </c>
      <c r="S109" s="75"/>
      <c r="T109" s="77" t="s">
        <v>60</v>
      </c>
      <c r="U109" s="128" t="s">
        <v>37</v>
      </c>
      <c r="V109" s="129"/>
      <c r="W109" s="75"/>
      <c r="X109" s="78" t="s">
        <v>60</v>
      </c>
      <c r="Z109" s="13"/>
      <c r="AA109" s="11"/>
      <c r="AB109" s="11">
        <v>2</v>
      </c>
      <c r="AC109" s="11"/>
      <c r="AD109" s="45"/>
      <c r="AE109" s="29">
        <f aca="true" t="shared" si="32" ref="AE109:AE119">ROUND(AE41/AE28*100-100,2)</f>
        <v>-3.47</v>
      </c>
      <c r="AF109" s="36"/>
      <c r="AG109" s="29">
        <f aca="true" t="shared" si="33" ref="AG109:AW109">ROUND(AG41/AG28*100-100,2)</f>
        <v>-1.9</v>
      </c>
      <c r="AH109" s="36"/>
      <c r="AI109" s="29">
        <f t="shared" si="33"/>
        <v>4.76</v>
      </c>
      <c r="AJ109" s="75" t="s">
        <v>60</v>
      </c>
      <c r="AK109" s="38"/>
      <c r="AL109" s="29">
        <f t="shared" si="33"/>
        <v>4.76</v>
      </c>
      <c r="AM109" s="60"/>
      <c r="AN109" s="29">
        <f t="shared" si="33"/>
        <v>-6.78</v>
      </c>
      <c r="AO109" s="71" t="s">
        <v>60</v>
      </c>
      <c r="AP109" s="38"/>
      <c r="AQ109" s="29">
        <f t="shared" si="33"/>
        <v>-6.78</v>
      </c>
      <c r="AR109" s="36"/>
      <c r="AS109" s="29">
        <f t="shared" si="33"/>
        <v>-5.24</v>
      </c>
      <c r="AT109" s="36"/>
      <c r="AU109" s="29">
        <f t="shared" si="33"/>
        <v>0.84</v>
      </c>
      <c r="AV109" s="36"/>
      <c r="AW109" s="42">
        <f t="shared" si="33"/>
        <v>-22.15</v>
      </c>
    </row>
    <row r="110" spans="1:49" ht="12" customHeight="1">
      <c r="A110" s="10"/>
      <c r="B110" s="11"/>
      <c r="C110" s="11"/>
      <c r="D110" s="11"/>
      <c r="E110" s="33"/>
      <c r="F110" s="29"/>
      <c r="G110" s="36"/>
      <c r="H110" s="60"/>
      <c r="I110" s="36"/>
      <c r="J110" s="60"/>
      <c r="K110" s="71"/>
      <c r="L110" s="66"/>
      <c r="M110" s="29"/>
      <c r="N110" s="60"/>
      <c r="O110" s="29"/>
      <c r="P110" s="71"/>
      <c r="Q110" s="38"/>
      <c r="R110" s="29"/>
      <c r="S110" s="36"/>
      <c r="T110" s="29"/>
      <c r="U110" s="36"/>
      <c r="V110" s="29"/>
      <c r="W110" s="36"/>
      <c r="X110" s="42"/>
      <c r="Z110" s="10"/>
      <c r="AA110" s="11"/>
      <c r="AB110" s="11">
        <v>3</v>
      </c>
      <c r="AC110" s="11"/>
      <c r="AD110" s="45"/>
      <c r="AE110" s="29">
        <f t="shared" si="32"/>
        <v>2.81</v>
      </c>
      <c r="AF110" s="36"/>
      <c r="AG110" s="29">
        <f aca="true" t="shared" si="34" ref="AG110:AW110">ROUND(AG42/AG29*100-100,2)</f>
        <v>5.43</v>
      </c>
      <c r="AH110" s="36"/>
      <c r="AI110" s="29">
        <f t="shared" si="34"/>
        <v>13.41</v>
      </c>
      <c r="AJ110" s="75" t="s">
        <v>60</v>
      </c>
      <c r="AK110" s="38"/>
      <c r="AL110" s="29">
        <f t="shared" si="34"/>
        <v>13.41</v>
      </c>
      <c r="AM110" s="60"/>
      <c r="AN110" s="29">
        <f t="shared" si="34"/>
        <v>-0.13</v>
      </c>
      <c r="AO110" s="71" t="s">
        <v>60</v>
      </c>
      <c r="AP110" s="38"/>
      <c r="AQ110" s="29">
        <f t="shared" si="34"/>
        <v>-0.13</v>
      </c>
      <c r="AR110" s="36"/>
      <c r="AS110" s="29">
        <f t="shared" si="34"/>
        <v>0.57</v>
      </c>
      <c r="AT110" s="36"/>
      <c r="AU110" s="29">
        <f t="shared" si="34"/>
        <v>3.28</v>
      </c>
      <c r="AV110" s="36"/>
      <c r="AW110" s="42">
        <f t="shared" si="34"/>
        <v>-9.5</v>
      </c>
    </row>
    <row r="111" spans="1:49" ht="12" customHeight="1">
      <c r="A111" s="10" t="s">
        <v>14</v>
      </c>
      <c r="B111" s="11" t="s">
        <v>9</v>
      </c>
      <c r="C111" s="11">
        <v>1</v>
      </c>
      <c r="D111" s="11" t="s">
        <v>10</v>
      </c>
      <c r="E111" s="33"/>
      <c r="F111" s="29">
        <f>ROUND(F43/F30*100-100,2)</f>
        <v>-2.25</v>
      </c>
      <c r="G111" s="36"/>
      <c r="H111" s="60">
        <f aca="true" t="shared" si="35" ref="H111:H122">ROUND(H43/H30*100-100,2)</f>
        <v>-5.42</v>
      </c>
      <c r="I111" s="36"/>
      <c r="J111" s="60">
        <f aca="true" t="shared" si="36" ref="J111:X111">ROUND(J43/J30*100-100,2)</f>
        <v>-1.67</v>
      </c>
      <c r="K111" s="71" t="s">
        <v>60</v>
      </c>
      <c r="L111" s="66"/>
      <c r="M111" s="29">
        <f t="shared" si="36"/>
        <v>-1.67</v>
      </c>
      <c r="N111" s="60"/>
      <c r="O111" s="29">
        <f t="shared" si="36"/>
        <v>-7.95</v>
      </c>
      <c r="P111" s="71" t="s">
        <v>60</v>
      </c>
      <c r="Q111" s="38"/>
      <c r="R111" s="29">
        <f t="shared" si="36"/>
        <v>-7.95</v>
      </c>
      <c r="S111" s="36"/>
      <c r="T111" s="29">
        <f t="shared" si="36"/>
        <v>4.19</v>
      </c>
      <c r="U111" s="36"/>
      <c r="V111" s="29">
        <f t="shared" si="36"/>
        <v>4.53</v>
      </c>
      <c r="W111" s="36"/>
      <c r="X111" s="42">
        <f t="shared" si="36"/>
        <v>3.87</v>
      </c>
      <c r="Z111" s="10"/>
      <c r="AA111" s="11"/>
      <c r="AB111" s="11">
        <v>4</v>
      </c>
      <c r="AC111" s="11"/>
      <c r="AD111" s="45"/>
      <c r="AE111" s="29">
        <f t="shared" si="32"/>
        <v>-3.87</v>
      </c>
      <c r="AF111" s="36"/>
      <c r="AG111" s="29">
        <f aca="true" t="shared" si="37" ref="AG111:AW111">ROUND(AG43/AG30*100-100,2)</f>
        <v>-0.5</v>
      </c>
      <c r="AH111" s="36"/>
      <c r="AI111" s="29">
        <f t="shared" si="37"/>
        <v>8.05</v>
      </c>
      <c r="AJ111" s="75" t="s">
        <v>60</v>
      </c>
      <c r="AK111" s="38"/>
      <c r="AL111" s="29">
        <f t="shared" si="37"/>
        <v>8.05</v>
      </c>
      <c r="AM111" s="60"/>
      <c r="AN111" s="29">
        <f t="shared" si="37"/>
        <v>-5.54</v>
      </c>
      <c r="AO111" s="71" t="s">
        <v>60</v>
      </c>
      <c r="AP111" s="38"/>
      <c r="AQ111" s="29">
        <f t="shared" si="37"/>
        <v>-5.54</v>
      </c>
      <c r="AR111" s="36"/>
      <c r="AS111" s="29">
        <f t="shared" si="37"/>
        <v>-8.59</v>
      </c>
      <c r="AT111" s="36"/>
      <c r="AU111" s="29">
        <f t="shared" si="37"/>
        <v>-0.07</v>
      </c>
      <c r="AV111" s="36"/>
      <c r="AW111" s="42">
        <f t="shared" si="37"/>
        <v>-20.23</v>
      </c>
    </row>
    <row r="112" spans="1:49" ht="12" customHeight="1">
      <c r="A112" s="10"/>
      <c r="B112" s="11"/>
      <c r="C112" s="11">
        <v>2</v>
      </c>
      <c r="D112" s="11"/>
      <c r="E112" s="33"/>
      <c r="F112" s="29">
        <f aca="true" t="shared" si="38" ref="F112:F122">ROUND(F44/F31*100-100,2)</f>
        <v>5.16</v>
      </c>
      <c r="G112" s="36"/>
      <c r="H112" s="60">
        <f t="shared" si="35"/>
        <v>4.61</v>
      </c>
      <c r="I112" s="36"/>
      <c r="J112" s="60">
        <f aca="true" t="shared" si="39" ref="J112:J122">ROUND(J44/J31*100-100,2)</f>
        <v>9.85</v>
      </c>
      <c r="K112" s="71" t="s">
        <v>60</v>
      </c>
      <c r="L112" s="66"/>
      <c r="M112" s="29">
        <f aca="true" t="shared" si="40" ref="M112:M122">ROUND(M44/M31*100-100,2)</f>
        <v>9.85</v>
      </c>
      <c r="N112" s="60"/>
      <c r="O112" s="29">
        <f aca="true" t="shared" si="41" ref="O112:O122">ROUND(O44/O31*100-100,2)</f>
        <v>1.4</v>
      </c>
      <c r="P112" s="71" t="s">
        <v>60</v>
      </c>
      <c r="Q112" s="38"/>
      <c r="R112" s="29">
        <f aca="true" t="shared" si="42" ref="R112:R122">ROUND(R44/R31*100-100,2)</f>
        <v>1.4</v>
      </c>
      <c r="S112" s="36"/>
      <c r="T112" s="29">
        <f aca="true" t="shared" si="43" ref="T112:T122">ROUND(T44/T31*100-100,2)</f>
        <v>5.72</v>
      </c>
      <c r="U112" s="36"/>
      <c r="V112" s="29">
        <f aca="true" t="shared" si="44" ref="V112:V122">ROUND(V44/V31*100-100,2)</f>
        <v>11.3</v>
      </c>
      <c r="W112" s="36"/>
      <c r="X112" s="42">
        <f aca="true" t="shared" si="45" ref="X112:X122">ROUND(X44/X31*100-100,2)</f>
        <v>-7.88</v>
      </c>
      <c r="Z112" s="10"/>
      <c r="AA112" s="11"/>
      <c r="AB112" s="11">
        <v>5</v>
      </c>
      <c r="AC112" s="11"/>
      <c r="AD112" s="45"/>
      <c r="AE112" s="29">
        <f t="shared" si="32"/>
        <v>-3.66</v>
      </c>
      <c r="AF112" s="36"/>
      <c r="AG112" s="29">
        <f aca="true" t="shared" si="46" ref="AG112:AW112">ROUND(AG44/AG31*100-100,2)</f>
        <v>6.11</v>
      </c>
      <c r="AH112" s="36"/>
      <c r="AI112" s="29">
        <f t="shared" si="46"/>
        <v>12</v>
      </c>
      <c r="AJ112" s="75" t="s">
        <v>60</v>
      </c>
      <c r="AK112" s="38"/>
      <c r="AL112" s="29">
        <f t="shared" si="46"/>
        <v>12</v>
      </c>
      <c r="AM112" s="60"/>
      <c r="AN112" s="29">
        <f t="shared" si="46"/>
        <v>2.26</v>
      </c>
      <c r="AO112" s="71" t="s">
        <v>60</v>
      </c>
      <c r="AP112" s="38"/>
      <c r="AQ112" s="29">
        <f t="shared" si="46"/>
        <v>2.26</v>
      </c>
      <c r="AR112" s="36"/>
      <c r="AS112" s="29">
        <f t="shared" si="46"/>
        <v>-24.74</v>
      </c>
      <c r="AT112" s="36"/>
      <c r="AU112" s="29">
        <f t="shared" si="46"/>
        <v>-12.33</v>
      </c>
      <c r="AV112" s="36"/>
      <c r="AW112" s="42">
        <f t="shared" si="46"/>
        <v>-31.05</v>
      </c>
    </row>
    <row r="113" spans="1:49" ht="12" customHeight="1">
      <c r="A113" s="10"/>
      <c r="B113" s="11"/>
      <c r="C113" s="11">
        <v>3</v>
      </c>
      <c r="D113" s="11"/>
      <c r="E113" s="33"/>
      <c r="F113" s="29">
        <f t="shared" si="38"/>
        <v>4.31</v>
      </c>
      <c r="G113" s="36"/>
      <c r="H113" s="60">
        <f t="shared" si="35"/>
        <v>-3.08</v>
      </c>
      <c r="I113" s="36"/>
      <c r="J113" s="60">
        <f t="shared" si="39"/>
        <v>0.3</v>
      </c>
      <c r="K113" s="71" t="s">
        <v>60</v>
      </c>
      <c r="L113" s="66"/>
      <c r="M113" s="29">
        <f t="shared" si="40"/>
        <v>0.3</v>
      </c>
      <c r="N113" s="60"/>
      <c r="O113" s="29">
        <f t="shared" si="41"/>
        <v>-4.95</v>
      </c>
      <c r="P113" s="71" t="s">
        <v>60</v>
      </c>
      <c r="Q113" s="38"/>
      <c r="R113" s="29">
        <f t="shared" si="42"/>
        <v>-4.95</v>
      </c>
      <c r="S113" s="36"/>
      <c r="T113" s="29">
        <f t="shared" si="43"/>
        <v>10.91</v>
      </c>
      <c r="U113" s="36"/>
      <c r="V113" s="29">
        <f t="shared" si="44"/>
        <v>9.15</v>
      </c>
      <c r="W113" s="36"/>
      <c r="X113" s="42">
        <f t="shared" si="45"/>
        <v>18.46</v>
      </c>
      <c r="Z113" s="10"/>
      <c r="AA113" s="11"/>
      <c r="AB113" s="11">
        <v>6</v>
      </c>
      <c r="AC113" s="11"/>
      <c r="AD113" s="45"/>
      <c r="AE113" s="29">
        <f t="shared" si="32"/>
        <v>0.92</v>
      </c>
      <c r="AF113" s="36"/>
      <c r="AG113" s="29">
        <f aca="true" t="shared" si="47" ref="AG113:AW113">ROUND(AG45/AG32*100-100,2)</f>
        <v>0.96</v>
      </c>
      <c r="AH113" s="36"/>
      <c r="AI113" s="29">
        <f t="shared" si="47"/>
        <v>10.05</v>
      </c>
      <c r="AJ113" s="75" t="s">
        <v>60</v>
      </c>
      <c r="AK113" s="38"/>
      <c r="AL113" s="29">
        <f t="shared" si="47"/>
        <v>10.05</v>
      </c>
      <c r="AM113" s="60"/>
      <c r="AN113" s="29">
        <f t="shared" si="47"/>
        <v>-4.31</v>
      </c>
      <c r="AO113" s="71" t="s">
        <v>60</v>
      </c>
      <c r="AP113" s="38"/>
      <c r="AQ113" s="29">
        <f t="shared" si="47"/>
        <v>-4.31</v>
      </c>
      <c r="AR113" s="36"/>
      <c r="AS113" s="29">
        <f t="shared" si="47"/>
        <v>0.81</v>
      </c>
      <c r="AT113" s="36"/>
      <c r="AU113" s="29">
        <f t="shared" si="47"/>
        <v>10.57</v>
      </c>
      <c r="AV113" s="36"/>
      <c r="AW113" s="42">
        <f t="shared" si="47"/>
        <v>-4.76</v>
      </c>
    </row>
    <row r="114" spans="1:49" ht="12" customHeight="1">
      <c r="A114" s="10"/>
      <c r="B114" s="11"/>
      <c r="C114" s="11">
        <v>4</v>
      </c>
      <c r="D114" s="11"/>
      <c r="E114" s="33"/>
      <c r="F114" s="29">
        <f t="shared" si="38"/>
        <v>11.16</v>
      </c>
      <c r="G114" s="36"/>
      <c r="H114" s="60">
        <f t="shared" si="35"/>
        <v>5.72</v>
      </c>
      <c r="I114" s="36"/>
      <c r="J114" s="60">
        <f t="shared" si="39"/>
        <v>12.11</v>
      </c>
      <c r="K114" s="71" t="s">
        <v>60</v>
      </c>
      <c r="L114" s="66"/>
      <c r="M114" s="29">
        <f t="shared" si="40"/>
        <v>12.11</v>
      </c>
      <c r="N114" s="60"/>
      <c r="O114" s="29">
        <f t="shared" si="41"/>
        <v>2.08</v>
      </c>
      <c r="P114" s="71" t="s">
        <v>60</v>
      </c>
      <c r="Q114" s="38"/>
      <c r="R114" s="29">
        <f t="shared" si="42"/>
        <v>2.08</v>
      </c>
      <c r="S114" s="36"/>
      <c r="T114" s="29">
        <f t="shared" si="43"/>
        <v>25.55</v>
      </c>
      <c r="U114" s="36"/>
      <c r="V114" s="29">
        <f t="shared" si="44"/>
        <v>37.39</v>
      </c>
      <c r="W114" s="36"/>
      <c r="X114" s="42">
        <f t="shared" si="45"/>
        <v>17.26</v>
      </c>
      <c r="Z114" s="10"/>
      <c r="AA114" s="11"/>
      <c r="AB114" s="11">
        <v>7</v>
      </c>
      <c r="AC114" s="11"/>
      <c r="AD114" s="45"/>
      <c r="AE114" s="29">
        <f t="shared" si="32"/>
        <v>-7.83</v>
      </c>
      <c r="AF114" s="36"/>
      <c r="AG114" s="29">
        <f aca="true" t="shared" si="48" ref="AG114:AW114">ROUND(AG46/AG33*100-100,2)</f>
        <v>-6.68</v>
      </c>
      <c r="AH114" s="36"/>
      <c r="AI114" s="29">
        <f t="shared" si="48"/>
        <v>-20.71</v>
      </c>
      <c r="AJ114" s="75" t="s">
        <v>60</v>
      </c>
      <c r="AK114" s="38"/>
      <c r="AL114" s="29">
        <f t="shared" si="48"/>
        <v>-20.71</v>
      </c>
      <c r="AM114" s="60"/>
      <c r="AN114" s="29">
        <f t="shared" si="48"/>
        <v>3.33</v>
      </c>
      <c r="AO114" s="71" t="s">
        <v>60</v>
      </c>
      <c r="AP114" s="38"/>
      <c r="AQ114" s="29">
        <f t="shared" si="48"/>
        <v>3.33</v>
      </c>
      <c r="AR114" s="36"/>
      <c r="AS114" s="29">
        <f t="shared" si="48"/>
        <v>-10.68</v>
      </c>
      <c r="AT114" s="36"/>
      <c r="AU114" s="29">
        <f t="shared" si="48"/>
        <v>0.43</v>
      </c>
      <c r="AV114" s="36"/>
      <c r="AW114" s="42">
        <f t="shared" si="48"/>
        <v>-16.76</v>
      </c>
    </row>
    <row r="115" spans="1:49" ht="12" customHeight="1">
      <c r="A115" s="10"/>
      <c r="B115" s="11"/>
      <c r="C115" s="11">
        <v>5</v>
      </c>
      <c r="D115" s="11"/>
      <c r="E115" s="33"/>
      <c r="F115" s="29">
        <f t="shared" si="38"/>
        <v>3.34</v>
      </c>
      <c r="G115" s="36"/>
      <c r="H115" s="60">
        <f t="shared" si="35"/>
        <v>1.09</v>
      </c>
      <c r="I115" s="36"/>
      <c r="J115" s="60">
        <f t="shared" si="39"/>
        <v>11.59</v>
      </c>
      <c r="K115" s="71" t="s">
        <v>60</v>
      </c>
      <c r="L115" s="66"/>
      <c r="M115" s="29">
        <f t="shared" si="40"/>
        <v>11.59</v>
      </c>
      <c r="N115" s="60"/>
      <c r="O115" s="29">
        <f t="shared" si="41"/>
        <v>-5.14</v>
      </c>
      <c r="P115" s="71" t="s">
        <v>60</v>
      </c>
      <c r="Q115" s="38"/>
      <c r="R115" s="29">
        <f t="shared" si="42"/>
        <v>-5.14</v>
      </c>
      <c r="S115" s="36"/>
      <c r="T115" s="29">
        <f t="shared" si="43"/>
        <v>11.25</v>
      </c>
      <c r="U115" s="36"/>
      <c r="V115" s="29">
        <f t="shared" si="44"/>
        <v>3.1</v>
      </c>
      <c r="W115" s="36"/>
      <c r="X115" s="42">
        <f t="shared" si="45"/>
        <v>16.98</v>
      </c>
      <c r="Z115" s="10"/>
      <c r="AA115" s="11"/>
      <c r="AB115" s="11">
        <v>8</v>
      </c>
      <c r="AC115" s="11"/>
      <c r="AD115" s="45"/>
      <c r="AE115" s="29">
        <f t="shared" si="32"/>
        <v>-4.65</v>
      </c>
      <c r="AF115" s="36"/>
      <c r="AG115" s="29">
        <f aca="true" t="shared" si="49" ref="AG115:AW115">ROUND(AG47/AG34*100-100,2)</f>
        <v>-10.07</v>
      </c>
      <c r="AH115" s="36"/>
      <c r="AI115" s="29">
        <f t="shared" si="49"/>
        <v>-6.51</v>
      </c>
      <c r="AJ115" s="75" t="s">
        <v>60</v>
      </c>
      <c r="AK115" s="38"/>
      <c r="AL115" s="29">
        <f t="shared" si="49"/>
        <v>-6.51</v>
      </c>
      <c r="AM115" s="60"/>
      <c r="AN115" s="29">
        <f t="shared" si="49"/>
        <v>-11.8</v>
      </c>
      <c r="AO115" s="71" t="s">
        <v>60</v>
      </c>
      <c r="AP115" s="38"/>
      <c r="AQ115" s="29">
        <f t="shared" si="49"/>
        <v>-11.8</v>
      </c>
      <c r="AR115" s="36"/>
      <c r="AS115" s="29">
        <f t="shared" si="49"/>
        <v>10.99</v>
      </c>
      <c r="AT115" s="36"/>
      <c r="AU115" s="29">
        <f t="shared" si="49"/>
        <v>9.27</v>
      </c>
      <c r="AV115" s="36"/>
      <c r="AW115" s="42">
        <f t="shared" si="49"/>
        <v>12.04</v>
      </c>
    </row>
    <row r="116" spans="1:49" ht="12" customHeight="1">
      <c r="A116" s="10"/>
      <c r="B116" s="11"/>
      <c r="C116" s="11">
        <v>6</v>
      </c>
      <c r="D116" s="11"/>
      <c r="E116" s="33"/>
      <c r="F116" s="29">
        <f t="shared" si="38"/>
        <v>-18.18</v>
      </c>
      <c r="G116" s="36"/>
      <c r="H116" s="60">
        <f t="shared" si="35"/>
        <v>-13.57</v>
      </c>
      <c r="I116" s="36"/>
      <c r="J116" s="60">
        <f t="shared" si="39"/>
        <v>9.51</v>
      </c>
      <c r="K116" s="71" t="s">
        <v>60</v>
      </c>
      <c r="L116" s="66"/>
      <c r="M116" s="29">
        <f t="shared" si="40"/>
        <v>9.51</v>
      </c>
      <c r="N116" s="60"/>
      <c r="O116" s="29">
        <f t="shared" si="41"/>
        <v>-24.39</v>
      </c>
      <c r="P116" s="71" t="s">
        <v>60</v>
      </c>
      <c r="Q116" s="38"/>
      <c r="R116" s="29">
        <f t="shared" si="42"/>
        <v>-24.39</v>
      </c>
      <c r="S116" s="36"/>
      <c r="T116" s="29">
        <f t="shared" si="43"/>
        <v>-32.58</v>
      </c>
      <c r="U116" s="36"/>
      <c r="V116" s="29">
        <f t="shared" si="44"/>
        <v>-3.6</v>
      </c>
      <c r="W116" s="36"/>
      <c r="X116" s="42">
        <f t="shared" si="45"/>
        <v>-44.73</v>
      </c>
      <c r="Z116" s="10"/>
      <c r="AA116" s="11"/>
      <c r="AB116" s="11">
        <v>9</v>
      </c>
      <c r="AC116" s="11"/>
      <c r="AD116" s="45"/>
      <c r="AE116" s="29">
        <f t="shared" si="32"/>
        <v>-1.93</v>
      </c>
      <c r="AF116" s="36"/>
      <c r="AG116" s="29">
        <f aca="true" t="shared" si="50" ref="AG116:AW116">ROUND(AG48/AG35*100-100,2)</f>
        <v>2.75</v>
      </c>
      <c r="AH116" s="36"/>
      <c r="AI116" s="29">
        <f t="shared" si="50"/>
        <v>2.4</v>
      </c>
      <c r="AJ116" s="75" t="s">
        <v>60</v>
      </c>
      <c r="AK116" s="38"/>
      <c r="AL116" s="29">
        <f t="shared" si="50"/>
        <v>2.4</v>
      </c>
      <c r="AM116" s="60"/>
      <c r="AN116" s="29">
        <f t="shared" si="50"/>
        <v>2.8</v>
      </c>
      <c r="AO116" s="71" t="s">
        <v>60</v>
      </c>
      <c r="AP116" s="38"/>
      <c r="AQ116" s="29">
        <f t="shared" si="50"/>
        <v>2.8</v>
      </c>
      <c r="AR116" s="36"/>
      <c r="AS116" s="29">
        <f t="shared" si="50"/>
        <v>-11.94</v>
      </c>
      <c r="AT116" s="36"/>
      <c r="AU116" s="29">
        <f t="shared" si="50"/>
        <v>-12.63</v>
      </c>
      <c r="AV116" s="36"/>
      <c r="AW116" s="42">
        <f t="shared" si="50"/>
        <v>-11.52</v>
      </c>
    </row>
    <row r="117" spans="1:49" ht="12" customHeight="1">
      <c r="A117" s="10"/>
      <c r="B117" s="11"/>
      <c r="C117" s="11">
        <v>7</v>
      </c>
      <c r="D117" s="11"/>
      <c r="E117" s="33"/>
      <c r="F117" s="29">
        <f t="shared" si="38"/>
        <v>-9.26</v>
      </c>
      <c r="G117" s="36"/>
      <c r="H117" s="60">
        <f t="shared" si="35"/>
        <v>-6.72</v>
      </c>
      <c r="I117" s="36"/>
      <c r="J117" s="60">
        <f t="shared" si="39"/>
        <v>7.88</v>
      </c>
      <c r="K117" s="71" t="s">
        <v>60</v>
      </c>
      <c r="L117" s="66"/>
      <c r="M117" s="29">
        <f t="shared" si="40"/>
        <v>7.88</v>
      </c>
      <c r="N117" s="60"/>
      <c r="O117" s="29">
        <f t="shared" si="41"/>
        <v>-14.92</v>
      </c>
      <c r="P117" s="71" t="s">
        <v>60</v>
      </c>
      <c r="Q117" s="38"/>
      <c r="R117" s="29">
        <f t="shared" si="42"/>
        <v>-14.92</v>
      </c>
      <c r="S117" s="36"/>
      <c r="T117" s="29">
        <f t="shared" si="43"/>
        <v>-17.11</v>
      </c>
      <c r="U117" s="36"/>
      <c r="V117" s="29">
        <f t="shared" si="44"/>
        <v>-3.02</v>
      </c>
      <c r="W117" s="36"/>
      <c r="X117" s="42">
        <f t="shared" si="45"/>
        <v>-24.92</v>
      </c>
      <c r="Z117" s="10"/>
      <c r="AA117" s="11"/>
      <c r="AB117" s="11">
        <v>10</v>
      </c>
      <c r="AC117" s="11"/>
      <c r="AD117" s="45"/>
      <c r="AE117" s="29">
        <f t="shared" si="32"/>
        <v>-6.89</v>
      </c>
      <c r="AF117" s="36"/>
      <c r="AG117" s="29">
        <f aca="true" t="shared" si="51" ref="AG117:AW117">ROUND(AG49/AG36*100-100,2)</f>
        <v>-5.54</v>
      </c>
      <c r="AH117" s="36"/>
      <c r="AI117" s="29">
        <f t="shared" si="51"/>
        <v>-8.19</v>
      </c>
      <c r="AJ117" s="75" t="s">
        <v>60</v>
      </c>
      <c r="AK117" s="38"/>
      <c r="AL117" s="29">
        <f t="shared" si="51"/>
        <v>-8.19</v>
      </c>
      <c r="AM117" s="60"/>
      <c r="AN117" s="29">
        <f t="shared" si="51"/>
        <v>-3.59</v>
      </c>
      <c r="AO117" s="71" t="s">
        <v>60</v>
      </c>
      <c r="AP117" s="38"/>
      <c r="AQ117" s="29">
        <f t="shared" si="51"/>
        <v>-3.59</v>
      </c>
      <c r="AR117" s="36"/>
      <c r="AS117" s="29">
        <f t="shared" si="51"/>
        <v>-10.75</v>
      </c>
      <c r="AT117" s="36"/>
      <c r="AU117" s="29">
        <f t="shared" si="51"/>
        <v>0.21</v>
      </c>
      <c r="AV117" s="36"/>
      <c r="AW117" s="42">
        <f t="shared" si="51"/>
        <v>-16.68</v>
      </c>
    </row>
    <row r="118" spans="1:49" ht="12" customHeight="1">
      <c r="A118" s="10"/>
      <c r="B118" s="11"/>
      <c r="C118" s="11">
        <v>8</v>
      </c>
      <c r="D118" s="11"/>
      <c r="E118" s="33"/>
      <c r="F118" s="29">
        <f t="shared" si="38"/>
        <v>-0.42</v>
      </c>
      <c r="G118" s="36"/>
      <c r="H118" s="60">
        <f t="shared" si="35"/>
        <v>-0.88</v>
      </c>
      <c r="I118" s="36"/>
      <c r="J118" s="60">
        <f t="shared" si="39"/>
        <v>7.37</v>
      </c>
      <c r="K118" s="71" t="s">
        <v>60</v>
      </c>
      <c r="L118" s="66"/>
      <c r="M118" s="29">
        <f t="shared" si="40"/>
        <v>7.37</v>
      </c>
      <c r="N118" s="60"/>
      <c r="O118" s="29">
        <f t="shared" si="41"/>
        <v>-5.37</v>
      </c>
      <c r="P118" s="71" t="s">
        <v>60</v>
      </c>
      <c r="Q118" s="38"/>
      <c r="R118" s="29">
        <f t="shared" si="42"/>
        <v>-5.37</v>
      </c>
      <c r="S118" s="36"/>
      <c r="T118" s="29">
        <f t="shared" si="43"/>
        <v>0.76</v>
      </c>
      <c r="U118" s="36"/>
      <c r="V118" s="29">
        <f t="shared" si="44"/>
        <v>15.47</v>
      </c>
      <c r="W118" s="36"/>
      <c r="X118" s="42">
        <f t="shared" si="45"/>
        <v>-5.31</v>
      </c>
      <c r="Z118" s="10"/>
      <c r="AA118" s="11"/>
      <c r="AB118" s="11">
        <v>11</v>
      </c>
      <c r="AC118" s="11"/>
      <c r="AD118" s="45"/>
      <c r="AE118" s="29">
        <f t="shared" si="32"/>
        <v>-10.16</v>
      </c>
      <c r="AF118" s="36"/>
      <c r="AG118" s="29">
        <f aca="true" t="shared" si="52" ref="AG118:AW118">ROUND(AG50/AG37*100-100,2)</f>
        <v>-10.97</v>
      </c>
      <c r="AH118" s="36"/>
      <c r="AI118" s="29">
        <f t="shared" si="52"/>
        <v>-16.64</v>
      </c>
      <c r="AJ118" s="75" t="s">
        <v>60</v>
      </c>
      <c r="AK118" s="38"/>
      <c r="AL118" s="29">
        <f t="shared" si="52"/>
        <v>-16.64</v>
      </c>
      <c r="AM118" s="60"/>
      <c r="AN118" s="29">
        <f t="shared" si="52"/>
        <v>-6.13</v>
      </c>
      <c r="AO118" s="71" t="s">
        <v>60</v>
      </c>
      <c r="AP118" s="38"/>
      <c r="AQ118" s="29">
        <f t="shared" si="52"/>
        <v>-6.13</v>
      </c>
      <c r="AR118" s="36"/>
      <c r="AS118" s="29">
        <f t="shared" si="52"/>
        <v>-8.09</v>
      </c>
      <c r="AT118" s="36"/>
      <c r="AU118" s="29">
        <f t="shared" si="52"/>
        <v>-7.52</v>
      </c>
      <c r="AV118" s="36"/>
      <c r="AW118" s="42">
        <f t="shared" si="52"/>
        <v>-8.68</v>
      </c>
    </row>
    <row r="119" spans="1:49" ht="12" customHeight="1">
      <c r="A119" s="10"/>
      <c r="B119" s="11"/>
      <c r="C119" s="11">
        <v>9</v>
      </c>
      <c r="D119" s="11"/>
      <c r="E119" s="33"/>
      <c r="F119" s="29">
        <f t="shared" si="38"/>
        <v>-9.29</v>
      </c>
      <c r="G119" s="36"/>
      <c r="H119" s="60">
        <f t="shared" si="35"/>
        <v>-7.62</v>
      </c>
      <c r="I119" s="36"/>
      <c r="J119" s="60">
        <f t="shared" si="39"/>
        <v>6.36</v>
      </c>
      <c r="K119" s="71" t="s">
        <v>60</v>
      </c>
      <c r="L119" s="66"/>
      <c r="M119" s="29">
        <f t="shared" si="40"/>
        <v>6.36</v>
      </c>
      <c r="N119" s="60"/>
      <c r="O119" s="29">
        <f t="shared" si="41"/>
        <v>-15.59</v>
      </c>
      <c r="P119" s="71" t="s">
        <v>60</v>
      </c>
      <c r="Q119" s="38"/>
      <c r="R119" s="29">
        <f t="shared" si="42"/>
        <v>-15.59</v>
      </c>
      <c r="S119" s="36"/>
      <c r="T119" s="29">
        <f t="shared" si="43"/>
        <v>-14.71</v>
      </c>
      <c r="U119" s="36"/>
      <c r="V119" s="29">
        <f t="shared" si="44"/>
        <v>1.26</v>
      </c>
      <c r="W119" s="36"/>
      <c r="X119" s="42">
        <f t="shared" si="45"/>
        <v>-24.24</v>
      </c>
      <c r="Z119" s="10"/>
      <c r="AA119" s="11"/>
      <c r="AB119" s="11">
        <v>12</v>
      </c>
      <c r="AC119" s="11"/>
      <c r="AD119" s="45"/>
      <c r="AE119" s="29">
        <f t="shared" si="32"/>
        <v>-10.54</v>
      </c>
      <c r="AF119" s="36"/>
      <c r="AG119" s="29">
        <f aca="true" t="shared" si="53" ref="AG119:AW119">ROUND(AG51/AG38*100-100,2)</f>
        <v>-12.61</v>
      </c>
      <c r="AH119" s="36"/>
      <c r="AI119" s="29">
        <f t="shared" si="53"/>
        <v>-12.11</v>
      </c>
      <c r="AJ119" s="75" t="s">
        <v>60</v>
      </c>
      <c r="AK119" s="38"/>
      <c r="AL119" s="29">
        <f t="shared" si="53"/>
        <v>-12.11</v>
      </c>
      <c r="AM119" s="60"/>
      <c r="AN119" s="29">
        <f t="shared" si="53"/>
        <v>-12.96</v>
      </c>
      <c r="AO119" s="71" t="s">
        <v>60</v>
      </c>
      <c r="AP119" s="38"/>
      <c r="AQ119" s="29">
        <f t="shared" si="53"/>
        <v>-12.96</v>
      </c>
      <c r="AR119" s="36"/>
      <c r="AS119" s="29">
        <f t="shared" si="53"/>
        <v>-3.11</v>
      </c>
      <c r="AT119" s="36"/>
      <c r="AU119" s="29">
        <f t="shared" si="53"/>
        <v>4.9</v>
      </c>
      <c r="AV119" s="36"/>
      <c r="AW119" s="42">
        <f t="shared" si="53"/>
        <v>-7.86</v>
      </c>
    </row>
    <row r="120" spans="1:49" ht="12" customHeight="1">
      <c r="A120" s="10"/>
      <c r="B120" s="11"/>
      <c r="C120" s="11">
        <v>10</v>
      </c>
      <c r="D120" s="11"/>
      <c r="E120" s="33"/>
      <c r="F120" s="29">
        <f t="shared" si="38"/>
        <v>5.59</v>
      </c>
      <c r="G120" s="36"/>
      <c r="H120" s="60">
        <f t="shared" si="35"/>
        <v>7.53</v>
      </c>
      <c r="I120" s="36"/>
      <c r="J120" s="60">
        <f t="shared" si="39"/>
        <v>5.21</v>
      </c>
      <c r="K120" s="71" t="s">
        <v>60</v>
      </c>
      <c r="L120" s="66"/>
      <c r="M120" s="29">
        <f t="shared" si="40"/>
        <v>5.21</v>
      </c>
      <c r="N120" s="60"/>
      <c r="O120" s="29">
        <f t="shared" si="41"/>
        <v>9.11</v>
      </c>
      <c r="P120" s="71" t="s">
        <v>60</v>
      </c>
      <c r="Q120" s="38"/>
      <c r="R120" s="29">
        <f t="shared" si="42"/>
        <v>9.11</v>
      </c>
      <c r="S120" s="36"/>
      <c r="T120" s="29">
        <f t="shared" si="43"/>
        <v>0.73</v>
      </c>
      <c r="U120" s="36"/>
      <c r="V120" s="29">
        <f t="shared" si="44"/>
        <v>2.64</v>
      </c>
      <c r="W120" s="36"/>
      <c r="X120" s="42">
        <f t="shared" si="45"/>
        <v>-0.18</v>
      </c>
      <c r="Z120" s="10"/>
      <c r="AA120" s="11"/>
      <c r="AB120" s="11"/>
      <c r="AC120" s="11"/>
      <c r="AD120" s="45"/>
      <c r="AE120" s="29"/>
      <c r="AF120" s="36"/>
      <c r="AG120" s="29"/>
      <c r="AH120" s="36"/>
      <c r="AI120" s="29"/>
      <c r="AJ120" s="75"/>
      <c r="AK120" s="38"/>
      <c r="AL120" s="29"/>
      <c r="AM120" s="60"/>
      <c r="AN120" s="29"/>
      <c r="AO120" s="71"/>
      <c r="AP120" s="38"/>
      <c r="AQ120" s="29"/>
      <c r="AR120" s="36"/>
      <c r="AS120" s="29"/>
      <c r="AT120" s="36"/>
      <c r="AU120" s="29"/>
      <c r="AV120" s="36"/>
      <c r="AW120" s="42"/>
    </row>
    <row r="121" spans="1:49" ht="12" customHeight="1">
      <c r="A121" s="10"/>
      <c r="B121" s="11"/>
      <c r="C121" s="11">
        <v>11</v>
      </c>
      <c r="D121" s="11"/>
      <c r="E121" s="33"/>
      <c r="F121" s="29">
        <f t="shared" si="38"/>
        <v>-10.43</v>
      </c>
      <c r="G121" s="36"/>
      <c r="H121" s="60">
        <f t="shared" si="35"/>
        <v>-12.92</v>
      </c>
      <c r="I121" s="36"/>
      <c r="J121" s="60">
        <f t="shared" si="39"/>
        <v>-3.16</v>
      </c>
      <c r="K121" s="71" t="s">
        <v>60</v>
      </c>
      <c r="L121" s="66"/>
      <c r="M121" s="29">
        <f t="shared" si="40"/>
        <v>-3.16</v>
      </c>
      <c r="N121" s="60"/>
      <c r="O121" s="29">
        <f t="shared" si="41"/>
        <v>-19.26</v>
      </c>
      <c r="P121" s="71" t="s">
        <v>60</v>
      </c>
      <c r="Q121" s="38"/>
      <c r="R121" s="29">
        <f t="shared" si="42"/>
        <v>-19.26</v>
      </c>
      <c r="S121" s="36"/>
      <c r="T121" s="29">
        <f t="shared" si="43"/>
        <v>-3.42</v>
      </c>
      <c r="U121" s="36"/>
      <c r="V121" s="29">
        <f t="shared" si="44"/>
        <v>-6.01</v>
      </c>
      <c r="W121" s="36"/>
      <c r="X121" s="42">
        <f t="shared" si="45"/>
        <v>-2.02</v>
      </c>
      <c r="Z121" s="10" t="s">
        <v>35</v>
      </c>
      <c r="AA121" s="11" t="s">
        <v>9</v>
      </c>
      <c r="AB121" s="11">
        <v>1</v>
      </c>
      <c r="AC121" s="11" t="s">
        <v>10</v>
      </c>
      <c r="AD121" s="45"/>
      <c r="AE121" s="29">
        <f>ROUND(AE53/AE40*100-100,2)</f>
        <v>0.12</v>
      </c>
      <c r="AF121" s="36"/>
      <c r="AG121" s="29">
        <f>ROUND(AG53/AG40*100-100,2)</f>
        <v>-1.08</v>
      </c>
      <c r="AH121" s="36"/>
      <c r="AI121" s="29">
        <f aca="true" t="shared" si="54" ref="AI121:AW121">ROUND(AI53/AI40*100-100,2)</f>
        <v>-12.91</v>
      </c>
      <c r="AJ121" s="75" t="s">
        <v>60</v>
      </c>
      <c r="AK121" s="38"/>
      <c r="AL121" s="29">
        <f t="shared" si="54"/>
        <v>-12.91</v>
      </c>
      <c r="AM121" s="60"/>
      <c r="AN121" s="29">
        <f t="shared" si="54"/>
        <v>9.68</v>
      </c>
      <c r="AO121" s="71" t="s">
        <v>60</v>
      </c>
      <c r="AP121" s="38"/>
      <c r="AQ121" s="29">
        <f t="shared" si="54"/>
        <v>9.68</v>
      </c>
      <c r="AR121" s="36"/>
      <c r="AS121" s="29">
        <f t="shared" si="54"/>
        <v>1.99</v>
      </c>
      <c r="AT121" s="36"/>
      <c r="AU121" s="29">
        <f t="shared" si="54"/>
        <v>4.62</v>
      </c>
      <c r="AV121" s="36"/>
      <c r="AW121" s="42">
        <f t="shared" si="54"/>
        <v>-2.1</v>
      </c>
    </row>
    <row r="122" spans="1:49" ht="12" customHeight="1">
      <c r="A122" s="10"/>
      <c r="B122" s="11"/>
      <c r="C122" s="11">
        <v>12</v>
      </c>
      <c r="D122" s="11"/>
      <c r="E122" s="33"/>
      <c r="F122" s="29">
        <f t="shared" si="38"/>
        <v>1.68</v>
      </c>
      <c r="G122" s="36"/>
      <c r="H122" s="60">
        <f t="shared" si="35"/>
        <v>1.85</v>
      </c>
      <c r="I122" s="36"/>
      <c r="J122" s="60">
        <f t="shared" si="39"/>
        <v>4.55</v>
      </c>
      <c r="K122" s="71" t="s">
        <v>60</v>
      </c>
      <c r="L122" s="66"/>
      <c r="M122" s="29">
        <f t="shared" si="40"/>
        <v>4.55</v>
      </c>
      <c r="N122" s="60"/>
      <c r="O122" s="29">
        <f t="shared" si="41"/>
        <v>0.24</v>
      </c>
      <c r="P122" s="71" t="s">
        <v>60</v>
      </c>
      <c r="Q122" s="38"/>
      <c r="R122" s="29">
        <f t="shared" si="42"/>
        <v>0.24</v>
      </c>
      <c r="S122" s="36"/>
      <c r="T122" s="29">
        <f t="shared" si="43"/>
        <v>1.25</v>
      </c>
      <c r="U122" s="36"/>
      <c r="V122" s="29">
        <f t="shared" si="44"/>
        <v>14.13</v>
      </c>
      <c r="W122" s="36"/>
      <c r="X122" s="42">
        <f t="shared" si="45"/>
        <v>-4.69</v>
      </c>
      <c r="Z122" s="13"/>
      <c r="AA122" s="11"/>
      <c r="AB122" s="11">
        <v>2</v>
      </c>
      <c r="AC122" s="11"/>
      <c r="AD122" s="45"/>
      <c r="AE122" s="29">
        <f aca="true" t="shared" si="55" ref="AE122:AE132">ROUND(AE54/AE41*100-100,2)</f>
        <v>-5.86</v>
      </c>
      <c r="AF122" s="36"/>
      <c r="AG122" s="29">
        <f aca="true" t="shared" si="56" ref="AG122:AW122">ROUND(AG54/AG41*100-100,2)</f>
        <v>-10.3</v>
      </c>
      <c r="AH122" s="36"/>
      <c r="AI122" s="29">
        <f t="shared" si="56"/>
        <v>-13.64</v>
      </c>
      <c r="AJ122" s="75" t="s">
        <v>60</v>
      </c>
      <c r="AK122" s="38"/>
      <c r="AL122" s="29">
        <f t="shared" si="56"/>
        <v>-13.64</v>
      </c>
      <c r="AM122" s="60"/>
      <c r="AN122" s="29">
        <f t="shared" si="56"/>
        <v>-7.41</v>
      </c>
      <c r="AO122" s="71" t="s">
        <v>60</v>
      </c>
      <c r="AP122" s="38"/>
      <c r="AQ122" s="29">
        <f t="shared" si="56"/>
        <v>-7.41</v>
      </c>
      <c r="AR122" s="36"/>
      <c r="AS122" s="29">
        <f t="shared" si="56"/>
        <v>-0.9</v>
      </c>
      <c r="AT122" s="36"/>
      <c r="AU122" s="29">
        <f t="shared" si="56"/>
        <v>0.5</v>
      </c>
      <c r="AV122" s="36"/>
      <c r="AW122" s="42">
        <f t="shared" si="56"/>
        <v>-5.95</v>
      </c>
    </row>
    <row r="123" spans="1:49" ht="12" customHeight="1">
      <c r="A123" s="10"/>
      <c r="B123" s="11"/>
      <c r="C123" s="11"/>
      <c r="D123" s="11"/>
      <c r="E123" s="33"/>
      <c r="F123" s="29"/>
      <c r="G123" s="36"/>
      <c r="H123" s="60"/>
      <c r="I123" s="36"/>
      <c r="J123" s="60"/>
      <c r="K123" s="71"/>
      <c r="L123" s="66"/>
      <c r="M123" s="29"/>
      <c r="N123" s="60"/>
      <c r="O123" s="29"/>
      <c r="P123" s="71"/>
      <c r="Q123" s="38"/>
      <c r="R123" s="29"/>
      <c r="S123" s="36"/>
      <c r="T123" s="29"/>
      <c r="U123" s="36"/>
      <c r="V123" s="29"/>
      <c r="W123" s="36"/>
      <c r="X123" s="42"/>
      <c r="Z123" s="10"/>
      <c r="AA123" s="11"/>
      <c r="AB123" s="11">
        <v>3</v>
      </c>
      <c r="AC123" s="11"/>
      <c r="AD123" s="45"/>
      <c r="AE123" s="29">
        <f t="shared" si="55"/>
        <v>-11.32</v>
      </c>
      <c r="AF123" s="36"/>
      <c r="AG123" s="29">
        <f aca="true" t="shared" si="57" ref="AG123:AW123">ROUND(AG55/AG42*100-100,2)</f>
        <v>-8.73</v>
      </c>
      <c r="AH123" s="36"/>
      <c r="AI123" s="29">
        <f t="shared" si="57"/>
        <v>-22.14</v>
      </c>
      <c r="AJ123" s="75" t="s">
        <v>60</v>
      </c>
      <c r="AK123" s="38"/>
      <c r="AL123" s="29">
        <f t="shared" si="57"/>
        <v>-22.14</v>
      </c>
      <c r="AM123" s="60"/>
      <c r="AN123" s="29">
        <f t="shared" si="57"/>
        <v>1.63</v>
      </c>
      <c r="AO123" s="71" t="s">
        <v>60</v>
      </c>
      <c r="AP123" s="38"/>
      <c r="AQ123" s="29">
        <f t="shared" si="57"/>
        <v>1.63</v>
      </c>
      <c r="AR123" s="36"/>
      <c r="AS123" s="29">
        <f t="shared" si="57"/>
        <v>-13.61</v>
      </c>
      <c r="AT123" s="36"/>
      <c r="AU123" s="29">
        <f t="shared" si="57"/>
        <v>-20.26</v>
      </c>
      <c r="AV123" s="36"/>
      <c r="AW123" s="42">
        <f t="shared" si="57"/>
        <v>14.29</v>
      </c>
    </row>
    <row r="124" spans="1:49" ht="12" customHeight="1">
      <c r="A124" s="10" t="s">
        <v>15</v>
      </c>
      <c r="B124" s="11" t="s">
        <v>9</v>
      </c>
      <c r="C124" s="11">
        <v>1</v>
      </c>
      <c r="D124" s="11" t="s">
        <v>10</v>
      </c>
      <c r="E124" s="33"/>
      <c r="F124" s="29">
        <f aca="true" t="shared" si="58" ref="F124:H133">ROUND(F56/F43*100-100,2)</f>
        <v>-6.58</v>
      </c>
      <c r="G124" s="36"/>
      <c r="H124" s="60">
        <f t="shared" si="58"/>
        <v>-1.95</v>
      </c>
      <c r="I124" s="36"/>
      <c r="J124" s="60">
        <f aca="true" t="shared" si="59" ref="J124:X124">ROUND(J56/J43*100-100,2)</f>
        <v>5.21</v>
      </c>
      <c r="K124" s="71" t="s">
        <v>60</v>
      </c>
      <c r="L124" s="66"/>
      <c r="M124" s="29">
        <f t="shared" si="59"/>
        <v>5.21</v>
      </c>
      <c r="N124" s="60"/>
      <c r="O124" s="29">
        <f t="shared" si="59"/>
        <v>-7.13</v>
      </c>
      <c r="P124" s="71" t="s">
        <v>60</v>
      </c>
      <c r="Q124" s="38"/>
      <c r="R124" s="29">
        <f t="shared" si="59"/>
        <v>-7.13</v>
      </c>
      <c r="S124" s="36"/>
      <c r="T124" s="29">
        <f t="shared" si="59"/>
        <v>-14.99</v>
      </c>
      <c r="U124" s="36"/>
      <c r="V124" s="29">
        <f t="shared" si="59"/>
        <v>-30.03</v>
      </c>
      <c r="W124" s="36"/>
      <c r="X124" s="42">
        <f t="shared" si="59"/>
        <v>-0.49</v>
      </c>
      <c r="Z124" s="10"/>
      <c r="AA124" s="11"/>
      <c r="AB124" s="11">
        <v>4</v>
      </c>
      <c r="AC124" s="11"/>
      <c r="AD124" s="45"/>
      <c r="AE124" s="29">
        <f t="shared" si="55"/>
        <v>-17.21</v>
      </c>
      <c r="AF124" s="36"/>
      <c r="AG124" s="29">
        <f aca="true" t="shared" si="60" ref="AG124:AW124">ROUND(AG56/AG43*100-100,2)</f>
        <v>-12.03</v>
      </c>
      <c r="AH124" s="36"/>
      <c r="AI124" s="29">
        <f t="shared" si="60"/>
        <v>-19.56</v>
      </c>
      <c r="AJ124" s="75" t="s">
        <v>60</v>
      </c>
      <c r="AK124" s="38"/>
      <c r="AL124" s="29">
        <f t="shared" si="60"/>
        <v>-19.56</v>
      </c>
      <c r="AM124" s="60"/>
      <c r="AN124" s="29">
        <f t="shared" si="60"/>
        <v>-7.07</v>
      </c>
      <c r="AO124" s="71" t="s">
        <v>60</v>
      </c>
      <c r="AP124" s="38"/>
      <c r="AQ124" s="29">
        <f t="shared" si="60"/>
        <v>-7.07</v>
      </c>
      <c r="AR124" s="36"/>
      <c r="AS124" s="29">
        <f t="shared" si="60"/>
        <v>-24.78</v>
      </c>
      <c r="AT124" s="36"/>
      <c r="AU124" s="29">
        <f t="shared" si="60"/>
        <v>-39.8</v>
      </c>
      <c r="AV124" s="36"/>
      <c r="AW124" s="42">
        <f t="shared" si="60"/>
        <v>0.96</v>
      </c>
    </row>
    <row r="125" spans="1:49" ht="12" customHeight="1">
      <c r="A125" s="13"/>
      <c r="B125" s="11"/>
      <c r="C125" s="11">
        <v>2</v>
      </c>
      <c r="D125" s="11"/>
      <c r="E125" s="33"/>
      <c r="F125" s="29">
        <f t="shared" si="58"/>
        <v>-16.49</v>
      </c>
      <c r="G125" s="36"/>
      <c r="H125" s="60">
        <f t="shared" si="58"/>
        <v>-6.41</v>
      </c>
      <c r="I125" s="36"/>
      <c r="J125" s="60">
        <f aca="true" t="shared" si="61" ref="J125:J133">ROUND(J57/J44*100-100,2)</f>
        <v>3.93</v>
      </c>
      <c r="K125" s="71" t="s">
        <v>60</v>
      </c>
      <c r="L125" s="66"/>
      <c r="M125" s="29">
        <f aca="true" t="shared" si="62" ref="M125:M133">ROUND(M57/M44*100-100,2)</f>
        <v>3.93</v>
      </c>
      <c r="N125" s="60"/>
      <c r="O125" s="29">
        <f aca="true" t="shared" si="63" ref="O125:O133">ROUND(O57/O44*100-100,2)</f>
        <v>-13.38</v>
      </c>
      <c r="P125" s="71" t="s">
        <v>60</v>
      </c>
      <c r="Q125" s="38"/>
      <c r="R125" s="29">
        <f aca="true" t="shared" si="64" ref="R125:R133">ROUND(R57/R44*100-100,2)</f>
        <v>-13.38</v>
      </c>
      <c r="S125" s="36"/>
      <c r="T125" s="29">
        <f aca="true" t="shared" si="65" ref="T125:T133">ROUND(T57/T44*100-100,2)</f>
        <v>-26.77</v>
      </c>
      <c r="U125" s="36"/>
      <c r="V125" s="29">
        <f aca="true" t="shared" si="66" ref="V125:V133">ROUND(V57/V44*100-100,2)</f>
        <v>-26.81</v>
      </c>
      <c r="W125" s="36"/>
      <c r="X125" s="42">
        <f aca="true" t="shared" si="67" ref="X125:X133">ROUND(X57/X44*100-100,2)</f>
        <v>-26.7</v>
      </c>
      <c r="Z125" s="10"/>
      <c r="AA125" s="11"/>
      <c r="AB125" s="11">
        <v>5</v>
      </c>
      <c r="AC125" s="11"/>
      <c r="AD125" s="45"/>
      <c r="AE125" s="29">
        <f t="shared" si="55"/>
        <v>-11.52</v>
      </c>
      <c r="AF125" s="36"/>
      <c r="AG125" s="29">
        <f aca="true" t="shared" si="68" ref="AG125:AW125">ROUND(AG57/AG44*100-100,2)</f>
        <v>-13.6</v>
      </c>
      <c r="AH125" s="36"/>
      <c r="AI125" s="29">
        <f t="shared" si="68"/>
        <v>-25</v>
      </c>
      <c r="AJ125" s="75" t="s">
        <v>60</v>
      </c>
      <c r="AK125" s="38"/>
      <c r="AL125" s="29">
        <f t="shared" si="68"/>
        <v>-25</v>
      </c>
      <c r="AM125" s="60"/>
      <c r="AN125" s="29">
        <f t="shared" si="68"/>
        <v>-5.73</v>
      </c>
      <c r="AO125" s="71" t="s">
        <v>60</v>
      </c>
      <c r="AP125" s="38"/>
      <c r="AQ125" s="29">
        <f t="shared" si="68"/>
        <v>-5.73</v>
      </c>
      <c r="AR125" s="36"/>
      <c r="AS125" s="29">
        <f t="shared" si="68"/>
        <v>-5.07</v>
      </c>
      <c r="AT125" s="36"/>
      <c r="AU125" s="29">
        <f t="shared" si="68"/>
        <v>-14.51</v>
      </c>
      <c r="AV125" s="36"/>
      <c r="AW125" s="42">
        <f t="shared" si="68"/>
        <v>0.99</v>
      </c>
    </row>
    <row r="126" spans="1:49" ht="12" customHeight="1">
      <c r="A126" s="13"/>
      <c r="B126" s="11"/>
      <c r="C126" s="11">
        <v>3</v>
      </c>
      <c r="D126" s="11"/>
      <c r="E126" s="33"/>
      <c r="F126" s="29">
        <f t="shared" si="58"/>
        <v>-8.13</v>
      </c>
      <c r="G126" s="36"/>
      <c r="H126" s="60">
        <f t="shared" si="58"/>
        <v>6.47</v>
      </c>
      <c r="I126" s="36"/>
      <c r="J126" s="60">
        <f t="shared" si="61"/>
        <v>22.57</v>
      </c>
      <c r="K126" s="71" t="s">
        <v>60</v>
      </c>
      <c r="L126" s="66"/>
      <c r="M126" s="29">
        <f t="shared" si="62"/>
        <v>22.57</v>
      </c>
      <c r="N126" s="60"/>
      <c r="O126" s="29">
        <f t="shared" si="63"/>
        <v>-3.43</v>
      </c>
      <c r="P126" s="71" t="s">
        <v>60</v>
      </c>
      <c r="Q126" s="38"/>
      <c r="R126" s="29">
        <f t="shared" si="64"/>
        <v>-3.43</v>
      </c>
      <c r="S126" s="36"/>
      <c r="T126" s="29">
        <f t="shared" si="65"/>
        <v>-19.56</v>
      </c>
      <c r="U126" s="36"/>
      <c r="V126" s="29">
        <f t="shared" si="66"/>
        <v>-20.21</v>
      </c>
      <c r="W126" s="36"/>
      <c r="X126" s="42">
        <f t="shared" si="67"/>
        <v>-17.05</v>
      </c>
      <c r="Z126" s="10"/>
      <c r="AA126" s="11"/>
      <c r="AB126" s="11">
        <v>6</v>
      </c>
      <c r="AC126" s="11"/>
      <c r="AD126" s="45"/>
      <c r="AE126" s="29">
        <f t="shared" si="55"/>
        <v>-8.68</v>
      </c>
      <c r="AF126" s="36"/>
      <c r="AG126" s="29">
        <f aca="true" t="shared" si="69" ref="AG126:AW126">ROUND(AG58/AG45*100-100,2)</f>
        <v>-9.48</v>
      </c>
      <c r="AH126" s="36"/>
      <c r="AI126" s="29">
        <f t="shared" si="69"/>
        <v>-14.13</v>
      </c>
      <c r="AJ126" s="75" t="s">
        <v>60</v>
      </c>
      <c r="AK126" s="38"/>
      <c r="AL126" s="29">
        <f t="shared" si="69"/>
        <v>-14.13</v>
      </c>
      <c r="AM126" s="60"/>
      <c r="AN126" s="29">
        <f t="shared" si="69"/>
        <v>-6.5</v>
      </c>
      <c r="AO126" s="71" t="s">
        <v>60</v>
      </c>
      <c r="AP126" s="38"/>
      <c r="AQ126" s="29">
        <f t="shared" si="69"/>
        <v>-6.5</v>
      </c>
      <c r="AR126" s="36"/>
      <c r="AS126" s="29">
        <f t="shared" si="69"/>
        <v>-6.46</v>
      </c>
      <c r="AT126" s="36"/>
      <c r="AU126" s="29">
        <f t="shared" si="69"/>
        <v>-6.65</v>
      </c>
      <c r="AV126" s="36"/>
      <c r="AW126" s="42">
        <f t="shared" si="69"/>
        <v>-6.32</v>
      </c>
    </row>
    <row r="127" spans="1:49" ht="12" customHeight="1">
      <c r="A127" s="13"/>
      <c r="B127" s="11"/>
      <c r="C127" s="11">
        <v>4</v>
      </c>
      <c r="D127" s="11"/>
      <c r="E127" s="33"/>
      <c r="F127" s="29">
        <f t="shared" si="58"/>
        <v>-14.48</v>
      </c>
      <c r="G127" s="36"/>
      <c r="H127" s="60">
        <f t="shared" si="58"/>
        <v>-13.53</v>
      </c>
      <c r="I127" s="36"/>
      <c r="J127" s="60">
        <f t="shared" si="61"/>
        <v>-4.26</v>
      </c>
      <c r="K127" s="71" t="s">
        <v>60</v>
      </c>
      <c r="L127" s="66"/>
      <c r="M127" s="29">
        <f t="shared" si="62"/>
        <v>-4.26</v>
      </c>
      <c r="N127" s="60"/>
      <c r="O127" s="29">
        <f t="shared" si="63"/>
        <v>-19.4</v>
      </c>
      <c r="P127" s="71" t="s">
        <v>60</v>
      </c>
      <c r="Q127" s="38"/>
      <c r="R127" s="29">
        <f t="shared" si="64"/>
        <v>-19.4</v>
      </c>
      <c r="S127" s="36"/>
      <c r="T127" s="29">
        <f t="shared" si="65"/>
        <v>-16.74</v>
      </c>
      <c r="U127" s="36"/>
      <c r="V127" s="29">
        <f t="shared" si="66"/>
        <v>-22.29</v>
      </c>
      <c r="W127" s="36"/>
      <c r="X127" s="42">
        <f t="shared" si="67"/>
        <v>-12.27</v>
      </c>
      <c r="Z127" s="10"/>
      <c r="AA127" s="11"/>
      <c r="AB127" s="11">
        <v>7</v>
      </c>
      <c r="AC127" s="11"/>
      <c r="AD127" s="45"/>
      <c r="AE127" s="29">
        <f t="shared" si="55"/>
        <v>-1.33</v>
      </c>
      <c r="AF127" s="36"/>
      <c r="AG127" s="29">
        <f aca="true" t="shared" si="70" ref="AG127:AW127">ROUND(AG59/AG46*100-100,2)</f>
        <v>-2.91</v>
      </c>
      <c r="AH127" s="36"/>
      <c r="AI127" s="29">
        <f t="shared" si="70"/>
        <v>5.25</v>
      </c>
      <c r="AJ127" s="75" t="s">
        <v>60</v>
      </c>
      <c r="AK127" s="38"/>
      <c r="AL127" s="29">
        <f t="shared" si="70"/>
        <v>5.25</v>
      </c>
      <c r="AM127" s="60"/>
      <c r="AN127" s="29">
        <f t="shared" si="70"/>
        <v>-7.29</v>
      </c>
      <c r="AO127" s="71" t="s">
        <v>60</v>
      </c>
      <c r="AP127" s="38"/>
      <c r="AQ127" s="29">
        <f t="shared" si="70"/>
        <v>-7.29</v>
      </c>
      <c r="AR127" s="36"/>
      <c r="AS127" s="29">
        <f t="shared" si="70"/>
        <v>2.82</v>
      </c>
      <c r="AT127" s="36"/>
      <c r="AU127" s="29">
        <f t="shared" si="70"/>
        <v>-0.64</v>
      </c>
      <c r="AV127" s="36"/>
      <c r="AW127" s="42">
        <f t="shared" si="70"/>
        <v>5.03</v>
      </c>
    </row>
    <row r="128" spans="1:49" ht="12" customHeight="1">
      <c r="A128" s="13"/>
      <c r="B128" s="11"/>
      <c r="C128" s="11">
        <v>5</v>
      </c>
      <c r="D128" s="11"/>
      <c r="E128" s="33"/>
      <c r="F128" s="29">
        <f t="shared" si="58"/>
        <v>3.95</v>
      </c>
      <c r="G128" s="36"/>
      <c r="H128" s="60">
        <f t="shared" si="58"/>
        <v>-0.54</v>
      </c>
      <c r="I128" s="36"/>
      <c r="J128" s="60">
        <f t="shared" si="61"/>
        <v>-6.15</v>
      </c>
      <c r="K128" s="71" t="s">
        <v>60</v>
      </c>
      <c r="L128" s="66"/>
      <c r="M128" s="29">
        <f t="shared" si="62"/>
        <v>-6.15</v>
      </c>
      <c r="N128" s="60"/>
      <c r="O128" s="29">
        <f t="shared" si="63"/>
        <v>3.34</v>
      </c>
      <c r="P128" s="71" t="s">
        <v>60</v>
      </c>
      <c r="Q128" s="38"/>
      <c r="R128" s="29">
        <f t="shared" si="64"/>
        <v>3.34</v>
      </c>
      <c r="S128" s="36"/>
      <c r="T128" s="29">
        <f t="shared" si="65"/>
        <v>17.69</v>
      </c>
      <c r="U128" s="36"/>
      <c r="V128" s="29">
        <f t="shared" si="66"/>
        <v>3.44</v>
      </c>
      <c r="W128" s="36"/>
      <c r="X128" s="42">
        <f t="shared" si="67"/>
        <v>26.05</v>
      </c>
      <c r="Z128" s="10"/>
      <c r="AA128" s="11"/>
      <c r="AB128" s="11">
        <v>8</v>
      </c>
      <c r="AC128" s="11"/>
      <c r="AD128" s="45"/>
      <c r="AE128" s="29">
        <f t="shared" si="55"/>
        <v>-0.64</v>
      </c>
      <c r="AF128" s="36"/>
      <c r="AG128" s="29">
        <f aca="true" t="shared" si="71" ref="AG128:AW128">ROUND(AG60/AG47*100-100,2)</f>
        <v>6.47</v>
      </c>
      <c r="AH128" s="36"/>
      <c r="AI128" s="29">
        <f t="shared" si="71"/>
        <v>11.61</v>
      </c>
      <c r="AJ128" s="75" t="s">
        <v>60</v>
      </c>
      <c r="AK128" s="38"/>
      <c r="AL128" s="29">
        <f t="shared" si="71"/>
        <v>11.61</v>
      </c>
      <c r="AM128" s="60"/>
      <c r="AN128" s="29">
        <f t="shared" si="71"/>
        <v>3.53</v>
      </c>
      <c r="AO128" s="71" t="s">
        <v>60</v>
      </c>
      <c r="AP128" s="38"/>
      <c r="AQ128" s="29">
        <f t="shared" si="71"/>
        <v>3.53</v>
      </c>
      <c r="AR128" s="36"/>
      <c r="AS128" s="29">
        <f t="shared" si="71"/>
        <v>-17.33</v>
      </c>
      <c r="AT128" s="36"/>
      <c r="AU128" s="29">
        <f t="shared" si="71"/>
        <v>0.89</v>
      </c>
      <c r="AV128" s="36"/>
      <c r="AW128" s="42">
        <f t="shared" si="71"/>
        <v>-25.64</v>
      </c>
    </row>
    <row r="129" spans="1:49" ht="12" customHeight="1">
      <c r="A129" s="10"/>
      <c r="B129" s="11"/>
      <c r="C129" s="11">
        <v>6</v>
      </c>
      <c r="D129" s="11"/>
      <c r="E129" s="33"/>
      <c r="F129" s="29">
        <f t="shared" si="58"/>
        <v>7.28</v>
      </c>
      <c r="G129" s="36"/>
      <c r="H129" s="60">
        <f t="shared" si="58"/>
        <v>-4.29</v>
      </c>
      <c r="I129" s="36"/>
      <c r="J129" s="60">
        <f t="shared" si="61"/>
        <v>0</v>
      </c>
      <c r="K129" s="71" t="s">
        <v>60</v>
      </c>
      <c r="L129" s="66"/>
      <c r="M129" s="29">
        <f t="shared" si="62"/>
        <v>0</v>
      </c>
      <c r="N129" s="60"/>
      <c r="O129" s="29">
        <f t="shared" si="63"/>
        <v>-7.17</v>
      </c>
      <c r="P129" s="71" t="s">
        <v>60</v>
      </c>
      <c r="Q129" s="38"/>
      <c r="R129" s="29">
        <f t="shared" si="64"/>
        <v>-7.17</v>
      </c>
      <c r="S129" s="36"/>
      <c r="T129" s="29">
        <f t="shared" si="65"/>
        <v>53.33</v>
      </c>
      <c r="U129" s="36"/>
      <c r="V129" s="29">
        <f t="shared" si="66"/>
        <v>31.09</v>
      </c>
      <c r="W129" s="36"/>
      <c r="X129" s="42">
        <f t="shared" si="67"/>
        <v>69.34</v>
      </c>
      <c r="Z129" s="10"/>
      <c r="AA129" s="11"/>
      <c r="AB129" s="11">
        <v>9</v>
      </c>
      <c r="AC129" s="11"/>
      <c r="AD129" s="45"/>
      <c r="AE129" s="29">
        <f t="shared" si="55"/>
        <v>-14.91</v>
      </c>
      <c r="AF129" s="36"/>
      <c r="AG129" s="29">
        <f aca="true" t="shared" si="72" ref="AG129:AW129">ROUND(AG61/AG48*100-100,2)</f>
        <v>-14.32</v>
      </c>
      <c r="AH129" s="36"/>
      <c r="AI129" s="29">
        <f t="shared" si="72"/>
        <v>-15.49</v>
      </c>
      <c r="AJ129" s="75" t="s">
        <v>60</v>
      </c>
      <c r="AK129" s="38"/>
      <c r="AL129" s="29">
        <f t="shared" si="72"/>
        <v>-15.49</v>
      </c>
      <c r="AM129" s="60"/>
      <c r="AN129" s="29">
        <f t="shared" si="72"/>
        <v>-13.74</v>
      </c>
      <c r="AO129" s="71" t="s">
        <v>60</v>
      </c>
      <c r="AP129" s="38"/>
      <c r="AQ129" s="29">
        <f t="shared" si="72"/>
        <v>-13.74</v>
      </c>
      <c r="AR129" s="36"/>
      <c r="AS129" s="29">
        <f t="shared" si="72"/>
        <v>-16.09</v>
      </c>
      <c r="AT129" s="36"/>
      <c r="AU129" s="29">
        <f t="shared" si="72"/>
        <v>-20.18</v>
      </c>
      <c r="AV129" s="36"/>
      <c r="AW129" s="42">
        <f t="shared" si="72"/>
        <v>-13.98</v>
      </c>
    </row>
    <row r="130" spans="1:49" ht="12" customHeight="1">
      <c r="A130" s="10"/>
      <c r="B130" s="11"/>
      <c r="C130" s="11">
        <v>7</v>
      </c>
      <c r="D130" s="11"/>
      <c r="E130" s="33"/>
      <c r="F130" s="29">
        <f t="shared" si="58"/>
        <v>17.47</v>
      </c>
      <c r="G130" s="36"/>
      <c r="H130" s="60">
        <f t="shared" si="58"/>
        <v>9.06</v>
      </c>
      <c r="I130" s="36"/>
      <c r="J130" s="60">
        <f t="shared" si="61"/>
        <v>-5.1</v>
      </c>
      <c r="K130" s="71" t="s">
        <v>60</v>
      </c>
      <c r="L130" s="66"/>
      <c r="M130" s="29">
        <f t="shared" si="62"/>
        <v>-5.1</v>
      </c>
      <c r="N130" s="60"/>
      <c r="O130" s="29">
        <f t="shared" si="63"/>
        <v>19.31</v>
      </c>
      <c r="P130" s="71" t="s">
        <v>60</v>
      </c>
      <c r="Q130" s="38"/>
      <c r="R130" s="29">
        <f t="shared" si="64"/>
        <v>19.31</v>
      </c>
      <c r="S130" s="36"/>
      <c r="T130" s="29">
        <f t="shared" si="65"/>
        <v>45.69</v>
      </c>
      <c r="U130" s="36"/>
      <c r="V130" s="29">
        <f t="shared" si="66"/>
        <v>4.77</v>
      </c>
      <c r="W130" s="36"/>
      <c r="X130" s="42">
        <f t="shared" si="67"/>
        <v>74.79</v>
      </c>
      <c r="Z130" s="10"/>
      <c r="AA130" s="11"/>
      <c r="AB130" s="11">
        <v>10</v>
      </c>
      <c r="AC130" s="11"/>
      <c r="AD130" s="45"/>
      <c r="AE130" s="29">
        <f t="shared" si="55"/>
        <v>-8.8</v>
      </c>
      <c r="AF130" s="36"/>
      <c r="AG130" s="29">
        <f aca="true" t="shared" si="73" ref="AG130:AW130">ROUND(AG62/AG49*100-100,2)</f>
        <v>-7.04</v>
      </c>
      <c r="AH130" s="36"/>
      <c r="AI130" s="29">
        <f t="shared" si="73"/>
        <v>-2.9</v>
      </c>
      <c r="AJ130" s="75" t="s">
        <v>60</v>
      </c>
      <c r="AK130" s="38"/>
      <c r="AL130" s="29">
        <f t="shared" si="73"/>
        <v>-2.9</v>
      </c>
      <c r="AM130" s="60"/>
      <c r="AN130" s="29">
        <f t="shared" si="73"/>
        <v>-9.8</v>
      </c>
      <c r="AO130" s="71" t="s">
        <v>60</v>
      </c>
      <c r="AP130" s="38"/>
      <c r="AQ130" s="29">
        <f t="shared" si="73"/>
        <v>-9.8</v>
      </c>
      <c r="AR130" s="36"/>
      <c r="AS130" s="29">
        <f t="shared" si="73"/>
        <v>-14.08</v>
      </c>
      <c r="AT130" s="36"/>
      <c r="AU130" s="29">
        <f t="shared" si="73"/>
        <v>-2.87</v>
      </c>
      <c r="AV130" s="36"/>
      <c r="AW130" s="42">
        <f t="shared" si="73"/>
        <v>-21.03</v>
      </c>
    </row>
    <row r="131" spans="1:49" ht="12" customHeight="1">
      <c r="A131" s="10"/>
      <c r="B131" s="11"/>
      <c r="C131" s="11">
        <v>8</v>
      </c>
      <c r="D131" s="11"/>
      <c r="E131" s="33"/>
      <c r="F131" s="29">
        <f t="shared" si="58"/>
        <v>-9.09</v>
      </c>
      <c r="G131" s="36"/>
      <c r="H131" s="60">
        <f t="shared" si="58"/>
        <v>-13.48</v>
      </c>
      <c r="I131" s="36"/>
      <c r="J131" s="60">
        <f t="shared" si="61"/>
        <v>-16.91</v>
      </c>
      <c r="K131" s="71" t="s">
        <v>60</v>
      </c>
      <c r="L131" s="66"/>
      <c r="M131" s="29">
        <f t="shared" si="62"/>
        <v>-16.91</v>
      </c>
      <c r="N131" s="60"/>
      <c r="O131" s="29">
        <f t="shared" si="63"/>
        <v>-11.35</v>
      </c>
      <c r="P131" s="71" t="s">
        <v>60</v>
      </c>
      <c r="Q131" s="38"/>
      <c r="R131" s="29">
        <f t="shared" si="64"/>
        <v>-11.35</v>
      </c>
      <c r="S131" s="36"/>
      <c r="T131" s="29">
        <f t="shared" si="65"/>
        <v>3.14</v>
      </c>
      <c r="U131" s="36"/>
      <c r="V131" s="29">
        <f t="shared" si="66"/>
        <v>1.89</v>
      </c>
      <c r="W131" s="36"/>
      <c r="X131" s="42">
        <f t="shared" si="67"/>
        <v>3.64</v>
      </c>
      <c r="Z131" s="10"/>
      <c r="AA131" s="11"/>
      <c r="AB131" s="11">
        <v>11</v>
      </c>
      <c r="AC131" s="11"/>
      <c r="AD131" s="45"/>
      <c r="AE131" s="29">
        <f t="shared" si="55"/>
        <v>-1.27</v>
      </c>
      <c r="AF131" s="36"/>
      <c r="AG131" s="29">
        <f aca="true" t="shared" si="74" ref="AG131:AW131">ROUND(AG63/AG50*100-100,2)</f>
        <v>1.08</v>
      </c>
      <c r="AH131" s="36"/>
      <c r="AI131" s="29">
        <f t="shared" si="74"/>
        <v>2.85</v>
      </c>
      <c r="AJ131" s="75" t="s">
        <v>60</v>
      </c>
      <c r="AK131" s="38"/>
      <c r="AL131" s="29">
        <f t="shared" si="74"/>
        <v>2.85</v>
      </c>
      <c r="AM131" s="60"/>
      <c r="AN131" s="29">
        <f t="shared" si="74"/>
        <v>-0.13</v>
      </c>
      <c r="AO131" s="71" t="s">
        <v>60</v>
      </c>
      <c r="AP131" s="38"/>
      <c r="AQ131" s="29">
        <f t="shared" si="74"/>
        <v>-0.13</v>
      </c>
      <c r="AR131" s="36"/>
      <c r="AS131" s="29">
        <f t="shared" si="74"/>
        <v>-7.48</v>
      </c>
      <c r="AT131" s="36"/>
      <c r="AU131" s="29">
        <f t="shared" si="74"/>
        <v>-2.78</v>
      </c>
      <c r="AV131" s="36"/>
      <c r="AW131" s="42">
        <f t="shared" si="74"/>
        <v>-10.08</v>
      </c>
    </row>
    <row r="132" spans="1:49" ht="12" customHeight="1">
      <c r="A132" s="10"/>
      <c r="B132" s="11"/>
      <c r="C132" s="11">
        <v>9</v>
      </c>
      <c r="D132" s="11"/>
      <c r="E132" s="33"/>
      <c r="F132" s="29">
        <f t="shared" si="58"/>
        <v>7.91</v>
      </c>
      <c r="G132" s="36"/>
      <c r="H132" s="60">
        <f t="shared" si="58"/>
        <v>0.23</v>
      </c>
      <c r="I132" s="36"/>
      <c r="J132" s="60">
        <f t="shared" si="61"/>
        <v>1.93</v>
      </c>
      <c r="K132" s="71" t="s">
        <v>60</v>
      </c>
      <c r="L132" s="66"/>
      <c r="M132" s="29">
        <f t="shared" si="62"/>
        <v>1.93</v>
      </c>
      <c r="N132" s="60"/>
      <c r="O132" s="29">
        <f t="shared" si="63"/>
        <v>-0.99</v>
      </c>
      <c r="P132" s="71" t="s">
        <v>60</v>
      </c>
      <c r="Q132" s="38"/>
      <c r="R132" s="29">
        <f t="shared" si="64"/>
        <v>-0.99</v>
      </c>
      <c r="S132" s="36"/>
      <c r="T132" s="29">
        <f t="shared" si="65"/>
        <v>34.3</v>
      </c>
      <c r="U132" s="36"/>
      <c r="V132" s="29">
        <f t="shared" si="66"/>
        <v>-2.48</v>
      </c>
      <c r="W132" s="36"/>
      <c r="X132" s="42">
        <f t="shared" si="67"/>
        <v>63.5</v>
      </c>
      <c r="Z132" s="10"/>
      <c r="AA132" s="11"/>
      <c r="AB132" s="11">
        <v>12</v>
      </c>
      <c r="AC132" s="11"/>
      <c r="AD132" s="45"/>
      <c r="AE132" s="29">
        <f t="shared" si="55"/>
        <v>-7.21</v>
      </c>
      <c r="AF132" s="36"/>
      <c r="AG132" s="29">
        <f aca="true" t="shared" si="75" ref="AG132:AW132">ROUND(AG64/AG51*100-100,2)</f>
        <v>-3.48</v>
      </c>
      <c r="AH132" s="36"/>
      <c r="AI132" s="29">
        <f t="shared" si="75"/>
        <v>0</v>
      </c>
      <c r="AJ132" s="75" t="s">
        <v>60</v>
      </c>
      <c r="AK132" s="38"/>
      <c r="AL132" s="29">
        <f t="shared" si="75"/>
        <v>0</v>
      </c>
      <c r="AM132" s="60"/>
      <c r="AN132" s="29">
        <f t="shared" si="75"/>
        <v>-5.66</v>
      </c>
      <c r="AO132" s="71" t="s">
        <v>60</v>
      </c>
      <c r="AP132" s="38"/>
      <c r="AQ132" s="29">
        <f t="shared" si="75"/>
        <v>-5.66</v>
      </c>
      <c r="AR132" s="36"/>
      <c r="AS132" s="29">
        <f t="shared" si="75"/>
        <v>-19.11</v>
      </c>
      <c r="AT132" s="36"/>
      <c r="AU132" s="29">
        <f t="shared" si="75"/>
        <v>-13.62</v>
      </c>
      <c r="AV132" s="36"/>
      <c r="AW132" s="42">
        <f t="shared" si="75"/>
        <v>-22.58</v>
      </c>
    </row>
    <row r="133" spans="1:49" ht="12" customHeight="1">
      <c r="A133" s="10"/>
      <c r="B133" s="11"/>
      <c r="C133" s="11">
        <v>10</v>
      </c>
      <c r="D133" s="11"/>
      <c r="E133" s="33"/>
      <c r="F133" s="29">
        <f t="shared" si="58"/>
        <v>-2.22</v>
      </c>
      <c r="G133" s="36"/>
      <c r="H133" s="60">
        <f t="shared" si="58"/>
        <v>-2.4</v>
      </c>
      <c r="I133" s="36"/>
      <c r="J133" s="60">
        <f t="shared" si="61"/>
        <v>8.78</v>
      </c>
      <c r="K133" s="71" t="s">
        <v>60</v>
      </c>
      <c r="L133" s="66"/>
      <c r="M133" s="29">
        <f t="shared" si="62"/>
        <v>8.78</v>
      </c>
      <c r="N133" s="60"/>
      <c r="O133" s="29">
        <f t="shared" si="63"/>
        <v>-9.6</v>
      </c>
      <c r="P133" s="71" t="s">
        <v>60</v>
      </c>
      <c r="Q133" s="38"/>
      <c r="R133" s="29">
        <f t="shared" si="64"/>
        <v>-9.6</v>
      </c>
      <c r="S133" s="36"/>
      <c r="T133" s="29">
        <f t="shared" si="65"/>
        <v>-1.81</v>
      </c>
      <c r="U133" s="36"/>
      <c r="V133" s="29">
        <f t="shared" si="66"/>
        <v>-0.92</v>
      </c>
      <c r="W133" s="36"/>
      <c r="X133" s="42">
        <f t="shared" si="67"/>
        <v>-2.15</v>
      </c>
      <c r="Z133" s="10"/>
      <c r="AA133" s="11"/>
      <c r="AB133" s="11"/>
      <c r="AC133" s="11"/>
      <c r="AD133" s="45"/>
      <c r="AE133" s="29"/>
      <c r="AF133" s="36"/>
      <c r="AG133" s="29"/>
      <c r="AH133" s="36"/>
      <c r="AI133" s="29"/>
      <c r="AJ133" s="75"/>
      <c r="AK133" s="38"/>
      <c r="AL133" s="29"/>
      <c r="AM133" s="60"/>
      <c r="AN133" s="29"/>
      <c r="AO133" s="71"/>
      <c r="AP133" s="38"/>
      <c r="AQ133" s="29"/>
      <c r="AR133" s="36"/>
      <c r="AS133" s="29"/>
      <c r="AT133" s="36"/>
      <c r="AU133" s="29"/>
      <c r="AV133" s="36"/>
      <c r="AW133" s="42"/>
    </row>
    <row r="134" spans="1:49" ht="12" customHeight="1">
      <c r="A134" s="10"/>
      <c r="B134" s="11"/>
      <c r="C134" s="11">
        <v>11</v>
      </c>
      <c r="D134" s="11"/>
      <c r="E134" s="33"/>
      <c r="F134" s="29">
        <f>ROUND(F66/F53*100-100,2)</f>
        <v>-6.3</v>
      </c>
      <c r="G134" s="36"/>
      <c r="H134" s="60">
        <f aca="true" t="shared" si="76" ref="H134:X134">ROUND(H66/H53*100-100,2)</f>
        <v>-5.95</v>
      </c>
      <c r="I134" s="36"/>
      <c r="J134" s="60">
        <f t="shared" si="76"/>
        <v>-8.33</v>
      </c>
      <c r="K134" s="71" t="s">
        <v>60</v>
      </c>
      <c r="L134" s="66"/>
      <c r="M134" s="29">
        <f t="shared" si="76"/>
        <v>-8.33</v>
      </c>
      <c r="N134" s="60"/>
      <c r="O134" s="29">
        <f t="shared" si="76"/>
        <v>-4.05</v>
      </c>
      <c r="P134" s="71" t="s">
        <v>60</v>
      </c>
      <c r="Q134" s="38"/>
      <c r="R134" s="29">
        <f t="shared" si="76"/>
        <v>-4.05</v>
      </c>
      <c r="S134" s="36"/>
      <c r="T134" s="29">
        <f t="shared" si="76"/>
        <v>-7.33</v>
      </c>
      <c r="U134" s="36"/>
      <c r="V134" s="29">
        <f t="shared" si="76"/>
        <v>0.38</v>
      </c>
      <c r="W134" s="36"/>
      <c r="X134" s="42">
        <f t="shared" si="76"/>
        <v>-11.13</v>
      </c>
      <c r="Z134" s="10" t="s">
        <v>47</v>
      </c>
      <c r="AA134" s="11" t="s">
        <v>9</v>
      </c>
      <c r="AB134" s="11">
        <v>1</v>
      </c>
      <c r="AC134" s="11" t="s">
        <v>10</v>
      </c>
      <c r="AD134" s="45"/>
      <c r="AE134" s="29">
        <f>ROUND(AE66/AE53*100-100,2)</f>
        <v>-5.06</v>
      </c>
      <c r="AF134" s="36"/>
      <c r="AG134" s="29">
        <f>ROUND(AG66/AG53*100-100,2)</f>
        <v>6.69</v>
      </c>
      <c r="AH134" s="36"/>
      <c r="AI134" s="29">
        <f aca="true" t="shared" si="77" ref="AI134:AW134">ROUND(AI66/AI53*100-100,2)</f>
        <v>21.87</v>
      </c>
      <c r="AJ134" s="75" t="s">
        <v>60</v>
      </c>
      <c r="AK134" s="38"/>
      <c r="AL134" s="29">
        <f t="shared" si="77"/>
        <v>21.87</v>
      </c>
      <c r="AM134" s="60"/>
      <c r="AN134" s="29">
        <f t="shared" si="77"/>
        <v>-4.41</v>
      </c>
      <c r="AO134" s="71" t="s">
        <v>60</v>
      </c>
      <c r="AP134" s="38"/>
      <c r="AQ134" s="29">
        <f t="shared" si="77"/>
        <v>-4.41</v>
      </c>
      <c r="AR134" s="36"/>
      <c r="AS134" s="29">
        <f t="shared" si="77"/>
        <v>-23.77</v>
      </c>
      <c r="AT134" s="36"/>
      <c r="AU134" s="29">
        <f t="shared" si="77"/>
        <v>-28.11</v>
      </c>
      <c r="AV134" s="36"/>
      <c r="AW134" s="42">
        <f t="shared" si="77"/>
        <v>-16.73</v>
      </c>
    </row>
    <row r="135" spans="1:49" ht="12" customHeight="1">
      <c r="A135" s="10"/>
      <c r="B135" s="11"/>
      <c r="C135" s="11">
        <v>12</v>
      </c>
      <c r="D135" s="11"/>
      <c r="E135" s="33"/>
      <c r="F135" s="29">
        <f>ROUND(F67/F54*100-100,2)</f>
        <v>-10.72</v>
      </c>
      <c r="G135" s="36"/>
      <c r="H135" s="60">
        <f aca="true" t="shared" si="78" ref="H135:X135">ROUND(H67/H54*100-100,2)</f>
        <v>-13.88</v>
      </c>
      <c r="I135" s="36"/>
      <c r="J135" s="60">
        <f t="shared" si="78"/>
        <v>-9.34</v>
      </c>
      <c r="K135" s="71" t="s">
        <v>60</v>
      </c>
      <c r="L135" s="66"/>
      <c r="M135" s="29">
        <f t="shared" si="78"/>
        <v>-9.34</v>
      </c>
      <c r="N135" s="60"/>
      <c r="O135" s="29">
        <f t="shared" si="78"/>
        <v>-16.46</v>
      </c>
      <c r="P135" s="71" t="s">
        <v>60</v>
      </c>
      <c r="Q135" s="38"/>
      <c r="R135" s="29">
        <f t="shared" si="78"/>
        <v>-16.46</v>
      </c>
      <c r="S135" s="36"/>
      <c r="T135" s="29">
        <f t="shared" si="78"/>
        <v>-1.23</v>
      </c>
      <c r="U135" s="36"/>
      <c r="V135" s="29">
        <f t="shared" si="78"/>
        <v>-6.19</v>
      </c>
      <c r="W135" s="36"/>
      <c r="X135" s="42">
        <f t="shared" si="78"/>
        <v>1.55</v>
      </c>
      <c r="Z135" s="10"/>
      <c r="AA135" s="11"/>
      <c r="AB135" s="11">
        <v>2</v>
      </c>
      <c r="AC135" s="11"/>
      <c r="AD135" s="45"/>
      <c r="AE135" s="29">
        <f>ROUND(AE67/AE54*100-100,2)</f>
        <v>6.73</v>
      </c>
      <c r="AF135" s="36"/>
      <c r="AG135" s="29">
        <f>ROUND(AG67/AG54*100-100,2)</f>
        <v>6.89</v>
      </c>
      <c r="AH135" s="36"/>
      <c r="AI135" s="29">
        <f>ROUND(AI67/AI54*100-100,2)</f>
        <v>14.76</v>
      </c>
      <c r="AJ135" s="75" t="s">
        <v>60</v>
      </c>
      <c r="AK135" s="38"/>
      <c r="AL135" s="29">
        <f>ROUND(AL67/AL54*100-100,2)</f>
        <v>14.76</v>
      </c>
      <c r="AM135" s="60"/>
      <c r="AN135" s="29">
        <f>ROUND(AN67/AN54*100-100,2)</f>
        <v>0.76</v>
      </c>
      <c r="AO135" s="71" t="s">
        <v>60</v>
      </c>
      <c r="AP135" s="38"/>
      <c r="AQ135" s="29">
        <f>ROUND(AQ67/AQ54*100-100,2)</f>
        <v>0.76</v>
      </c>
      <c r="AR135" s="36"/>
      <c r="AS135" s="29">
        <f>ROUND(AS67/AS54*100-100,2)</f>
        <v>6.55</v>
      </c>
      <c r="AT135" s="36"/>
      <c r="AU135" s="29">
        <f>ROUND(AU67/AU54*100-100,2)</f>
        <v>11.11</v>
      </c>
      <c r="AV135" s="36"/>
      <c r="AW135" s="42">
        <f>ROUND(AW67/AW54*100-100,2)</f>
        <v>-10.96</v>
      </c>
    </row>
    <row r="136" spans="1:49" ht="12" customHeight="1" thickBot="1">
      <c r="A136" s="14"/>
      <c r="B136" s="15"/>
      <c r="C136" s="15"/>
      <c r="D136" s="15"/>
      <c r="E136" s="34"/>
      <c r="F136" s="52"/>
      <c r="G136" s="48"/>
      <c r="H136" s="61"/>
      <c r="I136" s="37"/>
      <c r="J136" s="61"/>
      <c r="K136" s="72"/>
      <c r="L136" s="61"/>
      <c r="M136" s="30"/>
      <c r="N136" s="61"/>
      <c r="O136" s="30"/>
      <c r="P136" s="72"/>
      <c r="Q136" s="37"/>
      <c r="R136" s="30"/>
      <c r="S136" s="37"/>
      <c r="T136" s="30"/>
      <c r="U136" s="37"/>
      <c r="V136" s="30"/>
      <c r="W136" s="37"/>
      <c r="X136" s="43"/>
      <c r="Z136" s="14"/>
      <c r="AA136" s="15"/>
      <c r="AB136" s="15">
        <v>3</v>
      </c>
      <c r="AC136" s="15"/>
      <c r="AD136" s="48"/>
      <c r="AE136" s="30">
        <f>ROUND(AE68/AE55*100-100,2)</f>
        <v>-3.61</v>
      </c>
      <c r="AF136" s="37"/>
      <c r="AG136" s="30">
        <f>ROUND(AG68/AG55*100-100,2)</f>
        <v>-2.21</v>
      </c>
      <c r="AH136" s="37"/>
      <c r="AI136" s="30">
        <f>ROUND(AI68/AI55*100-100,2)</f>
        <v>13.97</v>
      </c>
      <c r="AJ136" s="76" t="s">
        <v>60</v>
      </c>
      <c r="AK136" s="59"/>
      <c r="AL136" s="30">
        <f>ROUND(AL68/AL55*100-100,2)</f>
        <v>13.97</v>
      </c>
      <c r="AM136" s="61"/>
      <c r="AN136" s="30">
        <f>ROUND(AN68/AN55*100-100,2)</f>
        <v>-11.73</v>
      </c>
      <c r="AO136" s="74" t="s">
        <v>60</v>
      </c>
      <c r="AP136" s="59"/>
      <c r="AQ136" s="30">
        <f>ROUND(AQ68/AQ55*100-100,2)</f>
        <v>-11.73</v>
      </c>
      <c r="AR136" s="37"/>
      <c r="AS136" s="30">
        <f>ROUND(AS68/AS55*100-100,2)</f>
        <v>-5.05</v>
      </c>
      <c r="AT136" s="37"/>
      <c r="AU136" s="30">
        <f>ROUND(AU68/AU55*100-100,2)</f>
        <v>4.54</v>
      </c>
      <c r="AV136" s="37"/>
      <c r="AW136" s="43">
        <f>ROUND(AW68/AW55*100-100,2)</f>
        <v>-33.23</v>
      </c>
    </row>
    <row r="137" spans="1:7" ht="8.25" customHeight="1">
      <c r="A137" s="3"/>
      <c r="B137" s="3"/>
      <c r="C137" s="3"/>
      <c r="D137" s="3"/>
      <c r="E137" s="50"/>
      <c r="F137" s="3"/>
      <c r="G137" s="3"/>
    </row>
    <row r="138" spans="1:7" ht="8.25" customHeight="1">
      <c r="A138" s="3"/>
      <c r="B138" s="3"/>
      <c r="C138" s="3"/>
      <c r="D138" s="3"/>
      <c r="E138" s="50"/>
      <c r="F138" s="3"/>
      <c r="G138" s="3"/>
    </row>
    <row r="139" spans="1:7" ht="8.25" customHeight="1">
      <c r="A139" s="3"/>
      <c r="B139" s="3"/>
      <c r="C139" s="3"/>
      <c r="D139" s="3"/>
      <c r="E139" s="50"/>
      <c r="F139" s="3"/>
      <c r="G139" s="3"/>
    </row>
    <row r="140" spans="8:24" ht="8.25" customHeight="1"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8:24" ht="8.25" customHeight="1"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</sheetData>
  <mergeCells count="124">
    <mergeCell ref="AF12:AG12"/>
    <mergeCell ref="AM6:AN11"/>
    <mergeCell ref="AR5:AS11"/>
    <mergeCell ref="S5:T11"/>
    <mergeCell ref="AP12:AQ12"/>
    <mergeCell ref="AR12:AS12"/>
    <mergeCell ref="AH12:AI12"/>
    <mergeCell ref="AK12:AL12"/>
    <mergeCell ref="AM12:AN12"/>
    <mergeCell ref="AP7:AQ11"/>
    <mergeCell ref="AJ7:AJ11"/>
    <mergeCell ref="AF5:AG11"/>
    <mergeCell ref="U6:V11"/>
    <mergeCell ref="AD4:AE11"/>
    <mergeCell ref="AH6:AI11"/>
    <mergeCell ref="G5:H11"/>
    <mergeCell ref="I6:J11"/>
    <mergeCell ref="I12:J12"/>
    <mergeCell ref="L7:M11"/>
    <mergeCell ref="L12:M12"/>
    <mergeCell ref="U12:V12"/>
    <mergeCell ref="N6:O11"/>
    <mergeCell ref="N12:O12"/>
    <mergeCell ref="K7:K11"/>
    <mergeCell ref="P7:P11"/>
    <mergeCell ref="Q7:R11"/>
    <mergeCell ref="S12:T12"/>
    <mergeCell ref="U99:V99"/>
    <mergeCell ref="U100:V100"/>
    <mergeCell ref="U82:V82"/>
    <mergeCell ref="G12:H12"/>
    <mergeCell ref="Q12:R12"/>
    <mergeCell ref="K75:K79"/>
    <mergeCell ref="P75:P79"/>
    <mergeCell ref="G80:H80"/>
    <mergeCell ref="G82:H82"/>
    <mergeCell ref="A70:AW70"/>
    <mergeCell ref="U106:V106"/>
    <mergeCell ref="U107:V107"/>
    <mergeCell ref="U108:V108"/>
    <mergeCell ref="U101:V101"/>
    <mergeCell ref="U102:V102"/>
    <mergeCell ref="U103:V103"/>
    <mergeCell ref="U104:V104"/>
    <mergeCell ref="U109:V109"/>
    <mergeCell ref="Q75:R79"/>
    <mergeCell ref="Q80:R80"/>
    <mergeCell ref="G99:H99"/>
    <mergeCell ref="G100:H100"/>
    <mergeCell ref="G101:H101"/>
    <mergeCell ref="G102:H102"/>
    <mergeCell ref="G73:H79"/>
    <mergeCell ref="G90:H90"/>
    <mergeCell ref="U105:V105"/>
    <mergeCell ref="E82:F82"/>
    <mergeCell ref="E90:F90"/>
    <mergeCell ref="E72:F79"/>
    <mergeCell ref="E80:F80"/>
    <mergeCell ref="U90:V90"/>
    <mergeCell ref="U98:V98"/>
    <mergeCell ref="S80:T80"/>
    <mergeCell ref="U74:V79"/>
    <mergeCell ref="G106:H106"/>
    <mergeCell ref="E109:F109"/>
    <mergeCell ref="E106:F106"/>
    <mergeCell ref="E107:F107"/>
    <mergeCell ref="E108:F108"/>
    <mergeCell ref="G109:H109"/>
    <mergeCell ref="E100:F100"/>
    <mergeCell ref="E101:F101"/>
    <mergeCell ref="E105:F105"/>
    <mergeCell ref="G108:H108"/>
    <mergeCell ref="E102:F102"/>
    <mergeCell ref="G107:H107"/>
    <mergeCell ref="G103:H103"/>
    <mergeCell ref="G105:H105"/>
    <mergeCell ref="G104:H104"/>
    <mergeCell ref="E103:F103"/>
    <mergeCell ref="E104:F104"/>
    <mergeCell ref="A2:AW2"/>
    <mergeCell ref="AT6:AU11"/>
    <mergeCell ref="AT12:AU12"/>
    <mergeCell ref="E4:F11"/>
    <mergeCell ref="E12:F12"/>
    <mergeCell ref="AF80:AG80"/>
    <mergeCell ref="W80:X80"/>
    <mergeCell ref="G98:H98"/>
    <mergeCell ref="E99:F99"/>
    <mergeCell ref="E98:F98"/>
    <mergeCell ref="L80:M80"/>
    <mergeCell ref="I74:J79"/>
    <mergeCell ref="AK7:AL11"/>
    <mergeCell ref="W6:X11"/>
    <mergeCell ref="W12:X12"/>
    <mergeCell ref="W74:X79"/>
    <mergeCell ref="AK75:AL79"/>
    <mergeCell ref="AD12:AE12"/>
    <mergeCell ref="N74:O79"/>
    <mergeCell ref="AH74:AI79"/>
    <mergeCell ref="AD80:AE80"/>
    <mergeCell ref="I80:J80"/>
    <mergeCell ref="L75:M79"/>
    <mergeCell ref="N80:O80"/>
    <mergeCell ref="S73:T79"/>
    <mergeCell ref="U80:V80"/>
    <mergeCell ref="AD72:AE79"/>
    <mergeCell ref="AF73:AG79"/>
    <mergeCell ref="AV6:AW11"/>
    <mergeCell ref="AV12:AW12"/>
    <mergeCell ref="AO7:AO11"/>
    <mergeCell ref="AJ75:AJ79"/>
    <mergeCell ref="AO75:AO79"/>
    <mergeCell ref="AP75:AQ79"/>
    <mergeCell ref="AR73:AS79"/>
    <mergeCell ref="AM74:AN79"/>
    <mergeCell ref="AV74:AW79"/>
    <mergeCell ref="AT74:AU79"/>
    <mergeCell ref="AV80:AW80"/>
    <mergeCell ref="AH80:AI80"/>
    <mergeCell ref="AK80:AL80"/>
    <mergeCell ref="AM80:AN80"/>
    <mergeCell ref="AP80:AQ80"/>
    <mergeCell ref="AT80:AU80"/>
    <mergeCell ref="AR80:AS80"/>
  </mergeCells>
  <printOptions horizontalCentered="1"/>
  <pageMargins left="0.1968503937007874" right="0.1968503937007874" top="0.7086614173228347" bottom="0.3937007874015748" header="0" footer="0"/>
  <pageSetup horizontalDpi="600" verticalDpi="600" orientation="landscape" paperSize="9" scale="65" r:id="rId1"/>
  <rowBreaks count="1" manualBreakCount="1">
    <brk id="136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141"/>
  <sheetViews>
    <sheetView showGridLines="0" zoomScale="85" zoomScaleNormal="85" workbookViewId="0" topLeftCell="A1">
      <selection activeCell="A1" sqref="A1"/>
    </sheetView>
  </sheetViews>
  <sheetFormatPr defaultColWidth="9.00390625" defaultRowHeight="8.25" customHeight="1"/>
  <cols>
    <col min="1" max="1" width="5.75390625" style="2" customWidth="1"/>
    <col min="2" max="2" width="2.125" style="2" customWidth="1"/>
    <col min="3" max="3" width="2.50390625" style="2" customWidth="1"/>
    <col min="4" max="4" width="2.625" style="2" customWidth="1"/>
    <col min="5" max="5" width="2.125" style="31" customWidth="1"/>
    <col min="6" max="6" width="6.25390625" style="2" customWidth="1"/>
    <col min="7" max="7" width="2.125" style="2" customWidth="1"/>
    <col min="8" max="8" width="6.25390625" style="3" customWidth="1"/>
    <col min="9" max="9" width="2.125" style="3" customWidth="1"/>
    <col min="10" max="10" width="6.25390625" style="3" customWidth="1"/>
    <col min="11" max="11" width="7.75390625" style="3" customWidth="1"/>
    <col min="12" max="12" width="2.125" style="3" customWidth="1"/>
    <col min="13" max="13" width="6.25390625" style="3" customWidth="1"/>
    <col min="14" max="14" width="2.125" style="3" customWidth="1"/>
    <col min="15" max="15" width="6.25390625" style="3" customWidth="1"/>
    <col min="16" max="16" width="7.75390625" style="3" customWidth="1"/>
    <col min="17" max="17" width="2.125" style="3" customWidth="1"/>
    <col min="18" max="18" width="6.25390625" style="3" customWidth="1"/>
    <col min="19" max="19" width="2.125" style="3" customWidth="1"/>
    <col min="20" max="20" width="6.25390625" style="3" customWidth="1"/>
    <col min="21" max="21" width="2.125" style="3" customWidth="1"/>
    <col min="22" max="22" width="6.25390625" style="3" customWidth="1"/>
    <col min="23" max="23" width="2.125" style="3" customWidth="1"/>
    <col min="24" max="24" width="6.25390625" style="3" customWidth="1"/>
    <col min="25" max="25" width="4.00390625" style="3" customWidth="1"/>
    <col min="26" max="26" width="5.625" style="3" customWidth="1"/>
    <col min="27" max="27" width="2.125" style="3" customWidth="1"/>
    <col min="28" max="28" width="2.375" style="3" customWidth="1"/>
    <col min="29" max="30" width="2.125" style="3" customWidth="1"/>
    <col min="31" max="31" width="6.25390625" style="3" customWidth="1"/>
    <col min="32" max="32" width="2.125" style="3" customWidth="1"/>
    <col min="33" max="33" width="6.25390625" style="3" customWidth="1"/>
    <col min="34" max="34" width="2.125" style="3" customWidth="1"/>
    <col min="35" max="35" width="6.25390625" style="3" customWidth="1"/>
    <col min="36" max="36" width="7.75390625" style="3" customWidth="1"/>
    <col min="37" max="37" width="2.125" style="3" customWidth="1"/>
    <col min="38" max="38" width="6.25390625" style="3" customWidth="1"/>
    <col min="39" max="39" width="2.125" style="3" customWidth="1"/>
    <col min="40" max="40" width="6.25390625" style="3" customWidth="1"/>
    <col min="41" max="41" width="7.75390625" style="3" customWidth="1"/>
    <col min="42" max="42" width="2.125" style="3" customWidth="1"/>
    <col min="43" max="43" width="6.25390625" style="3" customWidth="1"/>
    <col min="44" max="44" width="2.125" style="3" customWidth="1"/>
    <col min="45" max="45" width="6.25390625" style="3" customWidth="1"/>
    <col min="46" max="46" width="2.125" style="3" customWidth="1"/>
    <col min="47" max="47" width="6.25390625" style="3" customWidth="1"/>
    <col min="48" max="48" width="2.125" style="3" customWidth="1"/>
    <col min="49" max="49" width="6.25390625" style="3" customWidth="1"/>
    <col min="50" max="16384" width="14.625" style="3" customWidth="1"/>
  </cols>
  <sheetData>
    <row r="1" ht="15" customHeight="1">
      <c r="A1" s="1"/>
    </row>
    <row r="2" spans="1:49" ht="24" customHeight="1">
      <c r="A2" s="98" t="s">
        <v>40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</row>
    <row r="3" spans="2:49" s="19" customFormat="1" ht="15" customHeight="1" thickBot="1">
      <c r="B3" s="4" t="s">
        <v>18</v>
      </c>
      <c r="E3" s="32"/>
      <c r="X3" s="18" t="s">
        <v>17</v>
      </c>
      <c r="AA3" s="4" t="s">
        <v>18</v>
      </c>
      <c r="AW3" s="18" t="s">
        <v>17</v>
      </c>
    </row>
    <row r="4" spans="1:49" s="7" customFormat="1" ht="8.25" customHeight="1">
      <c r="A4" s="20"/>
      <c r="B4" s="21"/>
      <c r="C4" s="21"/>
      <c r="D4" s="22"/>
      <c r="E4" s="107" t="s">
        <v>32</v>
      </c>
      <c r="F4" s="108"/>
      <c r="G4" s="62"/>
      <c r="H4" s="63"/>
      <c r="I4" s="3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35"/>
      <c r="V4" s="5"/>
      <c r="W4" s="5"/>
      <c r="X4" s="6"/>
      <c r="Z4" s="20"/>
      <c r="AA4" s="21"/>
      <c r="AB4" s="21"/>
      <c r="AC4" s="22"/>
      <c r="AD4" s="121" t="s">
        <v>29</v>
      </c>
      <c r="AE4" s="122"/>
      <c r="AF4" s="62"/>
      <c r="AG4" s="63"/>
      <c r="AH4" s="35"/>
      <c r="AI4" s="5"/>
      <c r="AJ4" s="5"/>
      <c r="AK4" s="5"/>
      <c r="AL4" s="5"/>
      <c r="AM4" s="5"/>
      <c r="AN4" s="5"/>
      <c r="AO4" s="5"/>
      <c r="AP4" s="5"/>
      <c r="AQ4" s="5"/>
      <c r="AR4" s="64"/>
      <c r="AS4" s="63"/>
      <c r="AT4" s="35"/>
      <c r="AU4" s="5"/>
      <c r="AV4" s="5"/>
      <c r="AW4" s="6"/>
    </row>
    <row r="5" spans="1:49" s="7" customFormat="1" ht="8.25" customHeight="1">
      <c r="A5" s="23"/>
      <c r="B5" s="24"/>
      <c r="C5" s="24"/>
      <c r="D5" s="25"/>
      <c r="E5" s="109"/>
      <c r="F5" s="110"/>
      <c r="G5" s="101" t="s">
        <v>0</v>
      </c>
      <c r="H5" s="102"/>
      <c r="I5" s="28"/>
      <c r="J5" s="8"/>
      <c r="K5" s="8"/>
      <c r="L5" s="8"/>
      <c r="M5" s="8"/>
      <c r="N5" s="8"/>
      <c r="O5" s="8"/>
      <c r="P5" s="8"/>
      <c r="Q5" s="8"/>
      <c r="R5" s="8"/>
      <c r="S5" s="99" t="s">
        <v>5</v>
      </c>
      <c r="T5" s="100"/>
      <c r="U5" s="28"/>
      <c r="V5" s="8"/>
      <c r="W5" s="8"/>
      <c r="X5" s="17"/>
      <c r="Z5" s="23"/>
      <c r="AA5" s="24"/>
      <c r="AB5" s="24"/>
      <c r="AC5" s="25"/>
      <c r="AD5" s="101"/>
      <c r="AE5" s="102"/>
      <c r="AF5" s="101" t="s">
        <v>0</v>
      </c>
      <c r="AG5" s="102"/>
      <c r="AH5" s="28"/>
      <c r="AI5" s="8"/>
      <c r="AJ5" s="8"/>
      <c r="AK5" s="8"/>
      <c r="AL5" s="8"/>
      <c r="AM5" s="8"/>
      <c r="AN5" s="8"/>
      <c r="AO5" s="8"/>
      <c r="AP5" s="8"/>
      <c r="AQ5" s="8"/>
      <c r="AR5" s="101" t="s">
        <v>5</v>
      </c>
      <c r="AS5" s="102"/>
      <c r="AT5" s="44"/>
      <c r="AU5" s="8"/>
      <c r="AV5" s="8"/>
      <c r="AW5" s="17"/>
    </row>
    <row r="6" spans="1:49" s="7" customFormat="1" ht="8.25" customHeight="1">
      <c r="A6" s="23"/>
      <c r="B6" s="24"/>
      <c r="C6" s="24"/>
      <c r="D6" s="25"/>
      <c r="E6" s="109"/>
      <c r="F6" s="110"/>
      <c r="G6" s="101"/>
      <c r="H6" s="102"/>
      <c r="I6" s="99" t="s">
        <v>1</v>
      </c>
      <c r="J6" s="100"/>
      <c r="K6" s="28"/>
      <c r="L6" s="28"/>
      <c r="M6" s="8"/>
      <c r="N6" s="99" t="s">
        <v>3</v>
      </c>
      <c r="O6" s="100"/>
      <c r="P6" s="28"/>
      <c r="Q6" s="28"/>
      <c r="R6" s="8"/>
      <c r="S6" s="101"/>
      <c r="T6" s="102"/>
      <c r="U6" s="99" t="s">
        <v>6</v>
      </c>
      <c r="V6" s="100"/>
      <c r="W6" s="99" t="s">
        <v>7</v>
      </c>
      <c r="X6" s="123"/>
      <c r="Z6" s="23"/>
      <c r="AA6" s="24"/>
      <c r="AB6" s="24"/>
      <c r="AC6" s="25"/>
      <c r="AD6" s="101"/>
      <c r="AE6" s="102"/>
      <c r="AF6" s="101"/>
      <c r="AG6" s="102"/>
      <c r="AH6" s="99" t="s">
        <v>1</v>
      </c>
      <c r="AI6" s="100"/>
      <c r="AJ6" s="28"/>
      <c r="AK6" s="28"/>
      <c r="AL6" s="8"/>
      <c r="AM6" s="99" t="s">
        <v>3</v>
      </c>
      <c r="AN6" s="100"/>
      <c r="AO6" s="28"/>
      <c r="AP6" s="28"/>
      <c r="AQ6" s="8"/>
      <c r="AR6" s="101"/>
      <c r="AS6" s="102"/>
      <c r="AT6" s="99" t="s">
        <v>6</v>
      </c>
      <c r="AU6" s="100"/>
      <c r="AV6" s="99" t="s">
        <v>7</v>
      </c>
      <c r="AW6" s="123"/>
    </row>
    <row r="7" spans="1:49" s="7" customFormat="1" ht="8.25" customHeight="1">
      <c r="A7" s="23"/>
      <c r="B7" s="24"/>
      <c r="C7" s="24"/>
      <c r="D7" s="25"/>
      <c r="E7" s="109"/>
      <c r="F7" s="110"/>
      <c r="G7" s="101"/>
      <c r="H7" s="102"/>
      <c r="I7" s="101"/>
      <c r="J7" s="102"/>
      <c r="K7" s="115" t="s">
        <v>26</v>
      </c>
      <c r="L7" s="99" t="s">
        <v>2</v>
      </c>
      <c r="M7" s="100"/>
      <c r="N7" s="101"/>
      <c r="O7" s="102"/>
      <c r="P7" s="115" t="s">
        <v>27</v>
      </c>
      <c r="Q7" s="99" t="s">
        <v>4</v>
      </c>
      <c r="R7" s="118"/>
      <c r="S7" s="101"/>
      <c r="T7" s="102"/>
      <c r="U7" s="101"/>
      <c r="V7" s="102"/>
      <c r="W7" s="101"/>
      <c r="X7" s="124"/>
      <c r="Z7" s="23"/>
      <c r="AA7" s="24"/>
      <c r="AB7" s="24"/>
      <c r="AC7" s="25"/>
      <c r="AD7" s="101"/>
      <c r="AE7" s="102"/>
      <c r="AF7" s="101"/>
      <c r="AG7" s="102"/>
      <c r="AH7" s="101"/>
      <c r="AI7" s="102"/>
      <c r="AJ7" s="115" t="s">
        <v>30</v>
      </c>
      <c r="AK7" s="99" t="s">
        <v>2</v>
      </c>
      <c r="AL7" s="100"/>
      <c r="AM7" s="101"/>
      <c r="AN7" s="102"/>
      <c r="AO7" s="97" t="s">
        <v>36</v>
      </c>
      <c r="AP7" s="99" t="s">
        <v>4</v>
      </c>
      <c r="AQ7" s="118"/>
      <c r="AR7" s="101"/>
      <c r="AS7" s="102"/>
      <c r="AT7" s="101"/>
      <c r="AU7" s="102"/>
      <c r="AV7" s="101"/>
      <c r="AW7" s="124"/>
    </row>
    <row r="8" spans="1:49" s="7" customFormat="1" ht="8.25" customHeight="1">
      <c r="A8" s="23"/>
      <c r="B8" s="24"/>
      <c r="C8" s="24"/>
      <c r="D8" s="25"/>
      <c r="E8" s="109"/>
      <c r="F8" s="110"/>
      <c r="G8" s="101"/>
      <c r="H8" s="102"/>
      <c r="I8" s="101"/>
      <c r="J8" s="102"/>
      <c r="K8" s="116"/>
      <c r="L8" s="101"/>
      <c r="M8" s="102"/>
      <c r="N8" s="101"/>
      <c r="O8" s="102"/>
      <c r="P8" s="116"/>
      <c r="Q8" s="101"/>
      <c r="R8" s="119"/>
      <c r="S8" s="101"/>
      <c r="T8" s="102"/>
      <c r="U8" s="101"/>
      <c r="V8" s="102"/>
      <c r="W8" s="101"/>
      <c r="X8" s="124"/>
      <c r="Z8" s="23"/>
      <c r="AA8" s="24"/>
      <c r="AB8" s="24"/>
      <c r="AC8" s="25"/>
      <c r="AD8" s="101"/>
      <c r="AE8" s="102"/>
      <c r="AF8" s="101"/>
      <c r="AG8" s="102"/>
      <c r="AH8" s="101"/>
      <c r="AI8" s="102"/>
      <c r="AJ8" s="116"/>
      <c r="AK8" s="101"/>
      <c r="AL8" s="102"/>
      <c r="AM8" s="101"/>
      <c r="AN8" s="102"/>
      <c r="AO8" s="89"/>
      <c r="AP8" s="101"/>
      <c r="AQ8" s="119"/>
      <c r="AR8" s="101"/>
      <c r="AS8" s="102"/>
      <c r="AT8" s="101"/>
      <c r="AU8" s="102"/>
      <c r="AV8" s="101"/>
      <c r="AW8" s="124"/>
    </row>
    <row r="9" spans="1:49" s="7" customFormat="1" ht="8.25" customHeight="1">
      <c r="A9" s="23"/>
      <c r="B9" s="24"/>
      <c r="C9" s="24"/>
      <c r="D9" s="25"/>
      <c r="E9" s="109"/>
      <c r="F9" s="110"/>
      <c r="G9" s="101"/>
      <c r="H9" s="102"/>
      <c r="I9" s="101"/>
      <c r="J9" s="102"/>
      <c r="K9" s="116"/>
      <c r="L9" s="101"/>
      <c r="M9" s="102"/>
      <c r="N9" s="101"/>
      <c r="O9" s="102"/>
      <c r="P9" s="116"/>
      <c r="Q9" s="101"/>
      <c r="R9" s="119"/>
      <c r="S9" s="101"/>
      <c r="T9" s="102"/>
      <c r="U9" s="101"/>
      <c r="V9" s="102"/>
      <c r="W9" s="101"/>
      <c r="X9" s="124"/>
      <c r="Z9" s="23"/>
      <c r="AA9" s="24"/>
      <c r="AB9" s="24"/>
      <c r="AC9" s="25"/>
      <c r="AD9" s="101"/>
      <c r="AE9" s="102"/>
      <c r="AF9" s="101"/>
      <c r="AG9" s="102"/>
      <c r="AH9" s="101"/>
      <c r="AI9" s="102"/>
      <c r="AJ9" s="116"/>
      <c r="AK9" s="101"/>
      <c r="AL9" s="102"/>
      <c r="AM9" s="101"/>
      <c r="AN9" s="102"/>
      <c r="AO9" s="89"/>
      <c r="AP9" s="101"/>
      <c r="AQ9" s="119"/>
      <c r="AR9" s="101"/>
      <c r="AS9" s="102"/>
      <c r="AT9" s="101"/>
      <c r="AU9" s="102"/>
      <c r="AV9" s="101"/>
      <c r="AW9" s="124"/>
    </row>
    <row r="10" spans="1:49" s="7" customFormat="1" ht="8.25" customHeight="1">
      <c r="A10" s="23"/>
      <c r="B10" s="24"/>
      <c r="C10" s="24"/>
      <c r="D10" s="25"/>
      <c r="E10" s="109"/>
      <c r="F10" s="110"/>
      <c r="G10" s="101"/>
      <c r="H10" s="102"/>
      <c r="I10" s="101"/>
      <c r="J10" s="102"/>
      <c r="K10" s="116"/>
      <c r="L10" s="101"/>
      <c r="M10" s="102"/>
      <c r="N10" s="101"/>
      <c r="O10" s="102"/>
      <c r="P10" s="116"/>
      <c r="Q10" s="101"/>
      <c r="R10" s="119"/>
      <c r="S10" s="101"/>
      <c r="T10" s="102"/>
      <c r="U10" s="101"/>
      <c r="V10" s="102"/>
      <c r="W10" s="101"/>
      <c r="X10" s="124"/>
      <c r="Z10" s="23"/>
      <c r="AA10" s="24"/>
      <c r="AB10" s="24"/>
      <c r="AC10" s="25"/>
      <c r="AD10" s="101"/>
      <c r="AE10" s="102"/>
      <c r="AF10" s="101"/>
      <c r="AG10" s="102"/>
      <c r="AH10" s="101"/>
      <c r="AI10" s="102"/>
      <c r="AJ10" s="116"/>
      <c r="AK10" s="101"/>
      <c r="AL10" s="102"/>
      <c r="AM10" s="101"/>
      <c r="AN10" s="102"/>
      <c r="AO10" s="89"/>
      <c r="AP10" s="101"/>
      <c r="AQ10" s="119"/>
      <c r="AR10" s="101"/>
      <c r="AS10" s="102"/>
      <c r="AT10" s="101"/>
      <c r="AU10" s="102"/>
      <c r="AV10" s="101"/>
      <c r="AW10" s="124"/>
    </row>
    <row r="11" spans="1:49" s="7" customFormat="1" ht="8.25" customHeight="1">
      <c r="A11" s="23"/>
      <c r="B11" s="24"/>
      <c r="C11" s="24"/>
      <c r="D11" s="25"/>
      <c r="E11" s="111"/>
      <c r="F11" s="112"/>
      <c r="G11" s="103"/>
      <c r="H11" s="104"/>
      <c r="I11" s="103"/>
      <c r="J11" s="104"/>
      <c r="K11" s="117"/>
      <c r="L11" s="103"/>
      <c r="M11" s="104"/>
      <c r="N11" s="103"/>
      <c r="O11" s="104"/>
      <c r="P11" s="117"/>
      <c r="Q11" s="103"/>
      <c r="R11" s="120"/>
      <c r="S11" s="103"/>
      <c r="T11" s="104"/>
      <c r="U11" s="103"/>
      <c r="V11" s="104"/>
      <c r="W11" s="103"/>
      <c r="X11" s="125"/>
      <c r="Z11" s="23"/>
      <c r="AA11" s="24"/>
      <c r="AB11" s="24"/>
      <c r="AC11" s="25"/>
      <c r="AD11" s="103"/>
      <c r="AE11" s="104"/>
      <c r="AF11" s="103"/>
      <c r="AG11" s="104"/>
      <c r="AH11" s="103"/>
      <c r="AI11" s="104"/>
      <c r="AJ11" s="117"/>
      <c r="AK11" s="103"/>
      <c r="AL11" s="104"/>
      <c r="AM11" s="103"/>
      <c r="AN11" s="104"/>
      <c r="AO11" s="130"/>
      <c r="AP11" s="103"/>
      <c r="AQ11" s="120"/>
      <c r="AR11" s="103"/>
      <c r="AS11" s="104"/>
      <c r="AT11" s="103"/>
      <c r="AU11" s="104"/>
      <c r="AV11" s="103"/>
      <c r="AW11" s="125"/>
    </row>
    <row r="12" spans="1:49" ht="12" customHeight="1">
      <c r="A12" s="26" t="s">
        <v>8</v>
      </c>
      <c r="B12" s="9"/>
      <c r="C12" s="9"/>
      <c r="D12" s="9"/>
      <c r="E12" s="113">
        <v>10000</v>
      </c>
      <c r="F12" s="114"/>
      <c r="G12" s="105">
        <v>5460.3</v>
      </c>
      <c r="H12" s="106"/>
      <c r="I12" s="126">
        <v>2311.7</v>
      </c>
      <c r="J12" s="127"/>
      <c r="K12" s="68">
        <v>0</v>
      </c>
      <c r="L12" s="126">
        <v>2311.7</v>
      </c>
      <c r="M12" s="127"/>
      <c r="N12" s="105">
        <v>3148.6</v>
      </c>
      <c r="O12" s="106"/>
      <c r="P12" s="68">
        <v>0</v>
      </c>
      <c r="Q12" s="105">
        <v>3148.6</v>
      </c>
      <c r="R12" s="106"/>
      <c r="S12" s="126">
        <v>4539.7</v>
      </c>
      <c r="T12" s="127"/>
      <c r="U12" s="105">
        <v>1347.3</v>
      </c>
      <c r="V12" s="106"/>
      <c r="W12" s="105">
        <v>3192.4</v>
      </c>
      <c r="X12" s="96"/>
      <c r="Z12" s="26" t="s">
        <v>8</v>
      </c>
      <c r="AA12" s="9"/>
      <c r="AB12" s="9"/>
      <c r="AC12" s="9"/>
      <c r="AD12" s="113">
        <v>10000</v>
      </c>
      <c r="AE12" s="114"/>
      <c r="AF12" s="105">
        <v>5460.3</v>
      </c>
      <c r="AG12" s="106"/>
      <c r="AH12" s="126">
        <v>2311.7</v>
      </c>
      <c r="AI12" s="127"/>
      <c r="AJ12" s="68">
        <v>0</v>
      </c>
      <c r="AK12" s="126">
        <v>2311.7</v>
      </c>
      <c r="AL12" s="127"/>
      <c r="AM12" s="105">
        <v>3148.6</v>
      </c>
      <c r="AN12" s="106"/>
      <c r="AO12" s="68">
        <v>0</v>
      </c>
      <c r="AP12" s="105">
        <v>3148.6</v>
      </c>
      <c r="AQ12" s="106"/>
      <c r="AR12" s="105">
        <v>4539.7</v>
      </c>
      <c r="AS12" s="106"/>
      <c r="AT12" s="105">
        <v>1347.3</v>
      </c>
      <c r="AU12" s="106"/>
      <c r="AV12" s="105">
        <v>3192.4</v>
      </c>
      <c r="AW12" s="96"/>
    </row>
    <row r="13" spans="1:49" ht="12" customHeight="1">
      <c r="A13" s="10"/>
      <c r="B13" s="11"/>
      <c r="C13" s="11"/>
      <c r="D13" s="11"/>
      <c r="E13" s="33"/>
      <c r="F13" s="90"/>
      <c r="G13" s="53"/>
      <c r="H13" s="65"/>
      <c r="I13" s="39"/>
      <c r="J13" s="40"/>
      <c r="K13" s="60"/>
      <c r="L13" s="39"/>
      <c r="M13" s="40"/>
      <c r="N13" s="65"/>
      <c r="O13" s="40"/>
      <c r="P13" s="27"/>
      <c r="Q13" s="39"/>
      <c r="R13" s="65"/>
      <c r="S13" s="39"/>
      <c r="T13" s="40"/>
      <c r="U13" s="65"/>
      <c r="V13" s="40"/>
      <c r="W13" s="39"/>
      <c r="X13" s="41"/>
      <c r="Z13" s="13"/>
      <c r="AA13" s="12"/>
      <c r="AB13" s="12"/>
      <c r="AC13" s="12"/>
      <c r="AD13" s="55"/>
      <c r="AE13" s="56"/>
      <c r="AF13" s="57"/>
      <c r="AG13" s="60"/>
      <c r="AH13" s="39"/>
      <c r="AI13" s="40"/>
      <c r="AJ13" s="60"/>
      <c r="AK13" s="39"/>
      <c r="AL13" s="40"/>
      <c r="AM13" s="60"/>
      <c r="AN13" s="29"/>
      <c r="AO13" s="27"/>
      <c r="AP13" s="36"/>
      <c r="AQ13" s="29"/>
      <c r="AR13" s="60"/>
      <c r="AS13" s="29"/>
      <c r="AT13" s="36"/>
      <c r="AU13" s="29"/>
      <c r="AV13" s="39"/>
      <c r="AW13" s="42"/>
    </row>
    <row r="14" spans="1:49" ht="12" customHeight="1">
      <c r="A14" s="10" t="s">
        <v>19</v>
      </c>
      <c r="B14" s="11" t="s">
        <v>9</v>
      </c>
      <c r="C14" s="11"/>
      <c r="D14" s="11"/>
      <c r="E14" s="33"/>
      <c r="F14" s="91">
        <v>100</v>
      </c>
      <c r="G14" s="54"/>
      <c r="H14" s="60">
        <v>100</v>
      </c>
      <c r="I14" s="36"/>
      <c r="J14" s="29">
        <v>100</v>
      </c>
      <c r="K14" s="69" t="s">
        <v>43</v>
      </c>
      <c r="L14" s="38"/>
      <c r="M14" s="29">
        <v>100</v>
      </c>
      <c r="N14" s="60"/>
      <c r="O14" s="29">
        <v>100</v>
      </c>
      <c r="P14" s="71" t="s">
        <v>43</v>
      </c>
      <c r="Q14" s="38"/>
      <c r="R14" s="60">
        <v>100</v>
      </c>
      <c r="S14" s="36"/>
      <c r="T14" s="29">
        <v>100</v>
      </c>
      <c r="U14" s="60"/>
      <c r="V14" s="29">
        <v>100</v>
      </c>
      <c r="W14" s="36"/>
      <c r="X14" s="42">
        <v>100</v>
      </c>
      <c r="Z14" s="10" t="s">
        <v>48</v>
      </c>
      <c r="AA14" s="11" t="s">
        <v>9</v>
      </c>
      <c r="AB14" s="11">
        <v>1</v>
      </c>
      <c r="AC14" s="11" t="s">
        <v>10</v>
      </c>
      <c r="AD14" s="45"/>
      <c r="AE14" s="91">
        <v>95</v>
      </c>
      <c r="AF14" s="54"/>
      <c r="AG14" s="60">
        <v>92.9</v>
      </c>
      <c r="AH14" s="36"/>
      <c r="AI14" s="29">
        <v>103.1</v>
      </c>
      <c r="AJ14" s="69" t="s">
        <v>37</v>
      </c>
      <c r="AK14" s="38"/>
      <c r="AL14" s="29">
        <v>103.1</v>
      </c>
      <c r="AM14" s="60"/>
      <c r="AN14" s="29">
        <v>85.4</v>
      </c>
      <c r="AO14" s="71" t="s">
        <v>37</v>
      </c>
      <c r="AP14" s="38"/>
      <c r="AQ14" s="29">
        <v>85.4</v>
      </c>
      <c r="AR14" s="60"/>
      <c r="AS14" s="29">
        <v>97.6</v>
      </c>
      <c r="AT14" s="36"/>
      <c r="AU14" s="29">
        <v>82.3</v>
      </c>
      <c r="AV14" s="36"/>
      <c r="AW14" s="42">
        <v>104</v>
      </c>
    </row>
    <row r="15" spans="1:49" ht="12" customHeight="1">
      <c r="A15" s="10" t="s">
        <v>14</v>
      </c>
      <c r="B15" s="11"/>
      <c r="C15" s="11"/>
      <c r="D15" s="11"/>
      <c r="E15" s="33"/>
      <c r="F15" s="91">
        <v>91.2</v>
      </c>
      <c r="G15" s="54"/>
      <c r="H15" s="60">
        <v>96.4</v>
      </c>
      <c r="I15" s="36"/>
      <c r="J15" s="29">
        <v>99.4</v>
      </c>
      <c r="K15" s="69" t="s">
        <v>43</v>
      </c>
      <c r="L15" s="38"/>
      <c r="M15" s="29">
        <v>99.4</v>
      </c>
      <c r="N15" s="60"/>
      <c r="O15" s="29">
        <v>94.2</v>
      </c>
      <c r="P15" s="71" t="s">
        <v>43</v>
      </c>
      <c r="Q15" s="38"/>
      <c r="R15" s="60">
        <v>94.2</v>
      </c>
      <c r="S15" s="36"/>
      <c r="T15" s="29">
        <v>84.8</v>
      </c>
      <c r="U15" s="60"/>
      <c r="V15" s="29">
        <v>77.2</v>
      </c>
      <c r="W15" s="36"/>
      <c r="X15" s="42">
        <v>88</v>
      </c>
      <c r="Z15" s="10"/>
      <c r="AA15" s="11"/>
      <c r="AB15" s="11">
        <v>2</v>
      </c>
      <c r="AC15" s="11"/>
      <c r="AD15" s="45"/>
      <c r="AE15" s="91">
        <v>79.3</v>
      </c>
      <c r="AF15" s="54"/>
      <c r="AG15" s="60">
        <v>89.9</v>
      </c>
      <c r="AH15" s="36"/>
      <c r="AI15" s="29">
        <v>99.8</v>
      </c>
      <c r="AJ15" s="69" t="s">
        <v>37</v>
      </c>
      <c r="AK15" s="38"/>
      <c r="AL15" s="29">
        <v>99.8</v>
      </c>
      <c r="AM15" s="60"/>
      <c r="AN15" s="29">
        <v>82.5</v>
      </c>
      <c r="AO15" s="71" t="s">
        <v>37</v>
      </c>
      <c r="AP15" s="38"/>
      <c r="AQ15" s="29">
        <v>82.5</v>
      </c>
      <c r="AR15" s="60"/>
      <c r="AS15" s="29">
        <v>66.7</v>
      </c>
      <c r="AT15" s="36"/>
      <c r="AU15" s="29">
        <v>55.4</v>
      </c>
      <c r="AV15" s="36"/>
      <c r="AW15" s="42">
        <v>71.4</v>
      </c>
    </row>
    <row r="16" spans="1:49" ht="12" customHeight="1">
      <c r="A16" s="10" t="s">
        <v>15</v>
      </c>
      <c r="B16" s="11"/>
      <c r="C16" s="11"/>
      <c r="D16" s="11"/>
      <c r="E16" s="33"/>
      <c r="F16" s="91">
        <v>92.2</v>
      </c>
      <c r="G16" s="54"/>
      <c r="H16" s="60">
        <v>91.2</v>
      </c>
      <c r="I16" s="36"/>
      <c r="J16" s="29">
        <v>101</v>
      </c>
      <c r="K16" s="69" t="s">
        <v>43</v>
      </c>
      <c r="L16" s="38"/>
      <c r="M16" s="29">
        <v>101</v>
      </c>
      <c r="N16" s="60"/>
      <c r="O16" s="29">
        <v>84.1</v>
      </c>
      <c r="P16" s="71" t="s">
        <v>43</v>
      </c>
      <c r="Q16" s="38"/>
      <c r="R16" s="60">
        <v>84.1</v>
      </c>
      <c r="S16" s="36"/>
      <c r="T16" s="29">
        <v>93.3</v>
      </c>
      <c r="U16" s="60"/>
      <c r="V16" s="29">
        <v>65</v>
      </c>
      <c r="W16" s="36"/>
      <c r="X16" s="42">
        <v>105.3</v>
      </c>
      <c r="Z16" s="10"/>
      <c r="AA16" s="11"/>
      <c r="AB16" s="11">
        <v>3</v>
      </c>
      <c r="AC16" s="11"/>
      <c r="AD16" s="45"/>
      <c r="AE16" s="91">
        <v>85.6</v>
      </c>
      <c r="AF16" s="54"/>
      <c r="AG16" s="60">
        <v>80.4</v>
      </c>
      <c r="AH16" s="36"/>
      <c r="AI16" s="29">
        <v>99.3</v>
      </c>
      <c r="AJ16" s="69" t="s">
        <v>37</v>
      </c>
      <c r="AK16" s="38"/>
      <c r="AL16" s="29">
        <v>99.3</v>
      </c>
      <c r="AM16" s="60"/>
      <c r="AN16" s="29">
        <v>66.5</v>
      </c>
      <c r="AO16" s="71" t="s">
        <v>37</v>
      </c>
      <c r="AP16" s="38"/>
      <c r="AQ16" s="29">
        <v>66.5</v>
      </c>
      <c r="AR16" s="60"/>
      <c r="AS16" s="29">
        <v>91.8</v>
      </c>
      <c r="AT16" s="36"/>
      <c r="AU16" s="29">
        <v>61.3</v>
      </c>
      <c r="AV16" s="36"/>
      <c r="AW16" s="42">
        <v>104.7</v>
      </c>
    </row>
    <row r="17" spans="1:49" ht="12" customHeight="1">
      <c r="A17" s="10" t="s">
        <v>16</v>
      </c>
      <c r="B17" s="11"/>
      <c r="C17" s="11"/>
      <c r="D17" s="11"/>
      <c r="E17" s="33"/>
      <c r="F17" s="91">
        <v>84.3</v>
      </c>
      <c r="G17" s="54"/>
      <c r="H17" s="60">
        <v>88.6</v>
      </c>
      <c r="I17" s="36"/>
      <c r="J17" s="29">
        <v>104.3</v>
      </c>
      <c r="K17" s="69" t="s">
        <v>43</v>
      </c>
      <c r="L17" s="38"/>
      <c r="M17" s="29">
        <v>104.3</v>
      </c>
      <c r="N17" s="60"/>
      <c r="O17" s="29">
        <v>77.2</v>
      </c>
      <c r="P17" s="71" t="s">
        <v>43</v>
      </c>
      <c r="Q17" s="38"/>
      <c r="R17" s="60">
        <v>77.2</v>
      </c>
      <c r="S17" s="36"/>
      <c r="T17" s="29">
        <v>79.2</v>
      </c>
      <c r="U17" s="60"/>
      <c r="V17" s="29">
        <v>62.2</v>
      </c>
      <c r="W17" s="36"/>
      <c r="X17" s="42">
        <v>86.3</v>
      </c>
      <c r="Z17" s="10"/>
      <c r="AA17" s="11"/>
      <c r="AB17" s="11">
        <v>4</v>
      </c>
      <c r="AC17" s="11"/>
      <c r="AD17" s="45"/>
      <c r="AE17" s="91">
        <v>78.6</v>
      </c>
      <c r="AF17" s="54"/>
      <c r="AG17" s="60">
        <v>92.5</v>
      </c>
      <c r="AH17" s="36"/>
      <c r="AI17" s="29">
        <v>101.3</v>
      </c>
      <c r="AJ17" s="69" t="s">
        <v>37</v>
      </c>
      <c r="AK17" s="38"/>
      <c r="AL17" s="29">
        <v>101.3</v>
      </c>
      <c r="AM17" s="60"/>
      <c r="AN17" s="29">
        <v>86.1</v>
      </c>
      <c r="AO17" s="71" t="s">
        <v>37</v>
      </c>
      <c r="AP17" s="38"/>
      <c r="AQ17" s="29">
        <v>86.1</v>
      </c>
      <c r="AR17" s="60"/>
      <c r="AS17" s="29">
        <v>61.8</v>
      </c>
      <c r="AT17" s="36"/>
      <c r="AU17" s="29">
        <v>58.4</v>
      </c>
      <c r="AV17" s="36"/>
      <c r="AW17" s="42">
        <v>63.2</v>
      </c>
    </row>
    <row r="18" spans="1:49" ht="12" customHeight="1">
      <c r="A18" s="10" t="s">
        <v>41</v>
      </c>
      <c r="B18" s="11"/>
      <c r="C18" s="11"/>
      <c r="D18" s="11"/>
      <c r="E18" s="33"/>
      <c r="F18" s="91">
        <v>79.6</v>
      </c>
      <c r="G18" s="54"/>
      <c r="H18" s="60">
        <v>84.6</v>
      </c>
      <c r="I18" s="36"/>
      <c r="J18" s="29">
        <v>98.8</v>
      </c>
      <c r="K18" s="69" t="s">
        <v>43</v>
      </c>
      <c r="L18" s="38"/>
      <c r="M18" s="29">
        <v>98.8</v>
      </c>
      <c r="N18" s="60"/>
      <c r="O18" s="29">
        <v>74.3</v>
      </c>
      <c r="P18" s="71" t="s">
        <v>43</v>
      </c>
      <c r="Q18" s="38"/>
      <c r="R18" s="60">
        <v>74.3</v>
      </c>
      <c r="S18" s="36"/>
      <c r="T18" s="29">
        <v>73.6</v>
      </c>
      <c r="U18" s="60"/>
      <c r="V18" s="29">
        <v>59.6</v>
      </c>
      <c r="W18" s="36"/>
      <c r="X18" s="42">
        <v>79.5</v>
      </c>
      <c r="Z18" s="10"/>
      <c r="AA18" s="11"/>
      <c r="AB18" s="11">
        <v>5</v>
      </c>
      <c r="AC18" s="11"/>
      <c r="AD18" s="45"/>
      <c r="AE18" s="91">
        <v>77.8</v>
      </c>
      <c r="AF18" s="54"/>
      <c r="AG18" s="60">
        <v>81.9</v>
      </c>
      <c r="AH18" s="36"/>
      <c r="AI18" s="29">
        <v>105.9</v>
      </c>
      <c r="AJ18" s="69" t="s">
        <v>37</v>
      </c>
      <c r="AK18" s="38"/>
      <c r="AL18" s="29">
        <v>105.9</v>
      </c>
      <c r="AM18" s="60"/>
      <c r="AN18" s="29">
        <v>64.3</v>
      </c>
      <c r="AO18" s="71" t="s">
        <v>37</v>
      </c>
      <c r="AP18" s="38"/>
      <c r="AQ18" s="29">
        <v>64.3</v>
      </c>
      <c r="AR18" s="60"/>
      <c r="AS18" s="29">
        <v>72.9</v>
      </c>
      <c r="AT18" s="36"/>
      <c r="AU18" s="29">
        <v>57.9</v>
      </c>
      <c r="AV18" s="36"/>
      <c r="AW18" s="42">
        <v>79.2</v>
      </c>
    </row>
    <row r="19" spans="1:49" ht="12" customHeight="1">
      <c r="A19" s="10" t="s">
        <v>42</v>
      </c>
      <c r="B19" s="11"/>
      <c r="C19" s="11"/>
      <c r="D19" s="11"/>
      <c r="E19" s="33"/>
      <c r="F19" s="91">
        <v>81</v>
      </c>
      <c r="G19" s="54"/>
      <c r="H19" s="60">
        <v>86.8</v>
      </c>
      <c r="I19" s="36"/>
      <c r="J19" s="29">
        <v>101.2</v>
      </c>
      <c r="K19" s="69" t="s">
        <v>43</v>
      </c>
      <c r="L19" s="38"/>
      <c r="M19" s="29">
        <v>101.2</v>
      </c>
      <c r="N19" s="60"/>
      <c r="O19" s="29">
        <v>76.1</v>
      </c>
      <c r="P19" s="71" t="s">
        <v>43</v>
      </c>
      <c r="Q19" s="38"/>
      <c r="R19" s="60">
        <v>76.1</v>
      </c>
      <c r="S19" s="36"/>
      <c r="T19" s="29">
        <v>74.2</v>
      </c>
      <c r="U19" s="60"/>
      <c r="V19" s="29">
        <v>61</v>
      </c>
      <c r="W19" s="36"/>
      <c r="X19" s="42">
        <v>79.8</v>
      </c>
      <c r="Z19" s="10"/>
      <c r="AA19" s="11"/>
      <c r="AB19" s="11">
        <v>6</v>
      </c>
      <c r="AC19" s="11"/>
      <c r="AD19" s="45"/>
      <c r="AE19" s="91">
        <v>79.8</v>
      </c>
      <c r="AF19" s="54"/>
      <c r="AG19" s="60">
        <v>82.2</v>
      </c>
      <c r="AH19" s="36"/>
      <c r="AI19" s="29">
        <v>106</v>
      </c>
      <c r="AJ19" s="69" t="s">
        <v>37</v>
      </c>
      <c r="AK19" s="38"/>
      <c r="AL19" s="29">
        <v>106</v>
      </c>
      <c r="AM19" s="60"/>
      <c r="AN19" s="29">
        <v>64.7</v>
      </c>
      <c r="AO19" s="71" t="s">
        <v>37</v>
      </c>
      <c r="AP19" s="38"/>
      <c r="AQ19" s="29">
        <v>64.7</v>
      </c>
      <c r="AR19" s="60"/>
      <c r="AS19" s="29">
        <v>77</v>
      </c>
      <c r="AT19" s="36"/>
      <c r="AU19" s="29">
        <v>69.7</v>
      </c>
      <c r="AV19" s="36"/>
      <c r="AW19" s="42">
        <v>80</v>
      </c>
    </row>
    <row r="20" spans="1:49" ht="12" customHeight="1">
      <c r="A20" s="10" t="s">
        <v>35</v>
      </c>
      <c r="B20" s="11"/>
      <c r="C20" s="11"/>
      <c r="D20" s="11"/>
      <c r="E20" s="33"/>
      <c r="F20" s="91">
        <v>80.4</v>
      </c>
      <c r="G20" s="54"/>
      <c r="H20" s="60">
        <v>88.8</v>
      </c>
      <c r="I20" s="36"/>
      <c r="J20" s="29">
        <v>99.3</v>
      </c>
      <c r="K20" s="69" t="s">
        <v>43</v>
      </c>
      <c r="L20" s="38"/>
      <c r="M20" s="29">
        <v>99.3</v>
      </c>
      <c r="N20" s="60"/>
      <c r="O20" s="29">
        <v>81.1</v>
      </c>
      <c r="P20" s="71" t="s">
        <v>43</v>
      </c>
      <c r="Q20" s="38"/>
      <c r="R20" s="60">
        <v>81.1</v>
      </c>
      <c r="S20" s="36"/>
      <c r="T20" s="29">
        <v>70.2</v>
      </c>
      <c r="U20" s="60"/>
      <c r="V20" s="29">
        <v>77.3</v>
      </c>
      <c r="W20" s="36"/>
      <c r="X20" s="42">
        <v>67.2</v>
      </c>
      <c r="Z20" s="10"/>
      <c r="AA20" s="11"/>
      <c r="AB20" s="11">
        <v>7</v>
      </c>
      <c r="AC20" s="11"/>
      <c r="AD20" s="45"/>
      <c r="AE20" s="91">
        <v>86.1</v>
      </c>
      <c r="AF20" s="54"/>
      <c r="AG20" s="60">
        <v>85.2</v>
      </c>
      <c r="AH20" s="36"/>
      <c r="AI20" s="29">
        <v>106.1</v>
      </c>
      <c r="AJ20" s="69" t="s">
        <v>37</v>
      </c>
      <c r="AK20" s="38"/>
      <c r="AL20" s="29">
        <v>106.1</v>
      </c>
      <c r="AM20" s="60"/>
      <c r="AN20" s="29">
        <v>69.9</v>
      </c>
      <c r="AO20" s="71" t="s">
        <v>37</v>
      </c>
      <c r="AP20" s="38"/>
      <c r="AQ20" s="29">
        <v>69.9</v>
      </c>
      <c r="AR20" s="60"/>
      <c r="AS20" s="29">
        <v>87.1</v>
      </c>
      <c r="AT20" s="36"/>
      <c r="AU20" s="29">
        <v>60.2</v>
      </c>
      <c r="AV20" s="36"/>
      <c r="AW20" s="42">
        <v>98.4</v>
      </c>
    </row>
    <row r="21" spans="1:49" ht="12" customHeight="1">
      <c r="A21" s="10"/>
      <c r="B21" s="11"/>
      <c r="C21" s="11"/>
      <c r="D21" s="11"/>
      <c r="E21" s="33"/>
      <c r="F21" s="91"/>
      <c r="G21" s="54"/>
      <c r="H21" s="60"/>
      <c r="I21" s="36"/>
      <c r="J21" s="29"/>
      <c r="K21" s="69"/>
      <c r="L21" s="38"/>
      <c r="M21" s="29"/>
      <c r="N21" s="60"/>
      <c r="O21" s="29"/>
      <c r="P21" s="71"/>
      <c r="Q21" s="38"/>
      <c r="R21" s="60"/>
      <c r="S21" s="36"/>
      <c r="T21" s="29"/>
      <c r="U21" s="60"/>
      <c r="V21" s="29"/>
      <c r="W21" s="36"/>
      <c r="X21" s="42"/>
      <c r="Z21" s="10"/>
      <c r="AA21" s="11"/>
      <c r="AB21" s="11">
        <v>8</v>
      </c>
      <c r="AC21" s="11"/>
      <c r="AD21" s="45"/>
      <c r="AE21" s="91">
        <v>83.6</v>
      </c>
      <c r="AF21" s="54"/>
      <c r="AG21" s="60">
        <v>87.9</v>
      </c>
      <c r="AH21" s="36"/>
      <c r="AI21" s="29">
        <v>104.2</v>
      </c>
      <c r="AJ21" s="69" t="s">
        <v>37</v>
      </c>
      <c r="AK21" s="38"/>
      <c r="AL21" s="29">
        <v>104.2</v>
      </c>
      <c r="AM21" s="60"/>
      <c r="AN21" s="29">
        <v>75.9</v>
      </c>
      <c r="AO21" s="71" t="s">
        <v>37</v>
      </c>
      <c r="AP21" s="38"/>
      <c r="AQ21" s="29">
        <v>75.9</v>
      </c>
      <c r="AR21" s="60"/>
      <c r="AS21" s="29">
        <v>78.4</v>
      </c>
      <c r="AT21" s="36"/>
      <c r="AU21" s="29">
        <v>58.7</v>
      </c>
      <c r="AV21" s="36"/>
      <c r="AW21" s="42">
        <v>86.8</v>
      </c>
    </row>
    <row r="22" spans="1:49" ht="12" customHeight="1">
      <c r="A22" s="10" t="s">
        <v>19</v>
      </c>
      <c r="B22" s="11" t="s">
        <v>11</v>
      </c>
      <c r="C22" s="11"/>
      <c r="D22" s="11"/>
      <c r="E22" s="33"/>
      <c r="F22" s="91">
        <v>97.4</v>
      </c>
      <c r="G22" s="54"/>
      <c r="H22" s="60">
        <v>99.5</v>
      </c>
      <c r="I22" s="36"/>
      <c r="J22" s="29">
        <v>102.5</v>
      </c>
      <c r="K22" s="69" t="s">
        <v>43</v>
      </c>
      <c r="L22" s="38"/>
      <c r="M22" s="29">
        <v>102.5</v>
      </c>
      <c r="N22" s="60"/>
      <c r="O22" s="29">
        <v>97.3</v>
      </c>
      <c r="P22" s="71" t="s">
        <v>43</v>
      </c>
      <c r="Q22" s="38"/>
      <c r="R22" s="60">
        <v>97.3</v>
      </c>
      <c r="S22" s="36"/>
      <c r="T22" s="29">
        <v>94.8</v>
      </c>
      <c r="U22" s="60"/>
      <c r="V22" s="29">
        <v>94.2</v>
      </c>
      <c r="W22" s="36"/>
      <c r="X22" s="42">
        <v>95</v>
      </c>
      <c r="Z22" s="10"/>
      <c r="AA22" s="11"/>
      <c r="AB22" s="11">
        <v>9</v>
      </c>
      <c r="AC22" s="11"/>
      <c r="AD22" s="45"/>
      <c r="AE22" s="91">
        <v>87.4</v>
      </c>
      <c r="AF22" s="54"/>
      <c r="AG22" s="60">
        <v>93</v>
      </c>
      <c r="AH22" s="36"/>
      <c r="AI22" s="29">
        <v>114.9</v>
      </c>
      <c r="AJ22" s="69" t="s">
        <v>37</v>
      </c>
      <c r="AK22" s="38"/>
      <c r="AL22" s="29">
        <v>114.9</v>
      </c>
      <c r="AM22" s="60"/>
      <c r="AN22" s="29">
        <v>77</v>
      </c>
      <c r="AO22" s="71" t="s">
        <v>37</v>
      </c>
      <c r="AP22" s="38"/>
      <c r="AQ22" s="29">
        <v>77</v>
      </c>
      <c r="AR22" s="60"/>
      <c r="AS22" s="29">
        <v>80.8</v>
      </c>
      <c r="AT22" s="36"/>
      <c r="AU22" s="29">
        <v>60.8</v>
      </c>
      <c r="AV22" s="36"/>
      <c r="AW22" s="42">
        <v>89.2</v>
      </c>
    </row>
    <row r="23" spans="1:49" ht="12" customHeight="1">
      <c r="A23" s="10" t="s">
        <v>14</v>
      </c>
      <c r="B23" s="11"/>
      <c r="C23" s="11"/>
      <c r="D23" s="11"/>
      <c r="E23" s="33"/>
      <c r="F23" s="91">
        <v>91.5</v>
      </c>
      <c r="G23" s="54"/>
      <c r="H23" s="60">
        <v>93.4</v>
      </c>
      <c r="I23" s="36"/>
      <c r="J23" s="29">
        <v>98.4</v>
      </c>
      <c r="K23" s="69" t="s">
        <v>43</v>
      </c>
      <c r="L23" s="38"/>
      <c r="M23" s="29">
        <v>98.4</v>
      </c>
      <c r="N23" s="60"/>
      <c r="O23" s="29">
        <v>89.7</v>
      </c>
      <c r="P23" s="71" t="s">
        <v>43</v>
      </c>
      <c r="Q23" s="38"/>
      <c r="R23" s="60">
        <v>89.7</v>
      </c>
      <c r="S23" s="36"/>
      <c r="T23" s="29">
        <v>89.3</v>
      </c>
      <c r="U23" s="60"/>
      <c r="V23" s="29">
        <v>71.8</v>
      </c>
      <c r="W23" s="36"/>
      <c r="X23" s="42">
        <v>96.6</v>
      </c>
      <c r="Z23" s="10"/>
      <c r="AA23" s="11"/>
      <c r="AB23" s="11">
        <v>10</v>
      </c>
      <c r="AC23" s="11"/>
      <c r="AD23" s="45"/>
      <c r="AE23" s="91">
        <v>87.4</v>
      </c>
      <c r="AF23" s="54"/>
      <c r="AG23" s="60">
        <v>91.6</v>
      </c>
      <c r="AH23" s="36"/>
      <c r="AI23" s="29">
        <v>105.9</v>
      </c>
      <c r="AJ23" s="69" t="s">
        <v>37</v>
      </c>
      <c r="AK23" s="38"/>
      <c r="AL23" s="29">
        <v>105.9</v>
      </c>
      <c r="AM23" s="60"/>
      <c r="AN23" s="29">
        <v>81.2</v>
      </c>
      <c r="AO23" s="71" t="s">
        <v>37</v>
      </c>
      <c r="AP23" s="38"/>
      <c r="AQ23" s="29">
        <v>81.2</v>
      </c>
      <c r="AR23" s="60"/>
      <c r="AS23" s="29">
        <v>82.2</v>
      </c>
      <c r="AT23" s="36"/>
      <c r="AU23" s="29">
        <v>63.6</v>
      </c>
      <c r="AV23" s="36"/>
      <c r="AW23" s="42">
        <v>90.1</v>
      </c>
    </row>
    <row r="24" spans="1:49" ht="12" customHeight="1">
      <c r="A24" s="10" t="s">
        <v>15</v>
      </c>
      <c r="B24" s="11"/>
      <c r="C24" s="11"/>
      <c r="D24" s="11"/>
      <c r="E24" s="33"/>
      <c r="F24" s="91">
        <v>90.3</v>
      </c>
      <c r="G24" s="54"/>
      <c r="H24" s="60">
        <v>91.4</v>
      </c>
      <c r="I24" s="36"/>
      <c r="J24" s="29">
        <v>102.1</v>
      </c>
      <c r="K24" s="69" t="s">
        <v>43</v>
      </c>
      <c r="L24" s="38"/>
      <c r="M24" s="29">
        <v>102.1</v>
      </c>
      <c r="N24" s="60"/>
      <c r="O24" s="29">
        <v>83.6</v>
      </c>
      <c r="P24" s="71" t="s">
        <v>43</v>
      </c>
      <c r="Q24" s="38"/>
      <c r="R24" s="60">
        <v>83.6</v>
      </c>
      <c r="S24" s="36"/>
      <c r="T24" s="29">
        <v>89</v>
      </c>
      <c r="U24" s="60"/>
      <c r="V24" s="29">
        <v>68.3</v>
      </c>
      <c r="W24" s="36"/>
      <c r="X24" s="42">
        <v>97.8</v>
      </c>
      <c r="Z24" s="10"/>
      <c r="AA24" s="11"/>
      <c r="AB24" s="11">
        <v>11</v>
      </c>
      <c r="AC24" s="11"/>
      <c r="AD24" s="45"/>
      <c r="AE24" s="91">
        <v>82.8</v>
      </c>
      <c r="AF24" s="54"/>
      <c r="AG24" s="60">
        <v>95</v>
      </c>
      <c r="AH24" s="36"/>
      <c r="AI24" s="29">
        <v>101.8</v>
      </c>
      <c r="AJ24" s="69" t="s">
        <v>37</v>
      </c>
      <c r="AK24" s="38"/>
      <c r="AL24" s="29">
        <v>101.8</v>
      </c>
      <c r="AM24" s="60"/>
      <c r="AN24" s="29">
        <v>89.9</v>
      </c>
      <c r="AO24" s="71" t="s">
        <v>37</v>
      </c>
      <c r="AP24" s="38"/>
      <c r="AQ24" s="29">
        <v>89.9</v>
      </c>
      <c r="AR24" s="60"/>
      <c r="AS24" s="29">
        <v>68.2</v>
      </c>
      <c r="AT24" s="36"/>
      <c r="AU24" s="29">
        <v>59.8</v>
      </c>
      <c r="AV24" s="36"/>
      <c r="AW24" s="42">
        <v>71.8</v>
      </c>
    </row>
    <row r="25" spans="1:49" ht="12" customHeight="1">
      <c r="A25" s="10" t="s">
        <v>16</v>
      </c>
      <c r="B25" s="11"/>
      <c r="C25" s="11"/>
      <c r="D25" s="11"/>
      <c r="E25" s="33"/>
      <c r="F25" s="91">
        <v>82.5</v>
      </c>
      <c r="G25" s="54"/>
      <c r="H25" s="60">
        <v>87.6</v>
      </c>
      <c r="I25" s="36"/>
      <c r="J25" s="29">
        <v>104.1</v>
      </c>
      <c r="K25" s="69" t="s">
        <v>43</v>
      </c>
      <c r="L25" s="38"/>
      <c r="M25" s="29">
        <v>104.1</v>
      </c>
      <c r="N25" s="60"/>
      <c r="O25" s="29">
        <v>75.5</v>
      </c>
      <c r="P25" s="71" t="s">
        <v>43</v>
      </c>
      <c r="Q25" s="38"/>
      <c r="R25" s="60">
        <v>75.5</v>
      </c>
      <c r="S25" s="36"/>
      <c r="T25" s="29">
        <v>76.3</v>
      </c>
      <c r="U25" s="60"/>
      <c r="V25" s="29">
        <v>60.2</v>
      </c>
      <c r="W25" s="36"/>
      <c r="X25" s="42">
        <v>83</v>
      </c>
      <c r="Z25" s="10"/>
      <c r="AA25" s="11"/>
      <c r="AB25" s="11">
        <v>12</v>
      </c>
      <c r="AC25" s="11"/>
      <c r="AD25" s="45"/>
      <c r="AE25" s="91">
        <v>88.5</v>
      </c>
      <c r="AF25" s="54"/>
      <c r="AG25" s="60">
        <v>91.1</v>
      </c>
      <c r="AH25" s="36"/>
      <c r="AI25" s="29">
        <v>102.7</v>
      </c>
      <c r="AJ25" s="69" t="s">
        <v>37</v>
      </c>
      <c r="AK25" s="38"/>
      <c r="AL25" s="29">
        <v>102.7</v>
      </c>
      <c r="AM25" s="60"/>
      <c r="AN25" s="29">
        <v>82.5</v>
      </c>
      <c r="AO25" s="71" t="s">
        <v>37</v>
      </c>
      <c r="AP25" s="38"/>
      <c r="AQ25" s="29">
        <v>82.5</v>
      </c>
      <c r="AR25" s="60"/>
      <c r="AS25" s="29">
        <v>85.4</v>
      </c>
      <c r="AT25" s="36"/>
      <c r="AU25" s="29">
        <v>58.3</v>
      </c>
      <c r="AV25" s="36"/>
      <c r="AW25" s="42">
        <v>96.9</v>
      </c>
    </row>
    <row r="26" spans="1:49" ht="12" customHeight="1">
      <c r="A26" s="10" t="s">
        <v>38</v>
      </c>
      <c r="B26" s="11"/>
      <c r="C26" s="11"/>
      <c r="D26" s="11"/>
      <c r="E26" s="33"/>
      <c r="F26" s="91">
        <v>79.2</v>
      </c>
      <c r="G26" s="54"/>
      <c r="H26" s="60">
        <v>85</v>
      </c>
      <c r="I26" s="36"/>
      <c r="J26" s="29">
        <v>97.5</v>
      </c>
      <c r="K26" s="69" t="s">
        <v>43</v>
      </c>
      <c r="L26" s="38"/>
      <c r="M26" s="29">
        <v>97.5</v>
      </c>
      <c r="N26" s="60"/>
      <c r="O26" s="29">
        <v>75.7</v>
      </c>
      <c r="P26" s="71" t="s">
        <v>43</v>
      </c>
      <c r="Q26" s="38"/>
      <c r="R26" s="60">
        <v>75.7</v>
      </c>
      <c r="S26" s="36"/>
      <c r="T26" s="29">
        <v>72.4</v>
      </c>
      <c r="U26" s="60"/>
      <c r="V26" s="29">
        <v>58.1</v>
      </c>
      <c r="W26" s="36"/>
      <c r="X26" s="42">
        <v>78.4</v>
      </c>
      <c r="Z26" s="10"/>
      <c r="AA26" s="11"/>
      <c r="AB26" s="11"/>
      <c r="AC26" s="11"/>
      <c r="AD26" s="45"/>
      <c r="AE26" s="91"/>
      <c r="AF26" s="54"/>
      <c r="AG26" s="60"/>
      <c r="AH26" s="36"/>
      <c r="AI26" s="29"/>
      <c r="AJ26" s="69"/>
      <c r="AK26" s="38"/>
      <c r="AL26" s="29"/>
      <c r="AM26" s="60"/>
      <c r="AN26" s="29"/>
      <c r="AO26" s="71"/>
      <c r="AP26" s="38"/>
      <c r="AQ26" s="29"/>
      <c r="AR26" s="60"/>
      <c r="AS26" s="29"/>
      <c r="AT26" s="36"/>
      <c r="AU26" s="29"/>
      <c r="AV26" s="36"/>
      <c r="AW26" s="42"/>
    </row>
    <row r="27" spans="1:49" ht="12" customHeight="1">
      <c r="A27" s="10" t="s">
        <v>39</v>
      </c>
      <c r="B27" s="11"/>
      <c r="C27" s="11"/>
      <c r="D27" s="11"/>
      <c r="E27" s="33"/>
      <c r="F27" s="91">
        <v>82.2</v>
      </c>
      <c r="G27" s="54"/>
      <c r="H27" s="60">
        <v>87.5</v>
      </c>
      <c r="I27" s="36"/>
      <c r="J27" s="29">
        <v>101.7</v>
      </c>
      <c r="K27" s="69" t="s">
        <v>37</v>
      </c>
      <c r="L27" s="38"/>
      <c r="M27" s="29">
        <v>101.7</v>
      </c>
      <c r="N27" s="60"/>
      <c r="O27" s="29">
        <v>77</v>
      </c>
      <c r="P27" s="71" t="s">
        <v>37</v>
      </c>
      <c r="Q27" s="38"/>
      <c r="R27" s="60">
        <v>77</v>
      </c>
      <c r="S27" s="36"/>
      <c r="T27" s="29">
        <v>75.9</v>
      </c>
      <c r="U27" s="60"/>
      <c r="V27" s="29">
        <v>66.5</v>
      </c>
      <c r="W27" s="36"/>
      <c r="X27" s="42">
        <v>79.8</v>
      </c>
      <c r="Z27" s="10" t="s">
        <v>49</v>
      </c>
      <c r="AA27" s="11" t="s">
        <v>9</v>
      </c>
      <c r="AB27" s="11">
        <v>1</v>
      </c>
      <c r="AC27" s="11" t="s">
        <v>10</v>
      </c>
      <c r="AD27" s="45"/>
      <c r="AE27" s="91">
        <v>83.7</v>
      </c>
      <c r="AF27" s="54"/>
      <c r="AG27" s="60">
        <v>87.2</v>
      </c>
      <c r="AH27" s="36"/>
      <c r="AI27" s="29">
        <v>99.9</v>
      </c>
      <c r="AJ27" s="69" t="s">
        <v>37</v>
      </c>
      <c r="AK27" s="38"/>
      <c r="AL27" s="29">
        <v>99.9</v>
      </c>
      <c r="AM27" s="60"/>
      <c r="AN27" s="29">
        <v>77.9</v>
      </c>
      <c r="AO27" s="71" t="s">
        <v>37</v>
      </c>
      <c r="AP27" s="38"/>
      <c r="AQ27" s="29">
        <v>77.9</v>
      </c>
      <c r="AR27" s="60"/>
      <c r="AS27" s="29">
        <v>79.4</v>
      </c>
      <c r="AT27" s="36"/>
      <c r="AU27" s="29">
        <v>56.5</v>
      </c>
      <c r="AV27" s="36"/>
      <c r="AW27" s="42">
        <v>89</v>
      </c>
    </row>
    <row r="28" spans="1:49" ht="12" customHeight="1">
      <c r="A28" s="10" t="s">
        <v>35</v>
      </c>
      <c r="B28" s="11"/>
      <c r="C28" s="11"/>
      <c r="D28" s="11"/>
      <c r="E28" s="33"/>
      <c r="F28" s="91">
        <f>ROUND(SUM(AE56:AE68)/12,1)</f>
        <v>79</v>
      </c>
      <c r="G28" s="33"/>
      <c r="H28" s="60">
        <f>ROUND(SUM(AG56:AG68)/12,1)</f>
        <v>88.8</v>
      </c>
      <c r="I28" s="36"/>
      <c r="J28" s="29">
        <f>ROUND(SUM(AI56:AI68)/12,1)</f>
        <v>99.7</v>
      </c>
      <c r="K28" s="69" t="s">
        <v>37</v>
      </c>
      <c r="L28" s="38"/>
      <c r="M28" s="29">
        <f>ROUND(SUM(AL56:AL68)/12,1)</f>
        <v>99.7</v>
      </c>
      <c r="N28" s="60"/>
      <c r="O28" s="29">
        <f>ROUND(SUM(AN56:AN68)/12,1)</f>
        <v>80.7</v>
      </c>
      <c r="P28" s="71" t="s">
        <v>37</v>
      </c>
      <c r="Q28" s="38"/>
      <c r="R28" s="60">
        <f>ROUND(SUM(AQ56:AQ68)/12,1)</f>
        <v>80.7</v>
      </c>
      <c r="S28" s="36"/>
      <c r="T28" s="29">
        <f>SUM(AS56:AS68)/12</f>
        <v>67.24166666666666</v>
      </c>
      <c r="U28" s="60"/>
      <c r="V28" s="29">
        <f>ROUND(SUM(AU56:AU68)/12,1)</f>
        <v>76.8</v>
      </c>
      <c r="W28" s="36"/>
      <c r="X28" s="42">
        <f>ROUND(SUM(AW56:AW68)/12,1)</f>
        <v>63.2</v>
      </c>
      <c r="Z28" s="10"/>
      <c r="AA28" s="11"/>
      <c r="AB28" s="11">
        <v>2</v>
      </c>
      <c r="AC28" s="11"/>
      <c r="AD28" s="45"/>
      <c r="AE28" s="91">
        <v>76.2</v>
      </c>
      <c r="AF28" s="54"/>
      <c r="AG28" s="60">
        <v>80.3</v>
      </c>
      <c r="AH28" s="36"/>
      <c r="AI28" s="29">
        <v>97.4</v>
      </c>
      <c r="AJ28" s="69" t="s">
        <v>37</v>
      </c>
      <c r="AK28" s="38"/>
      <c r="AL28" s="29">
        <v>97.4</v>
      </c>
      <c r="AM28" s="60"/>
      <c r="AN28" s="29">
        <v>67.8</v>
      </c>
      <c r="AO28" s="71" t="s">
        <v>37</v>
      </c>
      <c r="AP28" s="38"/>
      <c r="AQ28" s="29">
        <v>67.8</v>
      </c>
      <c r="AR28" s="60"/>
      <c r="AS28" s="29">
        <v>71.3</v>
      </c>
      <c r="AT28" s="36"/>
      <c r="AU28" s="29">
        <v>57.7</v>
      </c>
      <c r="AV28" s="36"/>
      <c r="AW28" s="42">
        <v>77</v>
      </c>
    </row>
    <row r="29" spans="1:49" ht="12" customHeight="1">
      <c r="A29" s="10"/>
      <c r="B29" s="11"/>
      <c r="C29" s="11"/>
      <c r="D29" s="11"/>
      <c r="E29" s="33"/>
      <c r="F29" s="92"/>
      <c r="G29" s="33"/>
      <c r="H29" s="60"/>
      <c r="I29" s="36"/>
      <c r="J29" s="29"/>
      <c r="K29" s="69"/>
      <c r="L29" s="38"/>
      <c r="M29" s="29"/>
      <c r="N29" s="60"/>
      <c r="O29" s="29"/>
      <c r="P29" s="71"/>
      <c r="Q29" s="38"/>
      <c r="R29" s="60"/>
      <c r="S29" s="36"/>
      <c r="T29" s="29"/>
      <c r="U29" s="36"/>
      <c r="V29" s="29"/>
      <c r="W29" s="36"/>
      <c r="X29" s="42"/>
      <c r="Z29" s="10"/>
      <c r="AA29" s="11"/>
      <c r="AB29" s="11">
        <v>3</v>
      </c>
      <c r="AC29" s="11"/>
      <c r="AD29" s="45"/>
      <c r="AE29" s="91">
        <v>77.5</v>
      </c>
      <c r="AF29" s="54"/>
      <c r="AG29" s="60">
        <v>83.2</v>
      </c>
      <c r="AH29" s="36"/>
      <c r="AI29" s="29">
        <v>102.9</v>
      </c>
      <c r="AJ29" s="69" t="s">
        <v>37</v>
      </c>
      <c r="AK29" s="38"/>
      <c r="AL29" s="29">
        <v>102.9</v>
      </c>
      <c r="AM29" s="60"/>
      <c r="AN29" s="29">
        <v>68.7</v>
      </c>
      <c r="AO29" s="71" t="s">
        <v>37</v>
      </c>
      <c r="AP29" s="38"/>
      <c r="AQ29" s="29">
        <v>68.7</v>
      </c>
      <c r="AR29" s="60"/>
      <c r="AS29" s="29">
        <v>70.6</v>
      </c>
      <c r="AT29" s="36"/>
      <c r="AU29" s="29">
        <v>60.9</v>
      </c>
      <c r="AV29" s="36"/>
      <c r="AW29" s="42">
        <v>74.6</v>
      </c>
    </row>
    <row r="30" spans="1:49" ht="12" customHeight="1">
      <c r="A30" s="10" t="s">
        <v>19</v>
      </c>
      <c r="B30" s="11" t="s">
        <v>9</v>
      </c>
      <c r="C30" s="11">
        <v>1</v>
      </c>
      <c r="D30" s="11" t="s">
        <v>10</v>
      </c>
      <c r="E30" s="33"/>
      <c r="F30" s="91">
        <v>111.5</v>
      </c>
      <c r="G30" s="33"/>
      <c r="H30" s="60">
        <v>112.4</v>
      </c>
      <c r="I30" s="36"/>
      <c r="J30" s="29">
        <v>91</v>
      </c>
      <c r="K30" s="69" t="s">
        <v>43</v>
      </c>
      <c r="L30" s="38"/>
      <c r="M30" s="29">
        <v>91</v>
      </c>
      <c r="N30" s="60"/>
      <c r="O30" s="29">
        <v>128.2</v>
      </c>
      <c r="P30" s="71" t="s">
        <v>43</v>
      </c>
      <c r="Q30" s="38"/>
      <c r="R30" s="60">
        <v>128.2</v>
      </c>
      <c r="S30" s="36"/>
      <c r="T30" s="29">
        <v>110.5</v>
      </c>
      <c r="U30" s="36"/>
      <c r="V30" s="29">
        <v>101.5</v>
      </c>
      <c r="W30" s="36"/>
      <c r="X30" s="42">
        <v>114.2</v>
      </c>
      <c r="Z30" s="10"/>
      <c r="AA30" s="11"/>
      <c r="AB30" s="11">
        <v>4</v>
      </c>
      <c r="AC30" s="11"/>
      <c r="AD30" s="45"/>
      <c r="AE30" s="91">
        <v>79.5</v>
      </c>
      <c r="AF30" s="54"/>
      <c r="AG30" s="60">
        <v>81.7</v>
      </c>
      <c r="AH30" s="36"/>
      <c r="AI30" s="29">
        <v>102.2</v>
      </c>
      <c r="AJ30" s="69" t="s">
        <v>37</v>
      </c>
      <c r="AK30" s="38"/>
      <c r="AL30" s="29">
        <v>102.2</v>
      </c>
      <c r="AM30" s="60"/>
      <c r="AN30" s="29">
        <v>66.6</v>
      </c>
      <c r="AO30" s="71" t="s">
        <v>37</v>
      </c>
      <c r="AP30" s="38"/>
      <c r="AQ30" s="29">
        <v>66.6</v>
      </c>
      <c r="AR30" s="60"/>
      <c r="AS30" s="29">
        <v>76.8</v>
      </c>
      <c r="AT30" s="36"/>
      <c r="AU30" s="29">
        <v>60.6</v>
      </c>
      <c r="AV30" s="36"/>
      <c r="AW30" s="42">
        <v>83.6</v>
      </c>
    </row>
    <row r="31" spans="1:49" ht="12" customHeight="1">
      <c r="A31" s="10"/>
      <c r="B31" s="11"/>
      <c r="C31" s="11">
        <v>2</v>
      </c>
      <c r="D31" s="11"/>
      <c r="E31" s="33"/>
      <c r="F31" s="91">
        <v>100.3</v>
      </c>
      <c r="G31" s="33"/>
      <c r="H31" s="60">
        <v>109.7</v>
      </c>
      <c r="I31" s="36"/>
      <c r="J31" s="29">
        <v>92.3</v>
      </c>
      <c r="K31" s="69" t="s">
        <v>43</v>
      </c>
      <c r="L31" s="38"/>
      <c r="M31" s="29">
        <v>92.3</v>
      </c>
      <c r="N31" s="60"/>
      <c r="O31" s="29">
        <v>122.5</v>
      </c>
      <c r="P31" s="71" t="s">
        <v>43</v>
      </c>
      <c r="Q31" s="38"/>
      <c r="R31" s="60">
        <v>122.5</v>
      </c>
      <c r="S31" s="36"/>
      <c r="T31" s="29">
        <v>89</v>
      </c>
      <c r="U31" s="36"/>
      <c r="V31" s="29">
        <v>93.3</v>
      </c>
      <c r="W31" s="36"/>
      <c r="X31" s="42">
        <v>87.1</v>
      </c>
      <c r="Z31" s="10"/>
      <c r="AA31" s="11"/>
      <c r="AB31" s="11">
        <v>5</v>
      </c>
      <c r="AC31" s="11"/>
      <c r="AD31" s="45"/>
      <c r="AE31" s="91">
        <v>76</v>
      </c>
      <c r="AF31" s="54"/>
      <c r="AG31" s="60">
        <v>80.2</v>
      </c>
      <c r="AH31" s="36"/>
      <c r="AI31" s="29">
        <v>104.1</v>
      </c>
      <c r="AJ31" s="69" t="s">
        <v>37</v>
      </c>
      <c r="AK31" s="38"/>
      <c r="AL31" s="29">
        <v>104.1</v>
      </c>
      <c r="AM31" s="60"/>
      <c r="AN31" s="29">
        <v>62.6</v>
      </c>
      <c r="AO31" s="71" t="s">
        <v>37</v>
      </c>
      <c r="AP31" s="38"/>
      <c r="AQ31" s="29">
        <v>62.6</v>
      </c>
      <c r="AR31" s="60"/>
      <c r="AS31" s="29">
        <v>70.9</v>
      </c>
      <c r="AT31" s="36"/>
      <c r="AU31" s="29">
        <v>64.6</v>
      </c>
      <c r="AV31" s="36"/>
      <c r="AW31" s="42">
        <v>73.6</v>
      </c>
    </row>
    <row r="32" spans="1:49" ht="12" customHeight="1">
      <c r="A32" s="10"/>
      <c r="B32" s="11"/>
      <c r="C32" s="11">
        <v>3</v>
      </c>
      <c r="D32" s="11"/>
      <c r="E32" s="33"/>
      <c r="F32" s="91">
        <v>97</v>
      </c>
      <c r="G32" s="33"/>
      <c r="H32" s="60">
        <v>80.6</v>
      </c>
      <c r="I32" s="36"/>
      <c r="J32" s="29">
        <v>86.5</v>
      </c>
      <c r="K32" s="69" t="s">
        <v>43</v>
      </c>
      <c r="L32" s="38"/>
      <c r="M32" s="29">
        <v>86.5</v>
      </c>
      <c r="N32" s="60"/>
      <c r="O32" s="29">
        <v>76.3</v>
      </c>
      <c r="P32" s="71" t="s">
        <v>43</v>
      </c>
      <c r="Q32" s="38"/>
      <c r="R32" s="60">
        <v>76.3</v>
      </c>
      <c r="S32" s="36"/>
      <c r="T32" s="29">
        <v>116.8</v>
      </c>
      <c r="U32" s="36"/>
      <c r="V32" s="29">
        <v>99.8</v>
      </c>
      <c r="W32" s="36"/>
      <c r="X32" s="42">
        <v>124</v>
      </c>
      <c r="Z32" s="10"/>
      <c r="AA32" s="11"/>
      <c r="AB32" s="11">
        <v>6</v>
      </c>
      <c r="AC32" s="11"/>
      <c r="AD32" s="45"/>
      <c r="AE32" s="91">
        <v>72.7</v>
      </c>
      <c r="AF32" s="54"/>
      <c r="AG32" s="60">
        <v>77</v>
      </c>
      <c r="AH32" s="36"/>
      <c r="AI32" s="29">
        <v>104.8</v>
      </c>
      <c r="AJ32" s="69" t="s">
        <v>37</v>
      </c>
      <c r="AK32" s="38"/>
      <c r="AL32" s="29">
        <v>104.8</v>
      </c>
      <c r="AM32" s="60"/>
      <c r="AN32" s="29">
        <v>56.6</v>
      </c>
      <c r="AO32" s="71" t="s">
        <v>37</v>
      </c>
      <c r="AP32" s="38"/>
      <c r="AQ32" s="29">
        <v>56.6</v>
      </c>
      <c r="AR32" s="60"/>
      <c r="AS32" s="29">
        <v>67.5</v>
      </c>
      <c r="AT32" s="36"/>
      <c r="AU32" s="29">
        <v>67</v>
      </c>
      <c r="AV32" s="36"/>
      <c r="AW32" s="42">
        <v>67.6</v>
      </c>
    </row>
    <row r="33" spans="1:49" ht="12" customHeight="1">
      <c r="A33" s="10"/>
      <c r="B33" s="11"/>
      <c r="C33" s="11">
        <v>4</v>
      </c>
      <c r="D33" s="11"/>
      <c r="E33" s="33"/>
      <c r="F33" s="91">
        <v>89.2</v>
      </c>
      <c r="G33" s="33"/>
      <c r="H33" s="60">
        <v>81.9</v>
      </c>
      <c r="I33" s="36"/>
      <c r="J33" s="29">
        <v>96.7</v>
      </c>
      <c r="K33" s="69" t="s">
        <v>43</v>
      </c>
      <c r="L33" s="38"/>
      <c r="M33" s="29">
        <v>96.7</v>
      </c>
      <c r="N33" s="60"/>
      <c r="O33" s="29">
        <v>71.1</v>
      </c>
      <c r="P33" s="71" t="s">
        <v>43</v>
      </c>
      <c r="Q33" s="38"/>
      <c r="R33" s="60">
        <v>71.1</v>
      </c>
      <c r="S33" s="36"/>
      <c r="T33" s="29">
        <v>97.8</v>
      </c>
      <c r="U33" s="36"/>
      <c r="V33" s="29">
        <v>106</v>
      </c>
      <c r="W33" s="36"/>
      <c r="X33" s="42">
        <v>94.4</v>
      </c>
      <c r="Z33" s="10"/>
      <c r="AA33" s="11"/>
      <c r="AB33" s="11">
        <v>7</v>
      </c>
      <c r="AC33" s="11"/>
      <c r="AD33" s="45"/>
      <c r="AE33" s="91">
        <v>80.3</v>
      </c>
      <c r="AF33" s="54"/>
      <c r="AG33" s="60">
        <v>81.7</v>
      </c>
      <c r="AH33" s="36"/>
      <c r="AI33" s="29">
        <v>99.1</v>
      </c>
      <c r="AJ33" s="69" t="s">
        <v>37</v>
      </c>
      <c r="AK33" s="38"/>
      <c r="AL33" s="29">
        <v>99.1</v>
      </c>
      <c r="AM33" s="60"/>
      <c r="AN33" s="29">
        <v>68.9</v>
      </c>
      <c r="AO33" s="71" t="s">
        <v>37</v>
      </c>
      <c r="AP33" s="38"/>
      <c r="AQ33" s="29">
        <v>68.9</v>
      </c>
      <c r="AR33" s="60"/>
      <c r="AS33" s="29">
        <v>78.8</v>
      </c>
      <c r="AT33" s="36"/>
      <c r="AU33" s="29">
        <v>64.8</v>
      </c>
      <c r="AV33" s="36"/>
      <c r="AW33" s="42">
        <v>84.6</v>
      </c>
    </row>
    <row r="34" spans="1:49" ht="12" customHeight="1">
      <c r="A34" s="10"/>
      <c r="B34" s="11"/>
      <c r="C34" s="11">
        <v>5</v>
      </c>
      <c r="D34" s="11"/>
      <c r="E34" s="33"/>
      <c r="F34" s="91">
        <v>90.2</v>
      </c>
      <c r="G34" s="33"/>
      <c r="H34" s="60">
        <v>86.2</v>
      </c>
      <c r="I34" s="36"/>
      <c r="J34" s="29">
        <v>100</v>
      </c>
      <c r="K34" s="69" t="s">
        <v>43</v>
      </c>
      <c r="L34" s="38"/>
      <c r="M34" s="29">
        <v>100</v>
      </c>
      <c r="N34" s="60"/>
      <c r="O34" s="29">
        <v>76</v>
      </c>
      <c r="P34" s="71" t="s">
        <v>43</v>
      </c>
      <c r="Q34" s="38"/>
      <c r="R34" s="60">
        <v>76</v>
      </c>
      <c r="S34" s="36"/>
      <c r="T34" s="29">
        <v>95</v>
      </c>
      <c r="U34" s="36"/>
      <c r="V34" s="29">
        <v>98.5</v>
      </c>
      <c r="W34" s="36"/>
      <c r="X34" s="42">
        <v>93.5</v>
      </c>
      <c r="Z34" s="10"/>
      <c r="AA34" s="11"/>
      <c r="AB34" s="11">
        <v>8</v>
      </c>
      <c r="AC34" s="11"/>
      <c r="AD34" s="45"/>
      <c r="AE34" s="91">
        <v>84.6</v>
      </c>
      <c r="AF34" s="54"/>
      <c r="AG34" s="60">
        <v>86.8</v>
      </c>
      <c r="AH34" s="36"/>
      <c r="AI34" s="29">
        <v>100.1</v>
      </c>
      <c r="AJ34" s="69" t="s">
        <v>37</v>
      </c>
      <c r="AK34" s="38"/>
      <c r="AL34" s="29">
        <v>100.1</v>
      </c>
      <c r="AM34" s="60"/>
      <c r="AN34" s="29">
        <v>77</v>
      </c>
      <c r="AO34" s="71" t="s">
        <v>37</v>
      </c>
      <c r="AP34" s="38"/>
      <c r="AQ34" s="29">
        <v>77</v>
      </c>
      <c r="AR34" s="60"/>
      <c r="AS34" s="29">
        <v>81.9</v>
      </c>
      <c r="AT34" s="36"/>
      <c r="AU34" s="29">
        <v>60.8</v>
      </c>
      <c r="AV34" s="36"/>
      <c r="AW34" s="42">
        <v>90.9</v>
      </c>
    </row>
    <row r="35" spans="1:49" ht="12" customHeight="1">
      <c r="A35" s="10"/>
      <c r="B35" s="11"/>
      <c r="C35" s="11">
        <v>6</v>
      </c>
      <c r="D35" s="11"/>
      <c r="E35" s="33"/>
      <c r="F35" s="91">
        <v>85.7</v>
      </c>
      <c r="G35" s="33"/>
      <c r="H35" s="60">
        <v>85.9</v>
      </c>
      <c r="I35" s="36"/>
      <c r="J35" s="29">
        <v>101.6</v>
      </c>
      <c r="K35" s="69" t="s">
        <v>43</v>
      </c>
      <c r="L35" s="38"/>
      <c r="M35" s="29">
        <v>101.6</v>
      </c>
      <c r="N35" s="60"/>
      <c r="O35" s="29">
        <v>74.4</v>
      </c>
      <c r="P35" s="71" t="s">
        <v>43</v>
      </c>
      <c r="Q35" s="38"/>
      <c r="R35" s="60">
        <v>74.4</v>
      </c>
      <c r="S35" s="36"/>
      <c r="T35" s="29">
        <v>85.5</v>
      </c>
      <c r="U35" s="36"/>
      <c r="V35" s="29">
        <v>98.4</v>
      </c>
      <c r="W35" s="36"/>
      <c r="X35" s="42">
        <v>80</v>
      </c>
      <c r="Z35" s="10"/>
      <c r="AA35" s="11"/>
      <c r="AB35" s="11">
        <v>9</v>
      </c>
      <c r="AC35" s="11"/>
      <c r="AD35" s="45"/>
      <c r="AE35" s="91">
        <v>74.9</v>
      </c>
      <c r="AF35" s="54"/>
      <c r="AG35" s="60">
        <v>81.5</v>
      </c>
      <c r="AH35" s="36"/>
      <c r="AI35" s="29">
        <v>89.5</v>
      </c>
      <c r="AJ35" s="69" t="s">
        <v>37</v>
      </c>
      <c r="AK35" s="38"/>
      <c r="AL35" s="29">
        <v>89.5</v>
      </c>
      <c r="AM35" s="60"/>
      <c r="AN35" s="29">
        <v>75.7</v>
      </c>
      <c r="AO35" s="71" t="s">
        <v>37</v>
      </c>
      <c r="AP35" s="38"/>
      <c r="AQ35" s="29">
        <v>75.7</v>
      </c>
      <c r="AR35" s="60"/>
      <c r="AS35" s="29">
        <v>66.9</v>
      </c>
      <c r="AT35" s="36"/>
      <c r="AU35" s="29">
        <v>61</v>
      </c>
      <c r="AV35" s="36"/>
      <c r="AW35" s="42">
        <v>69.3</v>
      </c>
    </row>
    <row r="36" spans="1:49" ht="12" customHeight="1">
      <c r="A36" s="10"/>
      <c r="B36" s="11"/>
      <c r="C36" s="11">
        <v>7</v>
      </c>
      <c r="D36" s="11"/>
      <c r="E36" s="33"/>
      <c r="F36" s="91">
        <v>93.9</v>
      </c>
      <c r="G36" s="33"/>
      <c r="H36" s="60">
        <v>90.2</v>
      </c>
      <c r="I36" s="36"/>
      <c r="J36" s="29">
        <v>102.4</v>
      </c>
      <c r="K36" s="69" t="s">
        <v>43</v>
      </c>
      <c r="L36" s="38"/>
      <c r="M36" s="29">
        <v>102.4</v>
      </c>
      <c r="N36" s="60"/>
      <c r="O36" s="29">
        <v>81.2</v>
      </c>
      <c r="P36" s="71" t="s">
        <v>43</v>
      </c>
      <c r="Q36" s="38"/>
      <c r="R36" s="60">
        <v>81.2</v>
      </c>
      <c r="S36" s="36"/>
      <c r="T36" s="29">
        <v>98.3</v>
      </c>
      <c r="U36" s="36"/>
      <c r="V36" s="29">
        <v>106</v>
      </c>
      <c r="W36" s="36"/>
      <c r="X36" s="42">
        <v>95.1</v>
      </c>
      <c r="Z36" s="10"/>
      <c r="AA36" s="11"/>
      <c r="AB36" s="11">
        <v>10</v>
      </c>
      <c r="AC36" s="11"/>
      <c r="AD36" s="45"/>
      <c r="AE36" s="91">
        <v>82</v>
      </c>
      <c r="AF36" s="54"/>
      <c r="AG36" s="60">
        <v>92.9</v>
      </c>
      <c r="AH36" s="36"/>
      <c r="AI36" s="29">
        <v>96.3</v>
      </c>
      <c r="AJ36" s="69" t="s">
        <v>37</v>
      </c>
      <c r="AK36" s="38"/>
      <c r="AL36" s="29">
        <v>96.3</v>
      </c>
      <c r="AM36" s="60"/>
      <c r="AN36" s="29">
        <v>90.5</v>
      </c>
      <c r="AO36" s="71" t="s">
        <v>37</v>
      </c>
      <c r="AP36" s="38"/>
      <c r="AQ36" s="29">
        <v>90.5</v>
      </c>
      <c r="AR36" s="60"/>
      <c r="AS36" s="29">
        <v>68.9</v>
      </c>
      <c r="AT36" s="36"/>
      <c r="AU36" s="29">
        <v>53.3</v>
      </c>
      <c r="AV36" s="36"/>
      <c r="AW36" s="42">
        <v>75.5</v>
      </c>
    </row>
    <row r="37" spans="1:49" ht="12" customHeight="1">
      <c r="A37" s="10"/>
      <c r="B37" s="11"/>
      <c r="C37" s="11">
        <v>8</v>
      </c>
      <c r="D37" s="11"/>
      <c r="E37" s="33"/>
      <c r="F37" s="91">
        <v>98.1</v>
      </c>
      <c r="G37" s="33"/>
      <c r="H37" s="60">
        <v>97.1</v>
      </c>
      <c r="I37" s="36"/>
      <c r="J37" s="29">
        <v>101.3</v>
      </c>
      <c r="K37" s="69" t="s">
        <v>43</v>
      </c>
      <c r="L37" s="38"/>
      <c r="M37" s="29">
        <v>101.3</v>
      </c>
      <c r="N37" s="60"/>
      <c r="O37" s="29">
        <v>94</v>
      </c>
      <c r="P37" s="71" t="s">
        <v>43</v>
      </c>
      <c r="Q37" s="38"/>
      <c r="R37" s="60">
        <v>94</v>
      </c>
      <c r="S37" s="36"/>
      <c r="T37" s="29">
        <v>99.3</v>
      </c>
      <c r="U37" s="36"/>
      <c r="V37" s="29">
        <v>116</v>
      </c>
      <c r="W37" s="36"/>
      <c r="X37" s="42">
        <v>92.3</v>
      </c>
      <c r="Z37" s="10"/>
      <c r="AA37" s="11"/>
      <c r="AB37" s="11">
        <v>11</v>
      </c>
      <c r="AC37" s="11"/>
      <c r="AD37" s="45"/>
      <c r="AE37" s="91">
        <v>84</v>
      </c>
      <c r="AF37" s="54"/>
      <c r="AG37" s="60">
        <v>93.5</v>
      </c>
      <c r="AH37" s="36"/>
      <c r="AI37" s="29">
        <v>92.9</v>
      </c>
      <c r="AJ37" s="69" t="s">
        <v>37</v>
      </c>
      <c r="AK37" s="38"/>
      <c r="AL37" s="29">
        <v>92.9</v>
      </c>
      <c r="AM37" s="60"/>
      <c r="AN37" s="29">
        <v>93.9</v>
      </c>
      <c r="AO37" s="71" t="s">
        <v>37</v>
      </c>
      <c r="AP37" s="38"/>
      <c r="AQ37" s="29">
        <v>93.9</v>
      </c>
      <c r="AR37" s="60"/>
      <c r="AS37" s="29">
        <v>72.7</v>
      </c>
      <c r="AT37" s="36"/>
      <c r="AU37" s="29">
        <v>54</v>
      </c>
      <c r="AV37" s="36"/>
      <c r="AW37" s="42">
        <v>80.6</v>
      </c>
    </row>
    <row r="38" spans="1:49" ht="12" customHeight="1">
      <c r="A38" s="10"/>
      <c r="B38" s="11"/>
      <c r="C38" s="11">
        <v>9</v>
      </c>
      <c r="D38" s="11"/>
      <c r="E38" s="33"/>
      <c r="F38" s="91">
        <v>118.5</v>
      </c>
      <c r="G38" s="33"/>
      <c r="H38" s="60">
        <v>113</v>
      </c>
      <c r="I38" s="36"/>
      <c r="J38" s="29">
        <v>107.7</v>
      </c>
      <c r="K38" s="69" t="s">
        <v>43</v>
      </c>
      <c r="L38" s="38"/>
      <c r="M38" s="29">
        <v>107.7</v>
      </c>
      <c r="N38" s="60"/>
      <c r="O38" s="29">
        <v>116.9</v>
      </c>
      <c r="P38" s="71" t="s">
        <v>43</v>
      </c>
      <c r="Q38" s="38"/>
      <c r="R38" s="60">
        <v>116.9</v>
      </c>
      <c r="S38" s="36"/>
      <c r="T38" s="29">
        <v>125.2</v>
      </c>
      <c r="U38" s="36"/>
      <c r="V38" s="29">
        <v>112.8</v>
      </c>
      <c r="W38" s="36"/>
      <c r="X38" s="42">
        <v>130.4</v>
      </c>
      <c r="Z38" s="10"/>
      <c r="AA38" s="11"/>
      <c r="AB38" s="11">
        <v>12</v>
      </c>
      <c r="AC38" s="11"/>
      <c r="AD38" s="45"/>
      <c r="AE38" s="91">
        <v>84.2</v>
      </c>
      <c r="AF38" s="54"/>
      <c r="AG38" s="60">
        <v>89.6</v>
      </c>
      <c r="AH38" s="36"/>
      <c r="AI38" s="29">
        <v>95.8</v>
      </c>
      <c r="AJ38" s="69" t="s">
        <v>37</v>
      </c>
      <c r="AK38" s="38"/>
      <c r="AL38" s="29">
        <v>95.8</v>
      </c>
      <c r="AM38" s="60"/>
      <c r="AN38" s="29">
        <v>85</v>
      </c>
      <c r="AO38" s="71" t="s">
        <v>37</v>
      </c>
      <c r="AP38" s="38"/>
      <c r="AQ38" s="29">
        <v>85</v>
      </c>
      <c r="AR38" s="60"/>
      <c r="AS38" s="29">
        <v>77.8</v>
      </c>
      <c r="AT38" s="36"/>
      <c r="AU38" s="29">
        <v>54</v>
      </c>
      <c r="AV38" s="36"/>
      <c r="AW38" s="42">
        <v>87.8</v>
      </c>
    </row>
    <row r="39" spans="1:49" ht="12" customHeight="1">
      <c r="A39" s="10"/>
      <c r="B39" s="11"/>
      <c r="C39" s="11">
        <v>10</v>
      </c>
      <c r="D39" s="11"/>
      <c r="E39" s="33"/>
      <c r="F39" s="91">
        <v>115.6</v>
      </c>
      <c r="G39" s="33"/>
      <c r="H39" s="60">
        <v>113.7</v>
      </c>
      <c r="I39" s="36"/>
      <c r="J39" s="29">
        <v>112.6</v>
      </c>
      <c r="K39" s="69" t="s">
        <v>43</v>
      </c>
      <c r="L39" s="38"/>
      <c r="M39" s="29">
        <v>112.6</v>
      </c>
      <c r="N39" s="60"/>
      <c r="O39" s="29">
        <v>114.5</v>
      </c>
      <c r="P39" s="71" t="s">
        <v>43</v>
      </c>
      <c r="Q39" s="38"/>
      <c r="R39" s="60">
        <v>114.5</v>
      </c>
      <c r="S39" s="36"/>
      <c r="T39" s="29">
        <v>117.8</v>
      </c>
      <c r="U39" s="36"/>
      <c r="V39" s="29">
        <v>109.8</v>
      </c>
      <c r="W39" s="36"/>
      <c r="X39" s="42">
        <v>121.2</v>
      </c>
      <c r="Z39" s="10"/>
      <c r="AA39" s="11"/>
      <c r="AB39" s="11"/>
      <c r="AC39" s="11"/>
      <c r="AD39" s="45"/>
      <c r="AE39" s="91"/>
      <c r="AF39" s="54"/>
      <c r="AG39" s="60"/>
      <c r="AH39" s="36"/>
      <c r="AI39" s="29"/>
      <c r="AJ39" s="69"/>
      <c r="AK39" s="38"/>
      <c r="AL39" s="29"/>
      <c r="AM39" s="60"/>
      <c r="AN39" s="29"/>
      <c r="AO39" s="71"/>
      <c r="AP39" s="38"/>
      <c r="AQ39" s="29"/>
      <c r="AR39" s="60"/>
      <c r="AS39" s="29"/>
      <c r="AT39" s="36"/>
      <c r="AU39" s="29"/>
      <c r="AV39" s="36"/>
      <c r="AW39" s="42"/>
    </row>
    <row r="40" spans="1:49" ht="12" customHeight="1">
      <c r="A40" s="10"/>
      <c r="B40" s="11"/>
      <c r="C40" s="11">
        <v>11</v>
      </c>
      <c r="D40" s="11"/>
      <c r="E40" s="33"/>
      <c r="F40" s="91">
        <v>104.1</v>
      </c>
      <c r="G40" s="33"/>
      <c r="H40" s="60">
        <v>118.3</v>
      </c>
      <c r="I40" s="36"/>
      <c r="J40" s="29">
        <v>107.5</v>
      </c>
      <c r="K40" s="69" t="s">
        <v>43</v>
      </c>
      <c r="L40" s="38"/>
      <c r="M40" s="29">
        <v>107.5</v>
      </c>
      <c r="N40" s="60"/>
      <c r="O40" s="29">
        <v>126.2</v>
      </c>
      <c r="P40" s="71" t="s">
        <v>43</v>
      </c>
      <c r="Q40" s="38"/>
      <c r="R40" s="60">
        <v>126.2</v>
      </c>
      <c r="S40" s="36"/>
      <c r="T40" s="29">
        <v>87</v>
      </c>
      <c r="U40" s="36"/>
      <c r="V40" s="29">
        <v>75.7</v>
      </c>
      <c r="W40" s="36"/>
      <c r="X40" s="42">
        <v>91.8</v>
      </c>
      <c r="Z40" s="10" t="s">
        <v>50</v>
      </c>
      <c r="AA40" s="11" t="s">
        <v>9</v>
      </c>
      <c r="AB40" s="11">
        <v>1</v>
      </c>
      <c r="AC40" s="11" t="s">
        <v>10</v>
      </c>
      <c r="AD40" s="45"/>
      <c r="AE40" s="91">
        <v>84.5</v>
      </c>
      <c r="AF40" s="54"/>
      <c r="AG40" s="60">
        <v>92.1</v>
      </c>
      <c r="AH40" s="36"/>
      <c r="AI40" s="29">
        <v>95.9</v>
      </c>
      <c r="AJ40" s="69" t="s">
        <v>37</v>
      </c>
      <c r="AK40" s="38"/>
      <c r="AL40" s="29">
        <v>95.9</v>
      </c>
      <c r="AM40" s="60"/>
      <c r="AN40" s="29">
        <v>89.2</v>
      </c>
      <c r="AO40" s="71" t="s">
        <v>37</v>
      </c>
      <c r="AP40" s="38"/>
      <c r="AQ40" s="29">
        <v>89.2</v>
      </c>
      <c r="AR40" s="60"/>
      <c r="AS40" s="29">
        <v>75.5</v>
      </c>
      <c r="AT40" s="36"/>
      <c r="AU40" s="29">
        <v>53.1</v>
      </c>
      <c r="AV40" s="36"/>
      <c r="AW40" s="42">
        <v>84.9</v>
      </c>
    </row>
    <row r="41" spans="1:49" ht="12" customHeight="1">
      <c r="A41" s="10"/>
      <c r="B41" s="11"/>
      <c r="C41" s="11">
        <v>12</v>
      </c>
      <c r="D41" s="11"/>
      <c r="E41" s="33"/>
      <c r="F41" s="91">
        <v>95.9</v>
      </c>
      <c r="G41" s="33"/>
      <c r="H41" s="60">
        <v>111</v>
      </c>
      <c r="I41" s="36"/>
      <c r="J41" s="29">
        <v>100.5</v>
      </c>
      <c r="K41" s="69" t="s">
        <v>43</v>
      </c>
      <c r="L41" s="38"/>
      <c r="M41" s="29">
        <v>100.5</v>
      </c>
      <c r="N41" s="60"/>
      <c r="O41" s="29">
        <v>118.7</v>
      </c>
      <c r="P41" s="71" t="s">
        <v>43</v>
      </c>
      <c r="Q41" s="38"/>
      <c r="R41" s="60">
        <v>118.7</v>
      </c>
      <c r="S41" s="36"/>
      <c r="T41" s="29">
        <v>77.8</v>
      </c>
      <c r="U41" s="36"/>
      <c r="V41" s="29">
        <v>82.1</v>
      </c>
      <c r="W41" s="36"/>
      <c r="X41" s="42">
        <v>76</v>
      </c>
      <c r="Z41" s="10"/>
      <c r="AA41" s="11"/>
      <c r="AB41" s="11">
        <v>2</v>
      </c>
      <c r="AC41" s="11"/>
      <c r="AD41" s="45"/>
      <c r="AE41" s="91">
        <v>73.6</v>
      </c>
      <c r="AF41" s="54"/>
      <c r="AG41" s="60">
        <v>85.1</v>
      </c>
      <c r="AH41" s="36"/>
      <c r="AI41" s="29">
        <v>94.4</v>
      </c>
      <c r="AJ41" s="69" t="s">
        <v>37</v>
      </c>
      <c r="AK41" s="38"/>
      <c r="AL41" s="29">
        <v>94.4</v>
      </c>
      <c r="AM41" s="60"/>
      <c r="AN41" s="29">
        <v>78.3</v>
      </c>
      <c r="AO41" s="71" t="s">
        <v>37</v>
      </c>
      <c r="AP41" s="38"/>
      <c r="AQ41" s="29">
        <v>78.3</v>
      </c>
      <c r="AR41" s="60"/>
      <c r="AS41" s="29">
        <v>59.7</v>
      </c>
      <c r="AT41" s="36"/>
      <c r="AU41" s="29">
        <v>52.4</v>
      </c>
      <c r="AV41" s="36"/>
      <c r="AW41" s="42">
        <v>62.8</v>
      </c>
    </row>
    <row r="42" spans="1:49" ht="12" customHeight="1">
      <c r="A42" s="10"/>
      <c r="B42" s="11"/>
      <c r="C42" s="11"/>
      <c r="D42" s="11"/>
      <c r="E42" s="33"/>
      <c r="F42" s="91"/>
      <c r="G42" s="54"/>
      <c r="H42" s="60"/>
      <c r="I42" s="36"/>
      <c r="J42" s="29"/>
      <c r="K42" s="69"/>
      <c r="L42" s="38"/>
      <c r="M42" s="29"/>
      <c r="N42" s="60"/>
      <c r="O42" s="29"/>
      <c r="P42" s="71"/>
      <c r="Q42" s="38"/>
      <c r="R42" s="60"/>
      <c r="S42" s="36"/>
      <c r="T42" s="29"/>
      <c r="U42" s="36"/>
      <c r="V42" s="29"/>
      <c r="W42" s="36"/>
      <c r="X42" s="42"/>
      <c r="Z42" s="10"/>
      <c r="AA42" s="11"/>
      <c r="AB42" s="11">
        <v>3</v>
      </c>
      <c r="AC42" s="11"/>
      <c r="AD42" s="33"/>
      <c r="AE42" s="91">
        <v>74.5</v>
      </c>
      <c r="AF42" s="54"/>
      <c r="AG42" s="60">
        <v>77.4</v>
      </c>
      <c r="AH42" s="36"/>
      <c r="AI42" s="29">
        <v>95</v>
      </c>
      <c r="AJ42" s="69" t="s">
        <v>37</v>
      </c>
      <c r="AK42" s="38"/>
      <c r="AL42" s="29">
        <v>95</v>
      </c>
      <c r="AM42" s="60"/>
      <c r="AN42" s="29">
        <v>64.4</v>
      </c>
      <c r="AO42" s="71" t="s">
        <v>37</v>
      </c>
      <c r="AP42" s="38"/>
      <c r="AQ42" s="29">
        <v>64.4</v>
      </c>
      <c r="AR42" s="60"/>
      <c r="AS42" s="29">
        <v>71</v>
      </c>
      <c r="AT42" s="36"/>
      <c r="AU42" s="29">
        <v>51</v>
      </c>
      <c r="AV42" s="36"/>
      <c r="AW42" s="42">
        <v>79.4</v>
      </c>
    </row>
    <row r="43" spans="1:49" ht="12" customHeight="1">
      <c r="A43" s="10" t="s">
        <v>14</v>
      </c>
      <c r="B43" s="11" t="s">
        <v>9</v>
      </c>
      <c r="C43" s="11">
        <v>1</v>
      </c>
      <c r="D43" s="11" t="s">
        <v>10</v>
      </c>
      <c r="E43" s="33"/>
      <c r="F43" s="91">
        <v>96.9</v>
      </c>
      <c r="G43" s="54"/>
      <c r="H43" s="60">
        <v>107</v>
      </c>
      <c r="I43" s="36"/>
      <c r="J43" s="29">
        <v>98.2</v>
      </c>
      <c r="K43" s="69" t="s">
        <v>43</v>
      </c>
      <c r="L43" s="38"/>
      <c r="M43" s="29">
        <v>98.2</v>
      </c>
      <c r="N43" s="60"/>
      <c r="O43" s="29">
        <v>113.5</v>
      </c>
      <c r="P43" s="71" t="s">
        <v>43</v>
      </c>
      <c r="Q43" s="38"/>
      <c r="R43" s="29">
        <v>113.5</v>
      </c>
      <c r="S43" s="60"/>
      <c r="T43" s="29">
        <v>84.8</v>
      </c>
      <c r="U43" s="36"/>
      <c r="V43" s="29">
        <v>71.5</v>
      </c>
      <c r="W43" s="36"/>
      <c r="X43" s="42">
        <v>90.5</v>
      </c>
      <c r="Z43" s="10"/>
      <c r="AA43" s="11"/>
      <c r="AB43" s="11">
        <v>4</v>
      </c>
      <c r="AC43" s="11"/>
      <c r="AD43" s="33"/>
      <c r="AE43" s="91">
        <v>77.8</v>
      </c>
      <c r="AF43" s="54"/>
      <c r="AG43" s="60">
        <v>73.9</v>
      </c>
      <c r="AH43" s="36"/>
      <c r="AI43" s="29">
        <v>97.2</v>
      </c>
      <c r="AJ43" s="69" t="s">
        <v>37</v>
      </c>
      <c r="AK43" s="38"/>
      <c r="AL43" s="29">
        <v>97.2</v>
      </c>
      <c r="AM43" s="60"/>
      <c r="AN43" s="29">
        <v>56.8</v>
      </c>
      <c r="AO43" s="71" t="s">
        <v>37</v>
      </c>
      <c r="AP43" s="38"/>
      <c r="AQ43" s="29">
        <v>56.8</v>
      </c>
      <c r="AR43" s="60"/>
      <c r="AS43" s="29">
        <v>82.5</v>
      </c>
      <c r="AT43" s="36"/>
      <c r="AU43" s="29">
        <v>52.9</v>
      </c>
      <c r="AV43" s="36"/>
      <c r="AW43" s="42">
        <v>94.9</v>
      </c>
    </row>
    <row r="44" spans="1:49" ht="12" customHeight="1">
      <c r="A44" s="13"/>
      <c r="B44" s="11"/>
      <c r="C44" s="11">
        <v>2</v>
      </c>
      <c r="D44" s="11"/>
      <c r="E44" s="33"/>
      <c r="F44" s="91">
        <v>93.3</v>
      </c>
      <c r="G44" s="54"/>
      <c r="H44" s="60">
        <v>104.4</v>
      </c>
      <c r="I44" s="36"/>
      <c r="J44" s="29">
        <v>103.9</v>
      </c>
      <c r="K44" s="69" t="s">
        <v>43</v>
      </c>
      <c r="L44" s="38"/>
      <c r="M44" s="29">
        <v>103.9</v>
      </c>
      <c r="N44" s="60"/>
      <c r="O44" s="29">
        <v>104.8</v>
      </c>
      <c r="P44" s="71" t="s">
        <v>43</v>
      </c>
      <c r="Q44" s="38"/>
      <c r="R44" s="29">
        <v>104.8</v>
      </c>
      <c r="S44" s="60"/>
      <c r="T44" s="29">
        <v>79.9</v>
      </c>
      <c r="U44" s="36"/>
      <c r="V44" s="29">
        <v>74.6</v>
      </c>
      <c r="W44" s="36"/>
      <c r="X44" s="42">
        <v>82.1</v>
      </c>
      <c r="Z44" s="10"/>
      <c r="AA44" s="11"/>
      <c r="AB44" s="11">
        <v>5</v>
      </c>
      <c r="AC44" s="11"/>
      <c r="AD44" s="33"/>
      <c r="AE44" s="91">
        <v>73.9</v>
      </c>
      <c r="AF44" s="54"/>
      <c r="AG44" s="60">
        <v>78.7</v>
      </c>
      <c r="AH44" s="36"/>
      <c r="AI44" s="29">
        <v>98.6</v>
      </c>
      <c r="AJ44" s="69" t="s">
        <v>37</v>
      </c>
      <c r="AK44" s="38"/>
      <c r="AL44" s="29">
        <v>98.6</v>
      </c>
      <c r="AM44" s="60"/>
      <c r="AN44" s="29">
        <v>64.1</v>
      </c>
      <c r="AO44" s="71" t="s">
        <v>37</v>
      </c>
      <c r="AP44" s="38"/>
      <c r="AQ44" s="29">
        <v>64.1</v>
      </c>
      <c r="AR44" s="60"/>
      <c r="AS44" s="29">
        <v>68.2</v>
      </c>
      <c r="AT44" s="36"/>
      <c r="AU44" s="29">
        <v>55.4</v>
      </c>
      <c r="AV44" s="36"/>
      <c r="AW44" s="42">
        <v>73.6</v>
      </c>
    </row>
    <row r="45" spans="1:49" ht="12" customHeight="1">
      <c r="A45" s="13"/>
      <c r="B45" s="11"/>
      <c r="C45" s="11">
        <v>3</v>
      </c>
      <c r="D45" s="11"/>
      <c r="E45" s="33"/>
      <c r="F45" s="91">
        <v>86.9</v>
      </c>
      <c r="G45" s="54"/>
      <c r="H45" s="60">
        <v>85.3</v>
      </c>
      <c r="I45" s="36"/>
      <c r="J45" s="29">
        <v>98.1</v>
      </c>
      <c r="K45" s="69" t="s">
        <v>43</v>
      </c>
      <c r="L45" s="38"/>
      <c r="M45" s="29">
        <v>98.1</v>
      </c>
      <c r="N45" s="60"/>
      <c r="O45" s="29">
        <v>75.9</v>
      </c>
      <c r="P45" s="71" t="s">
        <v>43</v>
      </c>
      <c r="Q45" s="38"/>
      <c r="R45" s="29">
        <v>75.9</v>
      </c>
      <c r="S45" s="60"/>
      <c r="T45" s="29">
        <v>88.9</v>
      </c>
      <c r="U45" s="36"/>
      <c r="V45" s="29">
        <v>78.6</v>
      </c>
      <c r="W45" s="36"/>
      <c r="X45" s="42">
        <v>93.2</v>
      </c>
      <c r="Z45" s="10"/>
      <c r="AA45" s="11"/>
      <c r="AB45" s="11">
        <v>6</v>
      </c>
      <c r="AC45" s="11"/>
      <c r="AD45" s="33"/>
      <c r="AE45" s="91">
        <v>70.7</v>
      </c>
      <c r="AF45" s="54"/>
      <c r="AG45" s="60">
        <v>80.3</v>
      </c>
      <c r="AH45" s="36"/>
      <c r="AI45" s="29">
        <v>103.3</v>
      </c>
      <c r="AJ45" s="69" t="s">
        <v>37</v>
      </c>
      <c r="AK45" s="38"/>
      <c r="AL45" s="29">
        <v>103.3</v>
      </c>
      <c r="AM45" s="60"/>
      <c r="AN45" s="29">
        <v>63.4</v>
      </c>
      <c r="AO45" s="71" t="s">
        <v>37</v>
      </c>
      <c r="AP45" s="38"/>
      <c r="AQ45" s="29">
        <v>63.4</v>
      </c>
      <c r="AR45" s="60"/>
      <c r="AS45" s="29">
        <v>59.1</v>
      </c>
      <c r="AT45" s="36"/>
      <c r="AU45" s="29">
        <v>54.7</v>
      </c>
      <c r="AV45" s="36"/>
      <c r="AW45" s="42">
        <v>61</v>
      </c>
    </row>
    <row r="46" spans="1:49" ht="12" customHeight="1">
      <c r="A46" s="13"/>
      <c r="B46" s="11"/>
      <c r="C46" s="11">
        <v>4</v>
      </c>
      <c r="D46" s="11"/>
      <c r="E46" s="33"/>
      <c r="F46" s="91">
        <v>89.7</v>
      </c>
      <c r="G46" s="54"/>
      <c r="H46" s="60">
        <v>82.9</v>
      </c>
      <c r="I46" s="36"/>
      <c r="J46" s="29">
        <v>99.7</v>
      </c>
      <c r="K46" s="69" t="s">
        <v>43</v>
      </c>
      <c r="L46" s="38"/>
      <c r="M46" s="29">
        <v>99.7</v>
      </c>
      <c r="N46" s="60"/>
      <c r="O46" s="29">
        <v>70.5</v>
      </c>
      <c r="P46" s="71" t="s">
        <v>43</v>
      </c>
      <c r="Q46" s="38"/>
      <c r="R46" s="29">
        <v>70.5</v>
      </c>
      <c r="S46" s="60"/>
      <c r="T46" s="29">
        <v>97.9</v>
      </c>
      <c r="U46" s="36"/>
      <c r="V46" s="29">
        <v>79.6</v>
      </c>
      <c r="W46" s="36"/>
      <c r="X46" s="42">
        <v>105.6</v>
      </c>
      <c r="Z46" s="10"/>
      <c r="AA46" s="11"/>
      <c r="AB46" s="11">
        <v>7</v>
      </c>
      <c r="AC46" s="11"/>
      <c r="AD46" s="33"/>
      <c r="AE46" s="91">
        <v>84.3</v>
      </c>
      <c r="AF46" s="54"/>
      <c r="AG46" s="60">
        <v>82.6</v>
      </c>
      <c r="AH46" s="36"/>
      <c r="AI46" s="29">
        <v>104.1</v>
      </c>
      <c r="AJ46" s="69" t="s">
        <v>37</v>
      </c>
      <c r="AK46" s="38"/>
      <c r="AL46" s="29">
        <v>104.1</v>
      </c>
      <c r="AM46" s="60"/>
      <c r="AN46" s="29">
        <v>66.7</v>
      </c>
      <c r="AO46" s="71" t="s">
        <v>37</v>
      </c>
      <c r="AP46" s="38"/>
      <c r="AQ46" s="29">
        <v>66.7</v>
      </c>
      <c r="AR46" s="60"/>
      <c r="AS46" s="29">
        <v>86.5</v>
      </c>
      <c r="AT46" s="36"/>
      <c r="AU46" s="29">
        <v>68.3</v>
      </c>
      <c r="AV46" s="36"/>
      <c r="AW46" s="42">
        <v>94.1</v>
      </c>
    </row>
    <row r="47" spans="1:49" ht="12" customHeight="1">
      <c r="A47" s="13"/>
      <c r="B47" s="11"/>
      <c r="C47" s="11">
        <v>5</v>
      </c>
      <c r="D47" s="11"/>
      <c r="E47" s="33"/>
      <c r="F47" s="91">
        <v>77.2</v>
      </c>
      <c r="G47" s="54"/>
      <c r="H47" s="60">
        <v>87.6</v>
      </c>
      <c r="I47" s="36"/>
      <c r="J47" s="29">
        <v>100.3</v>
      </c>
      <c r="K47" s="69" t="s">
        <v>43</v>
      </c>
      <c r="L47" s="38"/>
      <c r="M47" s="29">
        <v>100.3</v>
      </c>
      <c r="N47" s="60"/>
      <c r="O47" s="29">
        <v>78.3</v>
      </c>
      <c r="P47" s="71" t="s">
        <v>43</v>
      </c>
      <c r="Q47" s="38"/>
      <c r="R47" s="29">
        <v>78.3</v>
      </c>
      <c r="S47" s="60"/>
      <c r="T47" s="29">
        <v>64.7</v>
      </c>
      <c r="U47" s="36"/>
      <c r="V47" s="29">
        <v>76</v>
      </c>
      <c r="W47" s="36"/>
      <c r="X47" s="42">
        <v>59.9</v>
      </c>
      <c r="Z47" s="10"/>
      <c r="AA47" s="11"/>
      <c r="AB47" s="11">
        <v>8</v>
      </c>
      <c r="AC47" s="11"/>
      <c r="AD47" s="33"/>
      <c r="AE47" s="91">
        <v>84.1</v>
      </c>
      <c r="AF47" s="54"/>
      <c r="AG47" s="60">
        <v>88.2</v>
      </c>
      <c r="AH47" s="36"/>
      <c r="AI47" s="29">
        <v>107.6</v>
      </c>
      <c r="AJ47" s="69" t="s">
        <v>37</v>
      </c>
      <c r="AK47" s="38"/>
      <c r="AL47" s="29">
        <v>107.6</v>
      </c>
      <c r="AM47" s="60"/>
      <c r="AN47" s="29">
        <v>73.9</v>
      </c>
      <c r="AO47" s="71" t="s">
        <v>37</v>
      </c>
      <c r="AP47" s="38"/>
      <c r="AQ47" s="29">
        <v>73.9</v>
      </c>
      <c r="AR47" s="60"/>
      <c r="AS47" s="29">
        <v>79.3</v>
      </c>
      <c r="AT47" s="36"/>
      <c r="AU47" s="29">
        <v>61.1</v>
      </c>
      <c r="AV47" s="36"/>
      <c r="AW47" s="42">
        <v>86.9</v>
      </c>
    </row>
    <row r="48" spans="1:49" ht="12" customHeight="1">
      <c r="A48" s="10"/>
      <c r="B48" s="11"/>
      <c r="C48" s="11">
        <v>6</v>
      </c>
      <c r="D48" s="11"/>
      <c r="E48" s="33"/>
      <c r="F48" s="91">
        <v>75.1</v>
      </c>
      <c r="G48" s="54"/>
      <c r="H48" s="60">
        <v>86.5</v>
      </c>
      <c r="I48" s="36"/>
      <c r="J48" s="29">
        <v>96.6</v>
      </c>
      <c r="K48" s="69" t="s">
        <v>43</v>
      </c>
      <c r="L48" s="38"/>
      <c r="M48" s="29">
        <v>96.6</v>
      </c>
      <c r="N48" s="60"/>
      <c r="O48" s="29">
        <v>79.1</v>
      </c>
      <c r="P48" s="71" t="s">
        <v>43</v>
      </c>
      <c r="Q48" s="38"/>
      <c r="R48" s="29">
        <v>79.1</v>
      </c>
      <c r="S48" s="60"/>
      <c r="T48" s="29">
        <v>61.3</v>
      </c>
      <c r="U48" s="36"/>
      <c r="V48" s="29">
        <v>84.8</v>
      </c>
      <c r="W48" s="36"/>
      <c r="X48" s="42">
        <v>51.4</v>
      </c>
      <c r="Z48" s="10"/>
      <c r="AA48" s="11"/>
      <c r="AB48" s="11">
        <v>9</v>
      </c>
      <c r="AC48" s="11"/>
      <c r="AD48" s="33"/>
      <c r="AE48" s="91">
        <v>77.7</v>
      </c>
      <c r="AF48" s="54"/>
      <c r="AG48" s="60">
        <v>88.2</v>
      </c>
      <c r="AH48" s="36"/>
      <c r="AI48" s="29">
        <v>105.5</v>
      </c>
      <c r="AJ48" s="69" t="s">
        <v>37</v>
      </c>
      <c r="AK48" s="38"/>
      <c r="AL48" s="29">
        <v>105.5</v>
      </c>
      <c r="AM48" s="60"/>
      <c r="AN48" s="29">
        <v>75.5</v>
      </c>
      <c r="AO48" s="71" t="s">
        <v>37</v>
      </c>
      <c r="AP48" s="38"/>
      <c r="AQ48" s="29">
        <v>75.5</v>
      </c>
      <c r="AR48" s="60"/>
      <c r="AS48" s="29">
        <v>65</v>
      </c>
      <c r="AT48" s="36"/>
      <c r="AU48" s="29">
        <v>67.4</v>
      </c>
      <c r="AV48" s="36"/>
      <c r="AW48" s="42">
        <v>64</v>
      </c>
    </row>
    <row r="49" spans="1:49" ht="12" customHeight="1">
      <c r="A49" s="10"/>
      <c r="B49" s="11"/>
      <c r="C49" s="11">
        <v>7</v>
      </c>
      <c r="D49" s="11"/>
      <c r="E49" s="33"/>
      <c r="F49" s="91">
        <v>87.3</v>
      </c>
      <c r="G49" s="54"/>
      <c r="H49" s="60">
        <v>88.6</v>
      </c>
      <c r="I49" s="36"/>
      <c r="J49" s="29">
        <v>95.1</v>
      </c>
      <c r="K49" s="69" t="s">
        <v>43</v>
      </c>
      <c r="L49" s="38"/>
      <c r="M49" s="29">
        <v>95.1</v>
      </c>
      <c r="N49" s="60"/>
      <c r="O49" s="29">
        <v>83.8</v>
      </c>
      <c r="P49" s="71" t="s">
        <v>43</v>
      </c>
      <c r="Q49" s="38"/>
      <c r="R49" s="29">
        <v>83.8</v>
      </c>
      <c r="S49" s="60"/>
      <c r="T49" s="29">
        <v>85.7</v>
      </c>
      <c r="U49" s="36"/>
      <c r="V49" s="29">
        <v>87.1</v>
      </c>
      <c r="W49" s="36"/>
      <c r="X49" s="42">
        <v>85</v>
      </c>
      <c r="Z49" s="10"/>
      <c r="AA49" s="11"/>
      <c r="AB49" s="11">
        <v>10</v>
      </c>
      <c r="AC49" s="11"/>
      <c r="AD49" s="33"/>
      <c r="AE49" s="91">
        <v>83.7</v>
      </c>
      <c r="AF49" s="54"/>
      <c r="AG49" s="60">
        <v>92.3</v>
      </c>
      <c r="AH49" s="36"/>
      <c r="AI49" s="29">
        <v>103.1</v>
      </c>
      <c r="AJ49" s="69" t="s">
        <v>37</v>
      </c>
      <c r="AK49" s="38"/>
      <c r="AL49" s="29">
        <v>103.1</v>
      </c>
      <c r="AM49" s="60"/>
      <c r="AN49" s="29">
        <v>84.4</v>
      </c>
      <c r="AO49" s="71" t="s">
        <v>37</v>
      </c>
      <c r="AP49" s="38"/>
      <c r="AQ49" s="29">
        <v>84.4</v>
      </c>
      <c r="AR49" s="60"/>
      <c r="AS49" s="29">
        <v>73.4</v>
      </c>
      <c r="AT49" s="36"/>
      <c r="AU49" s="29">
        <v>68.4</v>
      </c>
      <c r="AV49" s="36"/>
      <c r="AW49" s="42">
        <v>75.5</v>
      </c>
    </row>
    <row r="50" spans="1:49" ht="12" customHeight="1">
      <c r="A50" s="10"/>
      <c r="B50" s="11"/>
      <c r="C50" s="11">
        <v>8</v>
      </c>
      <c r="D50" s="11"/>
      <c r="E50" s="33"/>
      <c r="F50" s="91">
        <v>87.8</v>
      </c>
      <c r="G50" s="54"/>
      <c r="H50" s="60">
        <v>96.5</v>
      </c>
      <c r="I50" s="36"/>
      <c r="J50" s="29">
        <v>95.2</v>
      </c>
      <c r="K50" s="69" t="s">
        <v>43</v>
      </c>
      <c r="L50" s="38"/>
      <c r="M50" s="29">
        <v>95.2</v>
      </c>
      <c r="N50" s="60"/>
      <c r="O50" s="29">
        <v>97.5</v>
      </c>
      <c r="P50" s="71" t="s">
        <v>43</v>
      </c>
      <c r="Q50" s="38"/>
      <c r="R50" s="29">
        <v>97.5</v>
      </c>
      <c r="S50" s="60"/>
      <c r="T50" s="29">
        <v>77.4</v>
      </c>
      <c r="U50" s="36"/>
      <c r="V50" s="29">
        <v>84</v>
      </c>
      <c r="W50" s="36"/>
      <c r="X50" s="42">
        <v>74.6</v>
      </c>
      <c r="Z50" s="10"/>
      <c r="AA50" s="11"/>
      <c r="AB50" s="11">
        <v>11</v>
      </c>
      <c r="AC50" s="11"/>
      <c r="AD50" s="33"/>
      <c r="AE50" s="91">
        <v>90</v>
      </c>
      <c r="AF50" s="54"/>
      <c r="AG50" s="60">
        <v>102.4</v>
      </c>
      <c r="AH50" s="36"/>
      <c r="AI50" s="29">
        <v>104.5</v>
      </c>
      <c r="AJ50" s="69" t="s">
        <v>37</v>
      </c>
      <c r="AK50" s="38"/>
      <c r="AL50" s="29">
        <v>104.5</v>
      </c>
      <c r="AM50" s="60"/>
      <c r="AN50" s="29">
        <v>100.8</v>
      </c>
      <c r="AO50" s="71" t="s">
        <v>37</v>
      </c>
      <c r="AP50" s="38"/>
      <c r="AQ50" s="29">
        <v>100.8</v>
      </c>
      <c r="AR50" s="60"/>
      <c r="AS50" s="29">
        <v>75.2</v>
      </c>
      <c r="AT50" s="36"/>
      <c r="AU50" s="29">
        <v>72.6</v>
      </c>
      <c r="AV50" s="36"/>
      <c r="AW50" s="42">
        <v>76.3</v>
      </c>
    </row>
    <row r="51" spans="1:49" ht="12" customHeight="1">
      <c r="A51" s="10"/>
      <c r="B51" s="11"/>
      <c r="C51" s="11">
        <v>9</v>
      </c>
      <c r="D51" s="11"/>
      <c r="E51" s="33"/>
      <c r="F51" s="91">
        <v>98.6</v>
      </c>
      <c r="G51" s="54"/>
      <c r="H51" s="60">
        <v>100.6</v>
      </c>
      <c r="I51" s="36"/>
      <c r="J51" s="29">
        <v>100.4</v>
      </c>
      <c r="K51" s="69" t="s">
        <v>43</v>
      </c>
      <c r="L51" s="38"/>
      <c r="M51" s="29">
        <v>100.4</v>
      </c>
      <c r="N51" s="60"/>
      <c r="O51" s="29">
        <v>100.9</v>
      </c>
      <c r="P51" s="71" t="s">
        <v>43</v>
      </c>
      <c r="Q51" s="38"/>
      <c r="R51" s="29">
        <v>100.9</v>
      </c>
      <c r="S51" s="60"/>
      <c r="T51" s="29">
        <v>96</v>
      </c>
      <c r="U51" s="36"/>
      <c r="V51" s="29">
        <v>78.9</v>
      </c>
      <c r="W51" s="36"/>
      <c r="X51" s="42">
        <v>103.3</v>
      </c>
      <c r="Z51" s="10"/>
      <c r="AA51" s="11"/>
      <c r="AB51" s="11">
        <v>12</v>
      </c>
      <c r="AC51" s="11"/>
      <c r="AD51" s="33"/>
      <c r="AE51" s="91">
        <v>97.6</v>
      </c>
      <c r="AF51" s="54"/>
      <c r="AG51" s="60">
        <v>99.8</v>
      </c>
      <c r="AH51" s="36"/>
      <c r="AI51" s="29">
        <v>104.7</v>
      </c>
      <c r="AJ51" s="69" t="s">
        <v>37</v>
      </c>
      <c r="AK51" s="38"/>
      <c r="AL51" s="29">
        <v>104.7</v>
      </c>
      <c r="AM51" s="60"/>
      <c r="AN51" s="29">
        <v>96.2</v>
      </c>
      <c r="AO51" s="71" t="s">
        <v>37</v>
      </c>
      <c r="AP51" s="38"/>
      <c r="AQ51" s="29">
        <v>96.2</v>
      </c>
      <c r="AR51" s="60"/>
      <c r="AS51" s="29">
        <v>95</v>
      </c>
      <c r="AT51" s="36"/>
      <c r="AU51" s="29">
        <v>74.7</v>
      </c>
      <c r="AV51" s="36"/>
      <c r="AW51" s="42">
        <v>103.6</v>
      </c>
    </row>
    <row r="52" spans="1:49" ht="12" customHeight="1">
      <c r="A52" s="10"/>
      <c r="B52" s="11"/>
      <c r="C52" s="11">
        <v>10</v>
      </c>
      <c r="D52" s="11"/>
      <c r="E52" s="33"/>
      <c r="F52" s="91">
        <v>102.5</v>
      </c>
      <c r="G52" s="54"/>
      <c r="H52" s="60">
        <v>107.5</v>
      </c>
      <c r="I52" s="36"/>
      <c r="J52" s="29">
        <v>100.7</v>
      </c>
      <c r="K52" s="69" t="s">
        <v>43</v>
      </c>
      <c r="L52" s="38"/>
      <c r="M52" s="29">
        <v>100.7</v>
      </c>
      <c r="N52" s="60"/>
      <c r="O52" s="29">
        <v>112.5</v>
      </c>
      <c r="P52" s="71" t="s">
        <v>43</v>
      </c>
      <c r="Q52" s="38"/>
      <c r="R52" s="29">
        <v>112.5</v>
      </c>
      <c r="S52" s="60"/>
      <c r="T52" s="29">
        <v>96.4</v>
      </c>
      <c r="U52" s="36"/>
      <c r="V52" s="29">
        <v>74.9</v>
      </c>
      <c r="W52" s="36"/>
      <c r="X52" s="42">
        <v>105.5</v>
      </c>
      <c r="Z52" s="10"/>
      <c r="AA52" s="11"/>
      <c r="AB52" s="11"/>
      <c r="AC52" s="11"/>
      <c r="AD52" s="45"/>
      <c r="AE52" s="91"/>
      <c r="AF52" s="54"/>
      <c r="AG52" s="60"/>
      <c r="AH52" s="36"/>
      <c r="AI52" s="29"/>
      <c r="AJ52" s="69"/>
      <c r="AK52" s="38"/>
      <c r="AL52" s="29"/>
      <c r="AM52" s="60"/>
      <c r="AN52" s="29"/>
      <c r="AO52" s="71"/>
      <c r="AP52" s="38"/>
      <c r="AQ52" s="29"/>
      <c r="AR52" s="60"/>
      <c r="AS52" s="29"/>
      <c r="AT52" s="36"/>
      <c r="AU52" s="29"/>
      <c r="AV52" s="36"/>
      <c r="AW52" s="42"/>
    </row>
    <row r="53" spans="1:49" ht="12" customHeight="1">
      <c r="A53" s="10"/>
      <c r="B53" s="11"/>
      <c r="C53" s="11">
        <v>11</v>
      </c>
      <c r="D53" s="11"/>
      <c r="E53" s="33"/>
      <c r="F53" s="91">
        <v>107.6</v>
      </c>
      <c r="G53" s="54"/>
      <c r="H53" s="60">
        <v>115.9</v>
      </c>
      <c r="I53" s="36"/>
      <c r="J53" s="29">
        <v>104.2</v>
      </c>
      <c r="K53" s="69" t="s">
        <v>43</v>
      </c>
      <c r="L53" s="38"/>
      <c r="M53" s="29">
        <v>104.2</v>
      </c>
      <c r="N53" s="60"/>
      <c r="O53" s="29">
        <v>124.5</v>
      </c>
      <c r="P53" s="71" t="s">
        <v>43</v>
      </c>
      <c r="Q53" s="38"/>
      <c r="R53" s="29">
        <v>124.5</v>
      </c>
      <c r="S53" s="60"/>
      <c r="T53" s="29">
        <v>97.5</v>
      </c>
      <c r="U53" s="36"/>
      <c r="V53" s="29">
        <v>73.4</v>
      </c>
      <c r="W53" s="36"/>
      <c r="X53" s="42">
        <v>107.7</v>
      </c>
      <c r="Z53" s="10" t="s">
        <v>51</v>
      </c>
      <c r="AA53" s="11" t="s">
        <v>9</v>
      </c>
      <c r="AB53" s="11">
        <v>1</v>
      </c>
      <c r="AC53" s="11" t="s">
        <v>10</v>
      </c>
      <c r="AD53" s="45"/>
      <c r="AE53" s="91">
        <v>89.4</v>
      </c>
      <c r="AF53" s="54"/>
      <c r="AG53" s="60">
        <v>92</v>
      </c>
      <c r="AH53" s="36"/>
      <c r="AI53" s="29">
        <v>100</v>
      </c>
      <c r="AJ53" s="69" t="s">
        <v>37</v>
      </c>
      <c r="AK53" s="38"/>
      <c r="AL53" s="29">
        <v>100</v>
      </c>
      <c r="AM53" s="60"/>
      <c r="AN53" s="29">
        <v>86.1</v>
      </c>
      <c r="AO53" s="71" t="s">
        <v>37</v>
      </c>
      <c r="AP53" s="38"/>
      <c r="AQ53" s="29">
        <v>86.1</v>
      </c>
      <c r="AR53" s="60"/>
      <c r="AS53" s="29">
        <v>86.3</v>
      </c>
      <c r="AT53" s="36"/>
      <c r="AU53" s="29">
        <v>74.2</v>
      </c>
      <c r="AV53" s="36"/>
      <c r="AW53" s="42">
        <v>91.4</v>
      </c>
    </row>
    <row r="54" spans="1:49" ht="12" customHeight="1">
      <c r="A54" s="10"/>
      <c r="B54" s="11"/>
      <c r="C54" s="11">
        <v>12</v>
      </c>
      <c r="D54" s="11"/>
      <c r="E54" s="33"/>
      <c r="F54" s="91">
        <v>90.9</v>
      </c>
      <c r="G54" s="54"/>
      <c r="H54" s="60">
        <v>94</v>
      </c>
      <c r="I54" s="36"/>
      <c r="J54" s="29">
        <v>100.2</v>
      </c>
      <c r="K54" s="69" t="s">
        <v>43</v>
      </c>
      <c r="L54" s="38"/>
      <c r="M54" s="29">
        <v>100.2</v>
      </c>
      <c r="N54" s="60"/>
      <c r="O54" s="29">
        <v>89.5</v>
      </c>
      <c r="P54" s="71" t="s">
        <v>43</v>
      </c>
      <c r="Q54" s="38"/>
      <c r="R54" s="29">
        <v>89.5</v>
      </c>
      <c r="S54" s="60"/>
      <c r="T54" s="29">
        <v>87.1</v>
      </c>
      <c r="U54" s="36"/>
      <c r="V54" s="29">
        <v>63.5</v>
      </c>
      <c r="W54" s="36"/>
      <c r="X54" s="42">
        <v>97.1</v>
      </c>
      <c r="Z54" s="13"/>
      <c r="AA54" s="11"/>
      <c r="AB54" s="11">
        <v>2</v>
      </c>
      <c r="AC54" s="11"/>
      <c r="AD54" s="45"/>
      <c r="AE54" s="91">
        <v>82.9</v>
      </c>
      <c r="AF54" s="54"/>
      <c r="AG54" s="60">
        <v>91.7</v>
      </c>
      <c r="AH54" s="36"/>
      <c r="AI54" s="29">
        <v>97.2</v>
      </c>
      <c r="AJ54" s="69" t="s">
        <v>37</v>
      </c>
      <c r="AK54" s="38"/>
      <c r="AL54" s="29">
        <v>97.2</v>
      </c>
      <c r="AM54" s="60"/>
      <c r="AN54" s="29">
        <v>87.7</v>
      </c>
      <c r="AO54" s="71" t="s">
        <v>37</v>
      </c>
      <c r="AP54" s="38"/>
      <c r="AQ54" s="29">
        <v>87.7</v>
      </c>
      <c r="AR54" s="60"/>
      <c r="AS54" s="29">
        <v>72.4</v>
      </c>
      <c r="AT54" s="36"/>
      <c r="AU54" s="29">
        <v>73.6</v>
      </c>
      <c r="AV54" s="36"/>
      <c r="AW54" s="42">
        <v>71.9</v>
      </c>
    </row>
    <row r="55" spans="1:49" ht="12" customHeight="1">
      <c r="A55" s="10"/>
      <c r="B55" s="11"/>
      <c r="C55" s="11"/>
      <c r="D55" s="11"/>
      <c r="E55" s="33"/>
      <c r="F55" s="91"/>
      <c r="G55" s="54"/>
      <c r="H55" s="60"/>
      <c r="I55" s="36"/>
      <c r="J55" s="29"/>
      <c r="K55" s="69"/>
      <c r="L55" s="38"/>
      <c r="M55" s="29"/>
      <c r="N55" s="60"/>
      <c r="O55" s="29"/>
      <c r="P55" s="71"/>
      <c r="Q55" s="38"/>
      <c r="R55" s="60"/>
      <c r="S55" s="36"/>
      <c r="T55" s="29"/>
      <c r="U55" s="36"/>
      <c r="V55" s="29"/>
      <c r="W55" s="36"/>
      <c r="X55" s="42"/>
      <c r="Z55" s="10"/>
      <c r="AA55" s="11"/>
      <c r="AB55" s="11">
        <v>3</v>
      </c>
      <c r="AC55" s="11"/>
      <c r="AD55" s="45"/>
      <c r="AE55" s="91">
        <v>74</v>
      </c>
      <c r="AF55" s="54"/>
      <c r="AG55" s="60">
        <v>79.3</v>
      </c>
      <c r="AH55" s="36"/>
      <c r="AI55" s="29">
        <v>94.6</v>
      </c>
      <c r="AJ55" s="69" t="s">
        <v>37</v>
      </c>
      <c r="AK55" s="38"/>
      <c r="AL55" s="29">
        <v>94.6</v>
      </c>
      <c r="AM55" s="60"/>
      <c r="AN55" s="29">
        <v>68.1</v>
      </c>
      <c r="AO55" s="71" t="s">
        <v>37</v>
      </c>
      <c r="AP55" s="38"/>
      <c r="AQ55" s="29">
        <v>68.1</v>
      </c>
      <c r="AR55" s="60"/>
      <c r="AS55" s="29">
        <v>67.6</v>
      </c>
      <c r="AT55" s="36"/>
      <c r="AU55" s="29">
        <v>74.8</v>
      </c>
      <c r="AV55" s="36"/>
      <c r="AW55" s="42">
        <v>64.6</v>
      </c>
    </row>
    <row r="56" spans="1:49" ht="12" customHeight="1">
      <c r="A56" s="10" t="s">
        <v>15</v>
      </c>
      <c r="B56" s="11" t="s">
        <v>9</v>
      </c>
      <c r="C56" s="11">
        <v>1</v>
      </c>
      <c r="D56" s="11" t="s">
        <v>10</v>
      </c>
      <c r="E56" s="45"/>
      <c r="F56" s="91">
        <v>93</v>
      </c>
      <c r="G56" s="54"/>
      <c r="H56" s="60">
        <v>96.3</v>
      </c>
      <c r="I56" s="36"/>
      <c r="J56" s="29">
        <v>98.4</v>
      </c>
      <c r="K56" s="69" t="s">
        <v>43</v>
      </c>
      <c r="L56" s="38"/>
      <c r="M56" s="29">
        <v>98.4</v>
      </c>
      <c r="N56" s="60"/>
      <c r="O56" s="29">
        <v>94.7</v>
      </c>
      <c r="P56" s="71" t="s">
        <v>43</v>
      </c>
      <c r="Q56" s="38"/>
      <c r="R56" s="29">
        <v>94.7</v>
      </c>
      <c r="S56" s="60"/>
      <c r="T56" s="29">
        <v>89</v>
      </c>
      <c r="U56" s="36"/>
      <c r="V56" s="29">
        <v>47.3</v>
      </c>
      <c r="W56" s="36"/>
      <c r="X56" s="42">
        <v>106.6</v>
      </c>
      <c r="Z56" s="10"/>
      <c r="AA56" s="11"/>
      <c r="AB56" s="11">
        <v>4</v>
      </c>
      <c r="AC56" s="11"/>
      <c r="AD56" s="45"/>
      <c r="AE56" s="91">
        <v>76.9</v>
      </c>
      <c r="AF56" s="54"/>
      <c r="AG56" s="60">
        <v>79.3</v>
      </c>
      <c r="AH56" s="36"/>
      <c r="AI56" s="29">
        <v>96.9</v>
      </c>
      <c r="AJ56" s="69" t="s">
        <v>37</v>
      </c>
      <c r="AK56" s="38"/>
      <c r="AL56" s="29">
        <v>96.9</v>
      </c>
      <c r="AM56" s="60"/>
      <c r="AN56" s="29">
        <v>66.4</v>
      </c>
      <c r="AO56" s="69" t="s">
        <v>37</v>
      </c>
      <c r="AP56" s="38"/>
      <c r="AQ56" s="29">
        <v>66.4</v>
      </c>
      <c r="AR56" s="60"/>
      <c r="AS56" s="29">
        <v>74</v>
      </c>
      <c r="AT56" s="36"/>
      <c r="AU56" s="29">
        <v>76.1</v>
      </c>
      <c r="AV56" s="36"/>
      <c r="AW56" s="42">
        <v>73.1</v>
      </c>
    </row>
    <row r="57" spans="1:49" ht="12" customHeight="1">
      <c r="A57" s="10"/>
      <c r="B57" s="11"/>
      <c r="C57" s="11">
        <v>2</v>
      </c>
      <c r="D57" s="11"/>
      <c r="E57" s="45"/>
      <c r="F57" s="91">
        <v>102.9</v>
      </c>
      <c r="G57" s="54"/>
      <c r="H57" s="60">
        <v>89.4</v>
      </c>
      <c r="I57" s="36"/>
      <c r="J57" s="29">
        <v>97.4</v>
      </c>
      <c r="K57" s="69" t="s">
        <v>43</v>
      </c>
      <c r="L57" s="38"/>
      <c r="M57" s="29">
        <v>97.4</v>
      </c>
      <c r="N57" s="60"/>
      <c r="O57" s="29">
        <v>83.5</v>
      </c>
      <c r="P57" s="71" t="s">
        <v>43</v>
      </c>
      <c r="Q57" s="38"/>
      <c r="R57" s="29">
        <v>83.5</v>
      </c>
      <c r="S57" s="60"/>
      <c r="T57" s="29">
        <v>119.2</v>
      </c>
      <c r="U57" s="36"/>
      <c r="V57" s="29">
        <v>56.9</v>
      </c>
      <c r="W57" s="36"/>
      <c r="X57" s="42">
        <v>145.5</v>
      </c>
      <c r="Z57" s="10"/>
      <c r="AA57" s="11"/>
      <c r="AB57" s="11">
        <v>5</v>
      </c>
      <c r="AC57" s="11"/>
      <c r="AD57" s="45"/>
      <c r="AE57" s="91">
        <v>81.1</v>
      </c>
      <c r="AF57" s="54"/>
      <c r="AG57" s="60">
        <v>81.1</v>
      </c>
      <c r="AH57" s="36"/>
      <c r="AI57" s="29">
        <v>105.7</v>
      </c>
      <c r="AJ57" s="69" t="s">
        <v>37</v>
      </c>
      <c r="AK57" s="38"/>
      <c r="AL57" s="29">
        <v>105.7</v>
      </c>
      <c r="AM57" s="60"/>
      <c r="AN57" s="29">
        <v>63.1</v>
      </c>
      <c r="AO57" s="69" t="s">
        <v>37</v>
      </c>
      <c r="AP57" s="38"/>
      <c r="AQ57" s="29">
        <v>63.1</v>
      </c>
      <c r="AR57" s="60"/>
      <c r="AS57" s="29">
        <v>81.1</v>
      </c>
      <c r="AT57" s="36"/>
      <c r="AU57" s="29">
        <v>80.3</v>
      </c>
      <c r="AV57" s="36"/>
      <c r="AW57" s="42">
        <v>81.4</v>
      </c>
    </row>
    <row r="58" spans="1:49" ht="12" customHeight="1">
      <c r="A58" s="10"/>
      <c r="B58" s="11"/>
      <c r="C58" s="11">
        <v>3</v>
      </c>
      <c r="D58" s="11"/>
      <c r="E58" s="45"/>
      <c r="F58" s="91">
        <v>85.8</v>
      </c>
      <c r="G58" s="54"/>
      <c r="H58" s="60">
        <v>75</v>
      </c>
      <c r="I58" s="36"/>
      <c r="J58" s="29">
        <v>92.9</v>
      </c>
      <c r="K58" s="69" t="s">
        <v>43</v>
      </c>
      <c r="L58" s="38"/>
      <c r="M58" s="29">
        <v>92.9</v>
      </c>
      <c r="N58" s="60"/>
      <c r="O58" s="29">
        <v>61.8</v>
      </c>
      <c r="P58" s="71" t="s">
        <v>43</v>
      </c>
      <c r="Q58" s="38"/>
      <c r="R58" s="29">
        <v>61.8</v>
      </c>
      <c r="S58" s="60"/>
      <c r="T58" s="29">
        <v>98.9</v>
      </c>
      <c r="U58" s="36"/>
      <c r="V58" s="29">
        <v>55.2</v>
      </c>
      <c r="W58" s="36"/>
      <c r="X58" s="42">
        <v>117.4</v>
      </c>
      <c r="Z58" s="10"/>
      <c r="AA58" s="11"/>
      <c r="AB58" s="11">
        <v>6</v>
      </c>
      <c r="AC58" s="11"/>
      <c r="AD58" s="45"/>
      <c r="AE58" s="91">
        <v>75.8</v>
      </c>
      <c r="AF58" s="54"/>
      <c r="AG58" s="60">
        <v>81.6</v>
      </c>
      <c r="AH58" s="36"/>
      <c r="AI58" s="29">
        <v>102.8</v>
      </c>
      <c r="AJ58" s="69" t="s">
        <v>37</v>
      </c>
      <c r="AK58" s="38"/>
      <c r="AL58" s="29">
        <v>102.8</v>
      </c>
      <c r="AM58" s="60"/>
      <c r="AN58" s="29">
        <v>66</v>
      </c>
      <c r="AO58" s="69" t="s">
        <v>37</v>
      </c>
      <c r="AP58" s="38"/>
      <c r="AQ58" s="29">
        <v>66</v>
      </c>
      <c r="AR58" s="60"/>
      <c r="AS58" s="29">
        <v>68.8</v>
      </c>
      <c r="AT58" s="36"/>
      <c r="AU58" s="29">
        <v>74.4</v>
      </c>
      <c r="AV58" s="36"/>
      <c r="AW58" s="42">
        <v>66.5</v>
      </c>
    </row>
    <row r="59" spans="1:49" ht="12" customHeight="1">
      <c r="A59" s="10"/>
      <c r="B59" s="11"/>
      <c r="C59" s="11">
        <v>4</v>
      </c>
      <c r="D59" s="11"/>
      <c r="E59" s="45"/>
      <c r="F59" s="91">
        <v>82.2</v>
      </c>
      <c r="G59" s="54"/>
      <c r="H59" s="60">
        <v>75.4</v>
      </c>
      <c r="I59" s="36"/>
      <c r="J59" s="29">
        <v>94.3</v>
      </c>
      <c r="K59" s="69" t="s">
        <v>43</v>
      </c>
      <c r="L59" s="38"/>
      <c r="M59" s="29">
        <v>94.3</v>
      </c>
      <c r="N59" s="60"/>
      <c r="O59" s="29">
        <v>61.6</v>
      </c>
      <c r="P59" s="71" t="s">
        <v>43</v>
      </c>
      <c r="Q59" s="38"/>
      <c r="R59" s="29">
        <v>61.6</v>
      </c>
      <c r="S59" s="60"/>
      <c r="T59" s="29">
        <v>90.3</v>
      </c>
      <c r="U59" s="36"/>
      <c r="V59" s="29">
        <v>55.7</v>
      </c>
      <c r="W59" s="36"/>
      <c r="X59" s="42">
        <v>104.9</v>
      </c>
      <c r="Z59" s="10"/>
      <c r="AA59" s="11"/>
      <c r="AB59" s="11">
        <v>7</v>
      </c>
      <c r="AC59" s="11"/>
      <c r="AD59" s="45"/>
      <c r="AE59" s="91">
        <v>76</v>
      </c>
      <c r="AF59" s="54"/>
      <c r="AG59" s="60">
        <v>82</v>
      </c>
      <c r="AH59" s="36"/>
      <c r="AI59" s="29">
        <v>100.9</v>
      </c>
      <c r="AJ59" s="69" t="s">
        <v>37</v>
      </c>
      <c r="AK59" s="38"/>
      <c r="AL59" s="29">
        <v>100.9</v>
      </c>
      <c r="AM59" s="60"/>
      <c r="AN59" s="29">
        <v>68.2</v>
      </c>
      <c r="AO59" s="69" t="s">
        <v>37</v>
      </c>
      <c r="AP59" s="38"/>
      <c r="AQ59" s="29">
        <v>68.2</v>
      </c>
      <c r="AR59" s="60"/>
      <c r="AS59" s="29">
        <v>68.7</v>
      </c>
      <c r="AT59" s="36"/>
      <c r="AU59" s="29">
        <v>83.1</v>
      </c>
      <c r="AV59" s="36"/>
      <c r="AW59" s="42">
        <v>62.6</v>
      </c>
    </row>
    <row r="60" spans="1:49" ht="12" customHeight="1">
      <c r="A60" s="10"/>
      <c r="B60" s="11"/>
      <c r="C60" s="11">
        <v>5</v>
      </c>
      <c r="D60" s="11"/>
      <c r="E60" s="45"/>
      <c r="F60" s="91">
        <v>78.6</v>
      </c>
      <c r="G60" s="54"/>
      <c r="H60" s="60">
        <v>77.8</v>
      </c>
      <c r="I60" s="36"/>
      <c r="J60" s="29">
        <v>98</v>
      </c>
      <c r="K60" s="69" t="s">
        <v>43</v>
      </c>
      <c r="L60" s="38"/>
      <c r="M60" s="29">
        <v>98</v>
      </c>
      <c r="N60" s="60"/>
      <c r="O60" s="29">
        <v>63.1</v>
      </c>
      <c r="P60" s="71" t="s">
        <v>43</v>
      </c>
      <c r="Q60" s="38"/>
      <c r="R60" s="29">
        <v>63.1</v>
      </c>
      <c r="S60" s="60"/>
      <c r="T60" s="29">
        <v>79.6</v>
      </c>
      <c r="U60" s="36"/>
      <c r="V60" s="29">
        <v>54.2</v>
      </c>
      <c r="W60" s="36"/>
      <c r="X60" s="42">
        <v>90.3</v>
      </c>
      <c r="Z60" s="10"/>
      <c r="AA60" s="11"/>
      <c r="AB60" s="11">
        <v>8</v>
      </c>
      <c r="AC60" s="11"/>
      <c r="AD60" s="45"/>
      <c r="AE60" s="91">
        <v>82.3</v>
      </c>
      <c r="AF60" s="54"/>
      <c r="AG60" s="60">
        <v>89.6</v>
      </c>
      <c r="AH60" s="36"/>
      <c r="AI60" s="29">
        <v>100.7</v>
      </c>
      <c r="AJ60" s="69" t="s">
        <v>37</v>
      </c>
      <c r="AK60" s="38"/>
      <c r="AL60" s="29">
        <v>100.7</v>
      </c>
      <c r="AM60" s="60"/>
      <c r="AN60" s="29">
        <v>81.4</v>
      </c>
      <c r="AO60" s="69" t="s">
        <v>37</v>
      </c>
      <c r="AP60" s="38"/>
      <c r="AQ60" s="29">
        <v>81.4</v>
      </c>
      <c r="AR60" s="60"/>
      <c r="AS60" s="29">
        <v>73.6</v>
      </c>
      <c r="AT60" s="36"/>
      <c r="AU60" s="29">
        <v>88.1</v>
      </c>
      <c r="AV60" s="36"/>
      <c r="AW60" s="42">
        <v>67.4</v>
      </c>
    </row>
    <row r="61" spans="1:49" ht="12" customHeight="1">
      <c r="A61" s="10"/>
      <c r="B61" s="11"/>
      <c r="C61" s="11">
        <v>6</v>
      </c>
      <c r="D61" s="11"/>
      <c r="E61" s="45"/>
      <c r="F61" s="91">
        <v>91.5</v>
      </c>
      <c r="G61" s="54"/>
      <c r="H61" s="60">
        <v>80</v>
      </c>
      <c r="I61" s="36"/>
      <c r="J61" s="29">
        <v>104.9</v>
      </c>
      <c r="K61" s="69" t="s">
        <v>43</v>
      </c>
      <c r="L61" s="38"/>
      <c r="M61" s="29">
        <v>104.9</v>
      </c>
      <c r="N61" s="60"/>
      <c r="O61" s="29">
        <v>61.7</v>
      </c>
      <c r="P61" s="71" t="s">
        <v>43</v>
      </c>
      <c r="Q61" s="38"/>
      <c r="R61" s="29">
        <v>61.7</v>
      </c>
      <c r="S61" s="60"/>
      <c r="T61" s="29">
        <v>105.3</v>
      </c>
      <c r="U61" s="36"/>
      <c r="V61" s="29">
        <v>63.4</v>
      </c>
      <c r="W61" s="36"/>
      <c r="X61" s="42">
        <v>123</v>
      </c>
      <c r="Z61" s="10"/>
      <c r="AA61" s="11"/>
      <c r="AB61" s="11">
        <v>9</v>
      </c>
      <c r="AC61" s="11"/>
      <c r="AD61" s="45"/>
      <c r="AE61" s="91">
        <v>76.8</v>
      </c>
      <c r="AF61" s="54"/>
      <c r="AG61" s="60">
        <v>94.6</v>
      </c>
      <c r="AH61" s="36"/>
      <c r="AI61" s="29">
        <v>102.7</v>
      </c>
      <c r="AJ61" s="69" t="s">
        <v>37</v>
      </c>
      <c r="AK61" s="38"/>
      <c r="AL61" s="29">
        <v>102.7</v>
      </c>
      <c r="AM61" s="60"/>
      <c r="AN61" s="29">
        <v>88.6</v>
      </c>
      <c r="AO61" s="69" t="s">
        <v>37</v>
      </c>
      <c r="AP61" s="38"/>
      <c r="AQ61" s="29">
        <v>88.6</v>
      </c>
      <c r="AR61" s="60"/>
      <c r="AS61" s="29">
        <v>55.3</v>
      </c>
      <c r="AT61" s="36"/>
      <c r="AU61" s="29">
        <v>79.9</v>
      </c>
      <c r="AV61" s="36"/>
      <c r="AW61" s="42">
        <v>44.9</v>
      </c>
    </row>
    <row r="62" spans="1:49" ht="12" customHeight="1">
      <c r="A62" s="10"/>
      <c r="B62" s="11"/>
      <c r="C62" s="11">
        <v>7</v>
      </c>
      <c r="D62" s="11"/>
      <c r="E62" s="45"/>
      <c r="F62" s="91">
        <v>86.8</v>
      </c>
      <c r="G62" s="54"/>
      <c r="H62" s="60">
        <v>85</v>
      </c>
      <c r="I62" s="36"/>
      <c r="J62" s="29">
        <v>102.6</v>
      </c>
      <c r="K62" s="69" t="s">
        <v>43</v>
      </c>
      <c r="L62" s="38"/>
      <c r="M62" s="29">
        <v>102.6</v>
      </c>
      <c r="N62" s="60"/>
      <c r="O62" s="29">
        <v>72</v>
      </c>
      <c r="P62" s="71" t="s">
        <v>43</v>
      </c>
      <c r="Q62" s="38"/>
      <c r="R62" s="29">
        <v>72</v>
      </c>
      <c r="S62" s="60"/>
      <c r="T62" s="29">
        <v>88.9</v>
      </c>
      <c r="U62" s="36"/>
      <c r="V62" s="29">
        <v>79.1</v>
      </c>
      <c r="W62" s="36"/>
      <c r="X62" s="42">
        <v>93.1</v>
      </c>
      <c r="Z62" s="10"/>
      <c r="AA62" s="11"/>
      <c r="AB62" s="11">
        <v>10</v>
      </c>
      <c r="AC62" s="11"/>
      <c r="AD62" s="45"/>
      <c r="AE62" s="91">
        <v>83.4</v>
      </c>
      <c r="AF62" s="54"/>
      <c r="AG62" s="60">
        <v>99.3</v>
      </c>
      <c r="AH62" s="36"/>
      <c r="AI62" s="29">
        <v>97</v>
      </c>
      <c r="AJ62" s="69" t="s">
        <v>37</v>
      </c>
      <c r="AK62" s="38"/>
      <c r="AL62" s="29">
        <v>97</v>
      </c>
      <c r="AM62" s="60"/>
      <c r="AN62" s="29">
        <v>101</v>
      </c>
      <c r="AO62" s="69" t="s">
        <v>37</v>
      </c>
      <c r="AP62" s="38"/>
      <c r="AQ62" s="29">
        <v>101</v>
      </c>
      <c r="AR62" s="60"/>
      <c r="AS62" s="29">
        <v>64.3</v>
      </c>
      <c r="AT62" s="36"/>
      <c r="AU62" s="29">
        <v>76.6</v>
      </c>
      <c r="AV62" s="36"/>
      <c r="AW62" s="42">
        <v>59.2</v>
      </c>
    </row>
    <row r="63" spans="1:49" ht="12" customHeight="1">
      <c r="A63" s="10"/>
      <c r="B63" s="11"/>
      <c r="C63" s="11">
        <v>8</v>
      </c>
      <c r="D63" s="11"/>
      <c r="E63" s="45"/>
      <c r="F63" s="91">
        <v>86.2</v>
      </c>
      <c r="G63" s="54"/>
      <c r="H63" s="60">
        <v>90.2</v>
      </c>
      <c r="I63" s="36"/>
      <c r="J63" s="29">
        <v>105.2</v>
      </c>
      <c r="K63" s="69" t="s">
        <v>43</v>
      </c>
      <c r="L63" s="38"/>
      <c r="M63" s="29">
        <v>105.2</v>
      </c>
      <c r="N63" s="60"/>
      <c r="O63" s="29">
        <v>79.1</v>
      </c>
      <c r="P63" s="71" t="s">
        <v>43</v>
      </c>
      <c r="Q63" s="38"/>
      <c r="R63" s="29">
        <v>79.1</v>
      </c>
      <c r="S63" s="60"/>
      <c r="T63" s="29">
        <v>81.5</v>
      </c>
      <c r="U63" s="36"/>
      <c r="V63" s="29">
        <v>72</v>
      </c>
      <c r="W63" s="36"/>
      <c r="X63" s="42">
        <v>85.6</v>
      </c>
      <c r="Z63" s="10"/>
      <c r="AA63" s="11"/>
      <c r="AB63" s="11">
        <v>11</v>
      </c>
      <c r="AC63" s="11"/>
      <c r="AD63" s="45"/>
      <c r="AE63" s="91">
        <v>85.2</v>
      </c>
      <c r="AF63" s="54"/>
      <c r="AG63" s="60">
        <v>102.9</v>
      </c>
      <c r="AH63" s="36"/>
      <c r="AI63" s="29">
        <v>94.6</v>
      </c>
      <c r="AJ63" s="69" t="s">
        <v>37</v>
      </c>
      <c r="AK63" s="38"/>
      <c r="AL63" s="29">
        <v>94.6</v>
      </c>
      <c r="AM63" s="60"/>
      <c r="AN63" s="29">
        <v>109</v>
      </c>
      <c r="AO63" s="69" t="s">
        <v>37</v>
      </c>
      <c r="AP63" s="38"/>
      <c r="AQ63" s="29">
        <v>109</v>
      </c>
      <c r="AR63" s="60"/>
      <c r="AS63" s="29">
        <v>63.9</v>
      </c>
      <c r="AT63" s="36"/>
      <c r="AU63" s="29">
        <v>77</v>
      </c>
      <c r="AV63" s="36"/>
      <c r="AW63" s="42">
        <v>58.4</v>
      </c>
    </row>
    <row r="64" spans="1:49" ht="12" customHeight="1">
      <c r="A64" s="10"/>
      <c r="B64" s="11"/>
      <c r="C64" s="11">
        <v>9</v>
      </c>
      <c r="D64" s="11"/>
      <c r="E64" s="45"/>
      <c r="F64" s="91">
        <v>95.1</v>
      </c>
      <c r="G64" s="54"/>
      <c r="H64" s="60">
        <v>95.8</v>
      </c>
      <c r="I64" s="36"/>
      <c r="J64" s="29">
        <v>106.2</v>
      </c>
      <c r="K64" s="69" t="s">
        <v>43</v>
      </c>
      <c r="L64" s="38"/>
      <c r="M64" s="29">
        <v>106.2</v>
      </c>
      <c r="N64" s="60"/>
      <c r="O64" s="29">
        <v>88.1</v>
      </c>
      <c r="P64" s="71" t="s">
        <v>43</v>
      </c>
      <c r="Q64" s="38"/>
      <c r="R64" s="29">
        <v>88.1</v>
      </c>
      <c r="S64" s="60"/>
      <c r="T64" s="29">
        <v>94.3</v>
      </c>
      <c r="U64" s="36"/>
      <c r="V64" s="29">
        <v>82.5</v>
      </c>
      <c r="W64" s="36"/>
      <c r="X64" s="42">
        <v>99.2</v>
      </c>
      <c r="Z64" s="10"/>
      <c r="AA64" s="11"/>
      <c r="AB64" s="11">
        <v>12</v>
      </c>
      <c r="AC64" s="11"/>
      <c r="AD64" s="45"/>
      <c r="AE64" s="91">
        <v>80.5</v>
      </c>
      <c r="AF64" s="54"/>
      <c r="AG64" s="60">
        <v>92.1</v>
      </c>
      <c r="AH64" s="36"/>
      <c r="AI64" s="29">
        <v>97.9</v>
      </c>
      <c r="AJ64" s="69" t="s">
        <v>37</v>
      </c>
      <c r="AK64" s="38"/>
      <c r="AL64" s="29">
        <v>97.9</v>
      </c>
      <c r="AM64" s="60"/>
      <c r="AN64" s="29">
        <v>87.8</v>
      </c>
      <c r="AO64" s="69" t="s">
        <v>37</v>
      </c>
      <c r="AP64" s="38"/>
      <c r="AQ64" s="29">
        <v>87.8</v>
      </c>
      <c r="AR64" s="60"/>
      <c r="AS64" s="29">
        <v>66.5</v>
      </c>
      <c r="AT64" s="36"/>
      <c r="AU64" s="29">
        <v>69.8</v>
      </c>
      <c r="AV64" s="36"/>
      <c r="AW64" s="42">
        <v>65.1</v>
      </c>
    </row>
    <row r="65" spans="1:49" ht="12" customHeight="1">
      <c r="A65" s="10"/>
      <c r="B65" s="11"/>
      <c r="C65" s="11">
        <v>10</v>
      </c>
      <c r="D65" s="11"/>
      <c r="E65" s="45"/>
      <c r="F65" s="91">
        <v>95</v>
      </c>
      <c r="G65" s="54"/>
      <c r="H65" s="60">
        <v>101.6</v>
      </c>
      <c r="I65" s="36"/>
      <c r="J65" s="29">
        <v>103.3</v>
      </c>
      <c r="K65" s="69" t="s">
        <v>43</v>
      </c>
      <c r="L65" s="38"/>
      <c r="M65" s="29">
        <v>103.3</v>
      </c>
      <c r="N65" s="60"/>
      <c r="O65" s="29">
        <v>100.4</v>
      </c>
      <c r="P65" s="71" t="s">
        <v>43</v>
      </c>
      <c r="Q65" s="38"/>
      <c r="R65" s="29">
        <v>100.4</v>
      </c>
      <c r="S65" s="60"/>
      <c r="T65" s="29">
        <v>86.9</v>
      </c>
      <c r="U65" s="36"/>
      <c r="V65" s="29">
        <v>72.5</v>
      </c>
      <c r="W65" s="36"/>
      <c r="X65" s="42">
        <v>93</v>
      </c>
      <c r="Z65" s="10"/>
      <c r="AA65" s="11"/>
      <c r="AB65" s="11"/>
      <c r="AC65" s="11"/>
      <c r="AD65" s="45"/>
      <c r="AE65" s="91"/>
      <c r="AF65" s="54"/>
      <c r="AG65" s="60"/>
      <c r="AH65" s="36"/>
      <c r="AI65" s="29"/>
      <c r="AJ65" s="69"/>
      <c r="AK65" s="38"/>
      <c r="AL65" s="29"/>
      <c r="AM65" s="60"/>
      <c r="AN65" s="29"/>
      <c r="AO65" s="71"/>
      <c r="AP65" s="38"/>
      <c r="AQ65" s="29"/>
      <c r="AR65" s="60"/>
      <c r="AS65" s="29"/>
      <c r="AT65" s="36"/>
      <c r="AU65" s="29"/>
      <c r="AV65" s="36"/>
      <c r="AW65" s="42"/>
    </row>
    <row r="66" spans="1:49" ht="12" customHeight="1">
      <c r="A66" s="10"/>
      <c r="B66" s="11"/>
      <c r="C66" s="11">
        <v>11</v>
      </c>
      <c r="D66" s="11"/>
      <c r="E66" s="45"/>
      <c r="F66" s="91">
        <v>101.8</v>
      </c>
      <c r="G66" s="54"/>
      <c r="H66" s="60">
        <v>109.7</v>
      </c>
      <c r="I66" s="36"/>
      <c r="J66" s="29">
        <v>104.1</v>
      </c>
      <c r="K66" s="69" t="s">
        <v>43</v>
      </c>
      <c r="L66" s="38"/>
      <c r="M66" s="29">
        <v>104.1</v>
      </c>
      <c r="N66" s="60"/>
      <c r="O66" s="29">
        <v>113.8</v>
      </c>
      <c r="P66" s="71" t="s">
        <v>43</v>
      </c>
      <c r="Q66" s="38"/>
      <c r="R66" s="29">
        <v>113.8</v>
      </c>
      <c r="S66" s="60"/>
      <c r="T66" s="29">
        <v>92.3</v>
      </c>
      <c r="U66" s="36"/>
      <c r="V66" s="29">
        <v>69.4</v>
      </c>
      <c r="W66" s="36"/>
      <c r="X66" s="42">
        <v>102</v>
      </c>
      <c r="Z66" s="10" t="s">
        <v>47</v>
      </c>
      <c r="AA66" s="11" t="s">
        <v>9</v>
      </c>
      <c r="AB66" s="11">
        <v>1</v>
      </c>
      <c r="AC66" s="11" t="s">
        <v>10</v>
      </c>
      <c r="AD66" s="45"/>
      <c r="AE66" s="91">
        <v>83.9</v>
      </c>
      <c r="AF66" s="54"/>
      <c r="AG66" s="60">
        <v>93.6</v>
      </c>
      <c r="AH66" s="36"/>
      <c r="AI66" s="29">
        <v>101.6</v>
      </c>
      <c r="AJ66" s="69" t="s">
        <v>37</v>
      </c>
      <c r="AK66" s="38"/>
      <c r="AL66" s="29">
        <v>101.6</v>
      </c>
      <c r="AM66" s="60"/>
      <c r="AN66" s="29">
        <v>87.6</v>
      </c>
      <c r="AO66" s="69" t="s">
        <v>37</v>
      </c>
      <c r="AP66" s="38"/>
      <c r="AQ66" s="29">
        <v>87.6</v>
      </c>
      <c r="AR66" s="60"/>
      <c r="AS66" s="29">
        <v>72.4</v>
      </c>
      <c r="AT66" s="36"/>
      <c r="AU66" s="29">
        <v>75.6</v>
      </c>
      <c r="AV66" s="36"/>
      <c r="AW66" s="42">
        <v>71</v>
      </c>
    </row>
    <row r="67" spans="1:49" ht="12" customHeight="1">
      <c r="A67" s="10"/>
      <c r="B67" s="11"/>
      <c r="C67" s="11">
        <v>12</v>
      </c>
      <c r="D67" s="11"/>
      <c r="E67" s="45"/>
      <c r="F67" s="91">
        <v>107</v>
      </c>
      <c r="G67" s="54"/>
      <c r="H67" s="60">
        <v>118.3</v>
      </c>
      <c r="I67" s="36"/>
      <c r="J67" s="29">
        <v>104.1</v>
      </c>
      <c r="K67" s="69" t="s">
        <v>43</v>
      </c>
      <c r="L67" s="38"/>
      <c r="M67" s="29">
        <v>104.1</v>
      </c>
      <c r="N67" s="60"/>
      <c r="O67" s="29">
        <v>128.8</v>
      </c>
      <c r="P67" s="71" t="s">
        <v>43</v>
      </c>
      <c r="Q67" s="38"/>
      <c r="R67" s="29">
        <v>128.8</v>
      </c>
      <c r="S67" s="60"/>
      <c r="T67" s="29">
        <v>93.3</v>
      </c>
      <c r="U67" s="36"/>
      <c r="V67" s="29">
        <v>71.5</v>
      </c>
      <c r="W67" s="36"/>
      <c r="X67" s="42">
        <v>102.5</v>
      </c>
      <c r="Z67" s="10"/>
      <c r="AA67" s="11"/>
      <c r="AB67" s="11">
        <v>2</v>
      </c>
      <c r="AC67" s="11"/>
      <c r="AD67" s="45"/>
      <c r="AE67" s="91">
        <v>75.3</v>
      </c>
      <c r="AF67" s="54"/>
      <c r="AG67" s="60">
        <v>85.9</v>
      </c>
      <c r="AH67" s="36"/>
      <c r="AI67" s="29">
        <v>99.2</v>
      </c>
      <c r="AJ67" s="69" t="s">
        <v>43</v>
      </c>
      <c r="AK67" s="38"/>
      <c r="AL67" s="29">
        <v>99.2</v>
      </c>
      <c r="AM67" s="60"/>
      <c r="AN67" s="29">
        <v>76.2</v>
      </c>
      <c r="AO67" s="69" t="s">
        <v>43</v>
      </c>
      <c r="AP67" s="38"/>
      <c r="AQ67" s="29">
        <v>76.2</v>
      </c>
      <c r="AR67" s="60"/>
      <c r="AS67" s="29">
        <v>62.4</v>
      </c>
      <c r="AT67" s="36"/>
      <c r="AU67" s="29">
        <v>73</v>
      </c>
      <c r="AV67" s="36"/>
      <c r="AW67" s="42">
        <v>58</v>
      </c>
    </row>
    <row r="68" spans="1:49" ht="12" customHeight="1" thickBot="1">
      <c r="A68" s="14"/>
      <c r="B68" s="15"/>
      <c r="C68" s="15"/>
      <c r="D68" s="15"/>
      <c r="E68" s="34"/>
      <c r="F68" s="93"/>
      <c r="G68" s="34"/>
      <c r="H68" s="61"/>
      <c r="I68" s="37"/>
      <c r="J68" s="30"/>
      <c r="K68" s="70"/>
      <c r="L68" s="37"/>
      <c r="M68" s="30"/>
      <c r="N68" s="61"/>
      <c r="O68" s="30"/>
      <c r="P68" s="72"/>
      <c r="Q68" s="37"/>
      <c r="R68" s="61"/>
      <c r="S68" s="37"/>
      <c r="T68" s="30"/>
      <c r="U68" s="61"/>
      <c r="V68" s="30"/>
      <c r="W68" s="37"/>
      <c r="X68" s="43"/>
      <c r="Z68" s="14"/>
      <c r="AA68" s="15"/>
      <c r="AB68" s="15">
        <v>3</v>
      </c>
      <c r="AC68" s="15"/>
      <c r="AD68" s="48"/>
      <c r="AE68" s="94">
        <v>70.7</v>
      </c>
      <c r="AF68" s="58"/>
      <c r="AG68" s="61">
        <v>83.1</v>
      </c>
      <c r="AH68" s="37"/>
      <c r="AI68" s="30">
        <v>96.4</v>
      </c>
      <c r="AJ68" s="73" t="s">
        <v>43</v>
      </c>
      <c r="AK68" s="59"/>
      <c r="AL68" s="30">
        <v>96.4</v>
      </c>
      <c r="AM68" s="61"/>
      <c r="AN68" s="30">
        <v>73.3</v>
      </c>
      <c r="AO68" s="73" t="s">
        <v>43</v>
      </c>
      <c r="AP68" s="59"/>
      <c r="AQ68" s="30">
        <v>73.3</v>
      </c>
      <c r="AR68" s="61"/>
      <c r="AS68" s="30">
        <v>55.9</v>
      </c>
      <c r="AT68" s="37"/>
      <c r="AU68" s="30">
        <v>67.9</v>
      </c>
      <c r="AV68" s="37"/>
      <c r="AW68" s="43">
        <v>50.7</v>
      </c>
    </row>
    <row r="69" spans="1:7" ht="9.75" customHeight="1">
      <c r="A69" s="3"/>
      <c r="B69" s="3"/>
      <c r="C69" s="3"/>
      <c r="D69" s="3"/>
      <c r="E69" s="50"/>
      <c r="F69" s="3"/>
      <c r="G69" s="3"/>
    </row>
    <row r="70" spans="1:49" ht="24" customHeight="1">
      <c r="A70" s="98" t="s">
        <v>40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</row>
    <row r="71" spans="1:49" ht="15" customHeight="1" thickBot="1">
      <c r="A71" s="19"/>
      <c r="B71" s="4" t="s">
        <v>33</v>
      </c>
      <c r="C71" s="19"/>
      <c r="D71" s="19"/>
      <c r="E71" s="32"/>
      <c r="F71" s="19"/>
      <c r="G71" s="19"/>
      <c r="H71" s="4"/>
      <c r="I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8" t="s">
        <v>17</v>
      </c>
      <c r="Y71" s="19"/>
      <c r="Z71" s="19"/>
      <c r="AA71" s="4" t="s">
        <v>18</v>
      </c>
      <c r="AB71" s="19"/>
      <c r="AC71" s="19"/>
      <c r="AD71" s="19"/>
      <c r="AE71" s="19"/>
      <c r="AF71" s="19"/>
      <c r="AG71" s="4" t="s">
        <v>31</v>
      </c>
      <c r="AH71" s="4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8" t="s">
        <v>17</v>
      </c>
    </row>
    <row r="72" spans="1:49" s="7" customFormat="1" ht="8.25" customHeight="1">
      <c r="A72" s="20"/>
      <c r="B72" s="21"/>
      <c r="C72" s="21"/>
      <c r="D72" s="22"/>
      <c r="E72" s="107" t="s">
        <v>32</v>
      </c>
      <c r="F72" s="108"/>
      <c r="G72" s="62"/>
      <c r="H72" s="63"/>
      <c r="I72" s="3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35"/>
      <c r="V72" s="5"/>
      <c r="W72" s="5"/>
      <c r="X72" s="6"/>
      <c r="Z72" s="20"/>
      <c r="AA72" s="21"/>
      <c r="AB72" s="21"/>
      <c r="AC72" s="22"/>
      <c r="AD72" s="121" t="s">
        <v>29</v>
      </c>
      <c r="AE72" s="122"/>
      <c r="AF72" s="62"/>
      <c r="AG72" s="63"/>
      <c r="AH72" s="35"/>
      <c r="AI72" s="5"/>
      <c r="AJ72" s="5"/>
      <c r="AK72" s="5"/>
      <c r="AL72" s="5"/>
      <c r="AM72" s="5"/>
      <c r="AN72" s="5"/>
      <c r="AO72" s="5"/>
      <c r="AP72" s="5"/>
      <c r="AQ72" s="5"/>
      <c r="AR72" s="64"/>
      <c r="AS72" s="63"/>
      <c r="AT72" s="35"/>
      <c r="AU72" s="5"/>
      <c r="AV72" s="5"/>
      <c r="AW72" s="6"/>
    </row>
    <row r="73" spans="1:49" s="7" customFormat="1" ht="8.25" customHeight="1">
      <c r="A73" s="23"/>
      <c r="B73" s="24"/>
      <c r="C73" s="24"/>
      <c r="D73" s="25"/>
      <c r="E73" s="109"/>
      <c r="F73" s="110"/>
      <c r="G73" s="101" t="s">
        <v>0</v>
      </c>
      <c r="H73" s="102"/>
      <c r="I73" s="28"/>
      <c r="J73" s="8"/>
      <c r="K73" s="8"/>
      <c r="L73" s="8"/>
      <c r="M73" s="8"/>
      <c r="N73" s="8"/>
      <c r="O73" s="8"/>
      <c r="P73" s="8"/>
      <c r="Q73" s="8"/>
      <c r="R73" s="8"/>
      <c r="S73" s="99" t="s">
        <v>5</v>
      </c>
      <c r="T73" s="100"/>
      <c r="U73" s="28"/>
      <c r="V73" s="8"/>
      <c r="W73" s="8"/>
      <c r="X73" s="17"/>
      <c r="Z73" s="23"/>
      <c r="AA73" s="24"/>
      <c r="AB73" s="24"/>
      <c r="AC73" s="25"/>
      <c r="AD73" s="101"/>
      <c r="AE73" s="102"/>
      <c r="AF73" s="101" t="s">
        <v>0</v>
      </c>
      <c r="AG73" s="102"/>
      <c r="AH73" s="28"/>
      <c r="AI73" s="8"/>
      <c r="AJ73" s="8"/>
      <c r="AK73" s="8"/>
      <c r="AL73" s="8"/>
      <c r="AM73" s="8"/>
      <c r="AN73" s="8"/>
      <c r="AO73" s="8"/>
      <c r="AP73" s="8"/>
      <c r="AQ73" s="8"/>
      <c r="AR73" s="101" t="s">
        <v>5</v>
      </c>
      <c r="AS73" s="102"/>
      <c r="AT73" s="44"/>
      <c r="AU73" s="8"/>
      <c r="AV73" s="8"/>
      <c r="AW73" s="17"/>
    </row>
    <row r="74" spans="1:49" s="7" customFormat="1" ht="8.25" customHeight="1">
      <c r="A74" s="23"/>
      <c r="B74" s="24"/>
      <c r="C74" s="24"/>
      <c r="D74" s="25"/>
      <c r="E74" s="109"/>
      <c r="F74" s="110"/>
      <c r="G74" s="101"/>
      <c r="H74" s="102"/>
      <c r="I74" s="99" t="s">
        <v>1</v>
      </c>
      <c r="J74" s="100"/>
      <c r="K74" s="28"/>
      <c r="L74" s="28"/>
      <c r="M74" s="8"/>
      <c r="N74" s="99" t="s">
        <v>3</v>
      </c>
      <c r="O74" s="100"/>
      <c r="P74" s="28"/>
      <c r="Q74" s="28"/>
      <c r="R74" s="8"/>
      <c r="S74" s="101"/>
      <c r="T74" s="102"/>
      <c r="U74" s="99" t="s">
        <v>6</v>
      </c>
      <c r="V74" s="100"/>
      <c r="W74" s="99" t="s">
        <v>7</v>
      </c>
      <c r="X74" s="123"/>
      <c r="Z74" s="23"/>
      <c r="AA74" s="24"/>
      <c r="AB74" s="24"/>
      <c r="AC74" s="25"/>
      <c r="AD74" s="101"/>
      <c r="AE74" s="102"/>
      <c r="AF74" s="101"/>
      <c r="AG74" s="102"/>
      <c r="AH74" s="99" t="s">
        <v>1</v>
      </c>
      <c r="AI74" s="100"/>
      <c r="AJ74" s="28"/>
      <c r="AK74" s="28"/>
      <c r="AL74" s="8"/>
      <c r="AM74" s="99" t="s">
        <v>3</v>
      </c>
      <c r="AN74" s="100"/>
      <c r="AO74" s="28"/>
      <c r="AP74" s="28"/>
      <c r="AQ74" s="8"/>
      <c r="AR74" s="101"/>
      <c r="AS74" s="102"/>
      <c r="AT74" s="99" t="s">
        <v>6</v>
      </c>
      <c r="AU74" s="100"/>
      <c r="AV74" s="99" t="s">
        <v>7</v>
      </c>
      <c r="AW74" s="123"/>
    </row>
    <row r="75" spans="1:49" s="7" customFormat="1" ht="8.25" customHeight="1">
      <c r="A75" s="23"/>
      <c r="B75" s="24"/>
      <c r="C75" s="24"/>
      <c r="D75" s="25"/>
      <c r="E75" s="109"/>
      <c r="F75" s="110"/>
      <c r="G75" s="101"/>
      <c r="H75" s="102"/>
      <c r="I75" s="101"/>
      <c r="J75" s="102"/>
      <c r="K75" s="115" t="s">
        <v>26</v>
      </c>
      <c r="L75" s="99" t="s">
        <v>2</v>
      </c>
      <c r="M75" s="100"/>
      <c r="N75" s="101"/>
      <c r="O75" s="102"/>
      <c r="P75" s="115" t="s">
        <v>27</v>
      </c>
      <c r="Q75" s="99" t="s">
        <v>4</v>
      </c>
      <c r="R75" s="118"/>
      <c r="S75" s="101"/>
      <c r="T75" s="102"/>
      <c r="U75" s="101"/>
      <c r="V75" s="102"/>
      <c r="W75" s="101"/>
      <c r="X75" s="124"/>
      <c r="Z75" s="23"/>
      <c r="AA75" s="24"/>
      <c r="AB75" s="24"/>
      <c r="AC75" s="25"/>
      <c r="AD75" s="101"/>
      <c r="AE75" s="102"/>
      <c r="AF75" s="101"/>
      <c r="AG75" s="102"/>
      <c r="AH75" s="101"/>
      <c r="AI75" s="102"/>
      <c r="AJ75" s="115" t="s">
        <v>30</v>
      </c>
      <c r="AK75" s="99" t="s">
        <v>2</v>
      </c>
      <c r="AL75" s="100"/>
      <c r="AM75" s="101"/>
      <c r="AN75" s="102"/>
      <c r="AO75" s="97" t="s">
        <v>36</v>
      </c>
      <c r="AP75" s="99" t="s">
        <v>4</v>
      </c>
      <c r="AQ75" s="118"/>
      <c r="AR75" s="101"/>
      <c r="AS75" s="102"/>
      <c r="AT75" s="101"/>
      <c r="AU75" s="102"/>
      <c r="AV75" s="101"/>
      <c r="AW75" s="124"/>
    </row>
    <row r="76" spans="1:49" s="7" customFormat="1" ht="8.25" customHeight="1">
      <c r="A76" s="23"/>
      <c r="B76" s="24"/>
      <c r="C76" s="24"/>
      <c r="D76" s="25"/>
      <c r="E76" s="109"/>
      <c r="F76" s="110"/>
      <c r="G76" s="101"/>
      <c r="H76" s="102"/>
      <c r="I76" s="101"/>
      <c r="J76" s="102"/>
      <c r="K76" s="116"/>
      <c r="L76" s="101"/>
      <c r="M76" s="102"/>
      <c r="N76" s="101"/>
      <c r="O76" s="102"/>
      <c r="P76" s="116"/>
      <c r="Q76" s="101"/>
      <c r="R76" s="119"/>
      <c r="S76" s="101"/>
      <c r="T76" s="102"/>
      <c r="U76" s="101"/>
      <c r="V76" s="102"/>
      <c r="W76" s="101"/>
      <c r="X76" s="124"/>
      <c r="Z76" s="23"/>
      <c r="AA76" s="24"/>
      <c r="AB76" s="24"/>
      <c r="AC76" s="25"/>
      <c r="AD76" s="101"/>
      <c r="AE76" s="102"/>
      <c r="AF76" s="101"/>
      <c r="AG76" s="102"/>
      <c r="AH76" s="101"/>
      <c r="AI76" s="102"/>
      <c r="AJ76" s="116"/>
      <c r="AK76" s="101"/>
      <c r="AL76" s="102"/>
      <c r="AM76" s="101"/>
      <c r="AN76" s="102"/>
      <c r="AO76" s="89"/>
      <c r="AP76" s="101"/>
      <c r="AQ76" s="119"/>
      <c r="AR76" s="101"/>
      <c r="AS76" s="102"/>
      <c r="AT76" s="101"/>
      <c r="AU76" s="102"/>
      <c r="AV76" s="101"/>
      <c r="AW76" s="124"/>
    </row>
    <row r="77" spans="1:49" s="7" customFormat="1" ht="8.25" customHeight="1">
      <c r="A77" s="23"/>
      <c r="B77" s="24"/>
      <c r="C77" s="24"/>
      <c r="D77" s="25"/>
      <c r="E77" s="109"/>
      <c r="F77" s="110"/>
      <c r="G77" s="101"/>
      <c r="H77" s="102"/>
      <c r="I77" s="101"/>
      <c r="J77" s="102"/>
      <c r="K77" s="116"/>
      <c r="L77" s="101"/>
      <c r="M77" s="102"/>
      <c r="N77" s="101"/>
      <c r="O77" s="102"/>
      <c r="P77" s="116"/>
      <c r="Q77" s="101"/>
      <c r="R77" s="119"/>
      <c r="S77" s="101"/>
      <c r="T77" s="102"/>
      <c r="U77" s="101"/>
      <c r="V77" s="102"/>
      <c r="W77" s="101"/>
      <c r="X77" s="124"/>
      <c r="Z77" s="23"/>
      <c r="AA77" s="24"/>
      <c r="AB77" s="24"/>
      <c r="AC77" s="25"/>
      <c r="AD77" s="101"/>
      <c r="AE77" s="102"/>
      <c r="AF77" s="101"/>
      <c r="AG77" s="102"/>
      <c r="AH77" s="101"/>
      <c r="AI77" s="102"/>
      <c r="AJ77" s="116"/>
      <c r="AK77" s="101"/>
      <c r="AL77" s="102"/>
      <c r="AM77" s="101"/>
      <c r="AN77" s="102"/>
      <c r="AO77" s="89"/>
      <c r="AP77" s="101"/>
      <c r="AQ77" s="119"/>
      <c r="AR77" s="101"/>
      <c r="AS77" s="102"/>
      <c r="AT77" s="101"/>
      <c r="AU77" s="102"/>
      <c r="AV77" s="101"/>
      <c r="AW77" s="124"/>
    </row>
    <row r="78" spans="1:49" s="7" customFormat="1" ht="8.25" customHeight="1">
      <c r="A78" s="23"/>
      <c r="B78" s="24"/>
      <c r="C78" s="24"/>
      <c r="D78" s="25"/>
      <c r="E78" s="109"/>
      <c r="F78" s="110"/>
      <c r="G78" s="101"/>
      <c r="H78" s="102"/>
      <c r="I78" s="101"/>
      <c r="J78" s="102"/>
      <c r="K78" s="116"/>
      <c r="L78" s="101"/>
      <c r="M78" s="102"/>
      <c r="N78" s="101"/>
      <c r="O78" s="102"/>
      <c r="P78" s="116"/>
      <c r="Q78" s="101"/>
      <c r="R78" s="119"/>
      <c r="S78" s="101"/>
      <c r="T78" s="102"/>
      <c r="U78" s="101"/>
      <c r="V78" s="102"/>
      <c r="W78" s="101"/>
      <c r="X78" s="124"/>
      <c r="Z78" s="23"/>
      <c r="AA78" s="24"/>
      <c r="AB78" s="24"/>
      <c r="AC78" s="25"/>
      <c r="AD78" s="101"/>
      <c r="AE78" s="102"/>
      <c r="AF78" s="101"/>
      <c r="AG78" s="102"/>
      <c r="AH78" s="101"/>
      <c r="AI78" s="102"/>
      <c r="AJ78" s="116"/>
      <c r="AK78" s="101"/>
      <c r="AL78" s="102"/>
      <c r="AM78" s="101"/>
      <c r="AN78" s="102"/>
      <c r="AO78" s="89"/>
      <c r="AP78" s="101"/>
      <c r="AQ78" s="119"/>
      <c r="AR78" s="101"/>
      <c r="AS78" s="102"/>
      <c r="AT78" s="101"/>
      <c r="AU78" s="102"/>
      <c r="AV78" s="101"/>
      <c r="AW78" s="124"/>
    </row>
    <row r="79" spans="1:49" s="7" customFormat="1" ht="8.25" customHeight="1">
      <c r="A79" s="23"/>
      <c r="B79" s="24"/>
      <c r="C79" s="24"/>
      <c r="D79" s="25"/>
      <c r="E79" s="111"/>
      <c r="F79" s="112"/>
      <c r="G79" s="103"/>
      <c r="H79" s="104"/>
      <c r="I79" s="103"/>
      <c r="J79" s="104"/>
      <c r="K79" s="117"/>
      <c r="L79" s="103"/>
      <c r="M79" s="104"/>
      <c r="N79" s="103"/>
      <c r="O79" s="104"/>
      <c r="P79" s="117"/>
      <c r="Q79" s="103"/>
      <c r="R79" s="120"/>
      <c r="S79" s="103"/>
      <c r="T79" s="104"/>
      <c r="U79" s="103"/>
      <c r="V79" s="104"/>
      <c r="W79" s="103"/>
      <c r="X79" s="125"/>
      <c r="Z79" s="23"/>
      <c r="AA79" s="24"/>
      <c r="AB79" s="24"/>
      <c r="AC79" s="25"/>
      <c r="AD79" s="103"/>
      <c r="AE79" s="104"/>
      <c r="AF79" s="103"/>
      <c r="AG79" s="104"/>
      <c r="AH79" s="103"/>
      <c r="AI79" s="104"/>
      <c r="AJ79" s="117"/>
      <c r="AK79" s="103"/>
      <c r="AL79" s="104"/>
      <c r="AM79" s="103"/>
      <c r="AN79" s="104"/>
      <c r="AO79" s="130"/>
      <c r="AP79" s="103"/>
      <c r="AQ79" s="120"/>
      <c r="AR79" s="103"/>
      <c r="AS79" s="104"/>
      <c r="AT79" s="103"/>
      <c r="AU79" s="104"/>
      <c r="AV79" s="103"/>
      <c r="AW79" s="125"/>
    </row>
    <row r="80" spans="1:49" ht="12" customHeight="1">
      <c r="A80" s="26" t="s">
        <v>8</v>
      </c>
      <c r="B80" s="9"/>
      <c r="C80" s="9"/>
      <c r="D80" s="9"/>
      <c r="E80" s="113">
        <v>10000</v>
      </c>
      <c r="F80" s="114"/>
      <c r="G80" s="105">
        <v>5460.3</v>
      </c>
      <c r="H80" s="106"/>
      <c r="I80" s="126">
        <v>2311.7</v>
      </c>
      <c r="J80" s="127"/>
      <c r="K80" s="68">
        <v>0</v>
      </c>
      <c r="L80" s="126">
        <v>2311.7</v>
      </c>
      <c r="M80" s="127"/>
      <c r="N80" s="105">
        <v>3148.6</v>
      </c>
      <c r="O80" s="106"/>
      <c r="P80" s="68">
        <v>0</v>
      </c>
      <c r="Q80" s="105">
        <v>3148.6</v>
      </c>
      <c r="R80" s="106"/>
      <c r="S80" s="105">
        <v>4539.7</v>
      </c>
      <c r="T80" s="106"/>
      <c r="U80" s="105">
        <v>1347.3</v>
      </c>
      <c r="V80" s="106"/>
      <c r="W80" s="105">
        <v>3192.4</v>
      </c>
      <c r="X80" s="96"/>
      <c r="Z80" s="26" t="s">
        <v>8</v>
      </c>
      <c r="AA80" s="9"/>
      <c r="AB80" s="9"/>
      <c r="AC80" s="9"/>
      <c r="AD80" s="113">
        <v>10000</v>
      </c>
      <c r="AE80" s="114"/>
      <c r="AF80" s="105">
        <v>5460.3</v>
      </c>
      <c r="AG80" s="106"/>
      <c r="AH80" s="126">
        <v>2311.7</v>
      </c>
      <c r="AI80" s="127"/>
      <c r="AJ80" s="68">
        <v>0</v>
      </c>
      <c r="AK80" s="126">
        <v>2311.7</v>
      </c>
      <c r="AL80" s="127"/>
      <c r="AM80" s="105">
        <v>3148.6</v>
      </c>
      <c r="AN80" s="106"/>
      <c r="AO80" s="68">
        <v>0</v>
      </c>
      <c r="AP80" s="105">
        <v>3148.6</v>
      </c>
      <c r="AQ80" s="106"/>
      <c r="AR80" s="105">
        <v>4539.7</v>
      </c>
      <c r="AS80" s="106"/>
      <c r="AT80" s="105">
        <v>1347.3</v>
      </c>
      <c r="AU80" s="106"/>
      <c r="AV80" s="105">
        <v>3192.4</v>
      </c>
      <c r="AW80" s="96"/>
    </row>
    <row r="81" spans="1:49" ht="12" customHeight="1">
      <c r="A81" s="10"/>
      <c r="B81" s="11"/>
      <c r="C81" s="11"/>
      <c r="D81" s="11"/>
      <c r="E81" s="33"/>
      <c r="F81" s="51"/>
      <c r="G81" s="53"/>
      <c r="H81" s="65"/>
      <c r="I81" s="39"/>
      <c r="J81" s="65"/>
      <c r="K81" s="67"/>
      <c r="L81" s="65"/>
      <c r="M81" s="40"/>
      <c r="N81" s="65"/>
      <c r="O81" s="40"/>
      <c r="P81" s="27"/>
      <c r="Q81" s="39"/>
      <c r="R81" s="40"/>
      <c r="S81" s="39"/>
      <c r="T81" s="40"/>
      <c r="U81" s="39"/>
      <c r="V81" s="40"/>
      <c r="W81" s="39"/>
      <c r="X81" s="41"/>
      <c r="Z81" s="13"/>
      <c r="AA81" s="12"/>
      <c r="AB81" s="12"/>
      <c r="AC81" s="12"/>
      <c r="AD81" s="55"/>
      <c r="AE81" s="40"/>
      <c r="AF81" s="39"/>
      <c r="AG81" s="40"/>
      <c r="AH81" s="39"/>
      <c r="AI81" s="40"/>
      <c r="AJ81" s="36"/>
      <c r="AK81" s="39"/>
      <c r="AL81" s="40"/>
      <c r="AM81" s="65"/>
      <c r="AN81" s="40"/>
      <c r="AO81" s="27"/>
      <c r="AP81" s="39"/>
      <c r="AQ81" s="40"/>
      <c r="AR81" s="39"/>
      <c r="AS81" s="40"/>
      <c r="AT81" s="39"/>
      <c r="AU81" s="40"/>
      <c r="AV81" s="39"/>
      <c r="AW81" s="41"/>
    </row>
    <row r="82" spans="1:49" ht="12" customHeight="1">
      <c r="A82" s="10" t="s">
        <v>22</v>
      </c>
      <c r="B82" s="11" t="s">
        <v>9</v>
      </c>
      <c r="C82" s="11"/>
      <c r="D82" s="11"/>
      <c r="E82" s="128" t="s">
        <v>37</v>
      </c>
      <c r="F82" s="129"/>
      <c r="G82" s="128" t="s">
        <v>37</v>
      </c>
      <c r="H82" s="95"/>
      <c r="I82" s="75"/>
      <c r="J82" s="69" t="s">
        <v>28</v>
      </c>
      <c r="K82" s="71" t="s">
        <v>44</v>
      </c>
      <c r="L82" s="75"/>
      <c r="M82" s="69" t="s">
        <v>28</v>
      </c>
      <c r="N82" s="75"/>
      <c r="O82" s="77" t="s">
        <v>28</v>
      </c>
      <c r="P82" s="69" t="s">
        <v>44</v>
      </c>
      <c r="Q82" s="75"/>
      <c r="R82" s="77" t="s">
        <v>28</v>
      </c>
      <c r="S82" s="75"/>
      <c r="T82" s="77" t="s">
        <v>28</v>
      </c>
      <c r="U82" s="128" t="s">
        <v>37</v>
      </c>
      <c r="V82" s="129"/>
      <c r="W82" s="75"/>
      <c r="X82" s="78" t="s">
        <v>28</v>
      </c>
      <c r="Z82" s="10" t="s">
        <v>16</v>
      </c>
      <c r="AA82" s="11" t="s">
        <v>9</v>
      </c>
      <c r="AB82" s="11">
        <v>1</v>
      </c>
      <c r="AC82" s="11" t="s">
        <v>10</v>
      </c>
      <c r="AD82" s="45"/>
      <c r="AE82" s="29">
        <f aca="true" t="shared" si="0" ref="AE82:AE93">ROUND(AE14/F56*100-100,2)</f>
        <v>2.15</v>
      </c>
      <c r="AF82" s="36"/>
      <c r="AG82" s="29">
        <f>ROUND(AG14/H56*100-100,2)</f>
        <v>-3.53</v>
      </c>
      <c r="AH82" s="36"/>
      <c r="AI82" s="29">
        <f>ROUND(AI14/J56*100-100,2)</f>
        <v>4.78</v>
      </c>
      <c r="AJ82" s="75" t="s">
        <v>28</v>
      </c>
      <c r="AK82" s="38"/>
      <c r="AL82" s="29">
        <f>ROUND(AL14/M56*100-100,2)</f>
        <v>4.78</v>
      </c>
      <c r="AM82" s="60"/>
      <c r="AN82" s="29">
        <f>ROUND(AN14/O56*100-100,2)</f>
        <v>-9.82</v>
      </c>
      <c r="AO82" s="71" t="s">
        <v>28</v>
      </c>
      <c r="AP82" s="38"/>
      <c r="AQ82" s="29">
        <f aca="true" t="shared" si="1" ref="AQ82:AQ93">ROUND(AQ14/R56*100-100,2)</f>
        <v>-9.82</v>
      </c>
      <c r="AR82" s="36"/>
      <c r="AS82" s="29">
        <f aca="true" t="shared" si="2" ref="AS82:AS93">ROUND(AS14/T56*100-100,2)</f>
        <v>9.66</v>
      </c>
      <c r="AT82" s="36"/>
      <c r="AU82" s="29">
        <f aca="true" t="shared" si="3" ref="AU82:AU93">ROUND(AU14/V56*100-100,2)</f>
        <v>74</v>
      </c>
      <c r="AV82" s="36"/>
      <c r="AW82" s="42">
        <f aca="true" t="shared" si="4" ref="AW82:AW93">ROUND(AW14/X56*100-100,2)</f>
        <v>-2.44</v>
      </c>
    </row>
    <row r="83" spans="1:49" ht="12" customHeight="1">
      <c r="A83" s="10" t="s">
        <v>21</v>
      </c>
      <c r="B83" s="11"/>
      <c r="C83" s="11"/>
      <c r="D83" s="11"/>
      <c r="E83" s="33"/>
      <c r="F83" s="29">
        <f aca="true" t="shared" si="5" ref="F83:F88">ROUND(F15/F14*100-100,2)</f>
        <v>-8.8</v>
      </c>
      <c r="G83" s="36"/>
      <c r="H83" s="60">
        <f aca="true" t="shared" si="6" ref="H83:H88">ROUND(H15/H14*100-100,2)</f>
        <v>-3.6</v>
      </c>
      <c r="I83" s="36"/>
      <c r="J83" s="60">
        <f aca="true" t="shared" si="7" ref="J83:X83">ROUND(J15/J14*100-100,2)</f>
        <v>-0.6</v>
      </c>
      <c r="K83" s="71" t="s">
        <v>44</v>
      </c>
      <c r="L83" s="66"/>
      <c r="M83" s="29">
        <f t="shared" si="7"/>
        <v>-0.6</v>
      </c>
      <c r="N83" s="60"/>
      <c r="O83" s="29">
        <f t="shared" si="7"/>
        <v>-5.8</v>
      </c>
      <c r="P83" s="71" t="s">
        <v>44</v>
      </c>
      <c r="Q83" s="38"/>
      <c r="R83" s="29">
        <f t="shared" si="7"/>
        <v>-5.8</v>
      </c>
      <c r="S83" s="36"/>
      <c r="T83" s="29">
        <f t="shared" si="7"/>
        <v>-15.2</v>
      </c>
      <c r="U83" s="36"/>
      <c r="V83" s="29">
        <f t="shared" si="7"/>
        <v>-22.8</v>
      </c>
      <c r="W83" s="36"/>
      <c r="X83" s="42">
        <f t="shared" si="7"/>
        <v>-12</v>
      </c>
      <c r="Z83" s="10"/>
      <c r="AA83" s="11"/>
      <c r="AB83" s="11">
        <v>2</v>
      </c>
      <c r="AC83" s="11"/>
      <c r="AD83" s="45"/>
      <c r="AE83" s="29">
        <f t="shared" si="0"/>
        <v>-22.93</v>
      </c>
      <c r="AF83" s="36"/>
      <c r="AG83" s="29">
        <f aca="true" t="shared" si="8" ref="AG83:AG93">ROUND(AG15/H57*100-100,2)</f>
        <v>0.56</v>
      </c>
      <c r="AH83" s="36"/>
      <c r="AI83" s="29">
        <f aca="true" t="shared" si="9" ref="AI83:AI93">ROUND(AI15/J57*100-100,2)</f>
        <v>2.46</v>
      </c>
      <c r="AJ83" s="75" t="s">
        <v>28</v>
      </c>
      <c r="AK83" s="38"/>
      <c r="AL83" s="29">
        <f aca="true" t="shared" si="10" ref="AL83:AL93">ROUND(AL15/M57*100-100,2)</f>
        <v>2.46</v>
      </c>
      <c r="AM83" s="60"/>
      <c r="AN83" s="29">
        <f aca="true" t="shared" si="11" ref="AN83:AN93">ROUND(AN15/O57*100-100,2)</f>
        <v>-1.2</v>
      </c>
      <c r="AO83" s="71" t="s">
        <v>28</v>
      </c>
      <c r="AP83" s="38"/>
      <c r="AQ83" s="29">
        <f t="shared" si="1"/>
        <v>-1.2</v>
      </c>
      <c r="AR83" s="36"/>
      <c r="AS83" s="29">
        <f t="shared" si="2"/>
        <v>-44.04</v>
      </c>
      <c r="AT83" s="36"/>
      <c r="AU83" s="29">
        <f t="shared" si="3"/>
        <v>-2.64</v>
      </c>
      <c r="AV83" s="36"/>
      <c r="AW83" s="42">
        <f t="shared" si="4"/>
        <v>-50.93</v>
      </c>
    </row>
    <row r="84" spans="1:49" ht="12" customHeight="1">
      <c r="A84" s="10" t="s">
        <v>23</v>
      </c>
      <c r="B84" s="11"/>
      <c r="C84" s="11"/>
      <c r="D84" s="11"/>
      <c r="E84" s="33"/>
      <c r="F84" s="29">
        <f t="shared" si="5"/>
        <v>1.1</v>
      </c>
      <c r="G84" s="36"/>
      <c r="H84" s="60">
        <f t="shared" si="6"/>
        <v>-5.39</v>
      </c>
      <c r="I84" s="36"/>
      <c r="J84" s="60">
        <f>ROUND(J16/J15*100-100,2)</f>
        <v>1.61</v>
      </c>
      <c r="K84" s="71" t="s">
        <v>44</v>
      </c>
      <c r="L84" s="66"/>
      <c r="M84" s="29">
        <f>ROUND(M16/M15*100-100,2)</f>
        <v>1.61</v>
      </c>
      <c r="N84" s="60"/>
      <c r="O84" s="29">
        <f>ROUND(O16/O15*100-100,2)</f>
        <v>-10.72</v>
      </c>
      <c r="P84" s="71" t="s">
        <v>44</v>
      </c>
      <c r="Q84" s="38"/>
      <c r="R84" s="29">
        <f>ROUND(R16/R15*100-100,2)</f>
        <v>-10.72</v>
      </c>
      <c r="S84" s="36"/>
      <c r="T84" s="29">
        <f>ROUND(T16/T15*100-100,2)</f>
        <v>10.02</v>
      </c>
      <c r="U84" s="36"/>
      <c r="V84" s="29">
        <f>ROUND(V16/V15*100-100,2)</f>
        <v>-15.8</v>
      </c>
      <c r="W84" s="36"/>
      <c r="X84" s="42">
        <f>ROUND(X16/X15*100-100,2)</f>
        <v>19.66</v>
      </c>
      <c r="Z84" s="10"/>
      <c r="AA84" s="11"/>
      <c r="AB84" s="11">
        <v>3</v>
      </c>
      <c r="AC84" s="11"/>
      <c r="AD84" s="45"/>
      <c r="AE84" s="29">
        <f t="shared" si="0"/>
        <v>-0.23</v>
      </c>
      <c r="AF84" s="36"/>
      <c r="AG84" s="29">
        <f t="shared" si="8"/>
        <v>7.2</v>
      </c>
      <c r="AH84" s="36"/>
      <c r="AI84" s="29">
        <f t="shared" si="9"/>
        <v>6.89</v>
      </c>
      <c r="AJ84" s="75" t="s">
        <v>28</v>
      </c>
      <c r="AK84" s="38"/>
      <c r="AL84" s="29">
        <f t="shared" si="10"/>
        <v>6.89</v>
      </c>
      <c r="AM84" s="60"/>
      <c r="AN84" s="29">
        <f t="shared" si="11"/>
        <v>7.61</v>
      </c>
      <c r="AO84" s="71" t="s">
        <v>28</v>
      </c>
      <c r="AP84" s="38"/>
      <c r="AQ84" s="29">
        <f t="shared" si="1"/>
        <v>7.61</v>
      </c>
      <c r="AR84" s="36"/>
      <c r="AS84" s="29">
        <f t="shared" si="2"/>
        <v>-7.18</v>
      </c>
      <c r="AT84" s="36"/>
      <c r="AU84" s="29">
        <f t="shared" si="3"/>
        <v>11.05</v>
      </c>
      <c r="AV84" s="36"/>
      <c r="AW84" s="42">
        <f t="shared" si="4"/>
        <v>-10.82</v>
      </c>
    </row>
    <row r="85" spans="1:49" ht="12" customHeight="1">
      <c r="A85" s="10" t="s">
        <v>24</v>
      </c>
      <c r="B85" s="11"/>
      <c r="C85" s="11"/>
      <c r="D85" s="11"/>
      <c r="E85" s="33"/>
      <c r="F85" s="29">
        <f t="shared" si="5"/>
        <v>-8.57</v>
      </c>
      <c r="G85" s="36"/>
      <c r="H85" s="60">
        <f t="shared" si="6"/>
        <v>-2.85</v>
      </c>
      <c r="I85" s="36"/>
      <c r="J85" s="60">
        <f>ROUND(J17/J16*100-100,2)</f>
        <v>3.27</v>
      </c>
      <c r="K85" s="71" t="s">
        <v>44</v>
      </c>
      <c r="L85" s="66"/>
      <c r="M85" s="29">
        <f>ROUND(M17/M16*100-100,2)</f>
        <v>3.27</v>
      </c>
      <c r="N85" s="60"/>
      <c r="O85" s="29">
        <f>ROUND(O17/O16*100-100,2)</f>
        <v>-8.2</v>
      </c>
      <c r="P85" s="71" t="s">
        <v>44</v>
      </c>
      <c r="Q85" s="38"/>
      <c r="R85" s="29">
        <f>ROUND(R17/R16*100-100,2)</f>
        <v>-8.2</v>
      </c>
      <c r="S85" s="36"/>
      <c r="T85" s="29">
        <f>ROUND(T17/T16*100-100,2)</f>
        <v>-15.11</v>
      </c>
      <c r="U85" s="36"/>
      <c r="V85" s="29">
        <f>ROUND(V17/V16*100-100,2)</f>
        <v>-4.31</v>
      </c>
      <c r="W85" s="36"/>
      <c r="X85" s="42">
        <f>ROUND(X17/X16*100-100,2)</f>
        <v>-18.04</v>
      </c>
      <c r="Z85" s="10"/>
      <c r="AA85" s="11"/>
      <c r="AB85" s="11">
        <v>4</v>
      </c>
      <c r="AC85" s="11"/>
      <c r="AD85" s="45"/>
      <c r="AE85" s="29">
        <f t="shared" si="0"/>
        <v>-4.38</v>
      </c>
      <c r="AF85" s="36"/>
      <c r="AG85" s="29">
        <f t="shared" si="8"/>
        <v>22.68</v>
      </c>
      <c r="AH85" s="36"/>
      <c r="AI85" s="29">
        <f t="shared" si="9"/>
        <v>7.42</v>
      </c>
      <c r="AJ85" s="75" t="s">
        <v>28</v>
      </c>
      <c r="AK85" s="38"/>
      <c r="AL85" s="29">
        <f t="shared" si="10"/>
        <v>7.42</v>
      </c>
      <c r="AM85" s="60"/>
      <c r="AN85" s="29">
        <f t="shared" si="11"/>
        <v>39.77</v>
      </c>
      <c r="AO85" s="71" t="s">
        <v>28</v>
      </c>
      <c r="AP85" s="38"/>
      <c r="AQ85" s="29">
        <f t="shared" si="1"/>
        <v>39.77</v>
      </c>
      <c r="AR85" s="36"/>
      <c r="AS85" s="29">
        <f t="shared" si="2"/>
        <v>-31.56</v>
      </c>
      <c r="AT85" s="36"/>
      <c r="AU85" s="29">
        <f t="shared" si="3"/>
        <v>4.85</v>
      </c>
      <c r="AV85" s="36"/>
      <c r="AW85" s="42">
        <f t="shared" si="4"/>
        <v>-39.75</v>
      </c>
    </row>
    <row r="86" spans="1:49" ht="12" customHeight="1">
      <c r="A86" s="10" t="s">
        <v>25</v>
      </c>
      <c r="B86" s="11"/>
      <c r="C86" s="11"/>
      <c r="D86" s="11"/>
      <c r="E86" s="33"/>
      <c r="F86" s="29">
        <f t="shared" si="5"/>
        <v>-5.58</v>
      </c>
      <c r="G86" s="36"/>
      <c r="H86" s="60">
        <f t="shared" si="6"/>
        <v>-4.51</v>
      </c>
      <c r="I86" s="36"/>
      <c r="J86" s="60">
        <f>ROUND(J18/J17*100-100,2)</f>
        <v>-5.27</v>
      </c>
      <c r="K86" s="71" t="s">
        <v>44</v>
      </c>
      <c r="L86" s="66"/>
      <c r="M86" s="29">
        <f>ROUND(M18/M17*100-100,2)</f>
        <v>-5.27</v>
      </c>
      <c r="N86" s="60"/>
      <c r="O86" s="29">
        <f>ROUND(O18/O17*100-100,2)</f>
        <v>-3.76</v>
      </c>
      <c r="P86" s="71" t="s">
        <v>44</v>
      </c>
      <c r="Q86" s="38"/>
      <c r="R86" s="29">
        <f>ROUND(R18/R17*100-100,2)</f>
        <v>-3.76</v>
      </c>
      <c r="S86" s="36"/>
      <c r="T86" s="29">
        <f>ROUND(T18/T17*100-100,2)</f>
        <v>-7.07</v>
      </c>
      <c r="U86" s="36"/>
      <c r="V86" s="29">
        <f>ROUND(V18/V17*100-100,2)</f>
        <v>-4.18</v>
      </c>
      <c r="W86" s="36"/>
      <c r="X86" s="42">
        <f>ROUND(X18/X17*100-100,2)</f>
        <v>-7.88</v>
      </c>
      <c r="Z86" s="10"/>
      <c r="AA86" s="11"/>
      <c r="AB86" s="11">
        <v>5</v>
      </c>
      <c r="AC86" s="11"/>
      <c r="AD86" s="45"/>
      <c r="AE86" s="29">
        <f t="shared" si="0"/>
        <v>-1.02</v>
      </c>
      <c r="AF86" s="36"/>
      <c r="AG86" s="29">
        <f t="shared" si="8"/>
        <v>5.27</v>
      </c>
      <c r="AH86" s="36"/>
      <c r="AI86" s="29">
        <f t="shared" si="9"/>
        <v>8.06</v>
      </c>
      <c r="AJ86" s="75" t="s">
        <v>28</v>
      </c>
      <c r="AK86" s="38"/>
      <c r="AL86" s="29">
        <f t="shared" si="10"/>
        <v>8.06</v>
      </c>
      <c r="AM86" s="60"/>
      <c r="AN86" s="29">
        <f t="shared" si="11"/>
        <v>1.9</v>
      </c>
      <c r="AO86" s="71" t="s">
        <v>28</v>
      </c>
      <c r="AP86" s="38"/>
      <c r="AQ86" s="29">
        <f t="shared" si="1"/>
        <v>1.9</v>
      </c>
      <c r="AR86" s="36"/>
      <c r="AS86" s="29">
        <f t="shared" si="2"/>
        <v>-8.42</v>
      </c>
      <c r="AT86" s="36"/>
      <c r="AU86" s="29">
        <f t="shared" si="3"/>
        <v>6.83</v>
      </c>
      <c r="AV86" s="36"/>
      <c r="AW86" s="42">
        <f t="shared" si="4"/>
        <v>-12.29</v>
      </c>
    </row>
    <row r="87" spans="1:49" ht="12" customHeight="1">
      <c r="A87" s="10" t="s">
        <v>20</v>
      </c>
      <c r="B87" s="11"/>
      <c r="C87" s="11"/>
      <c r="D87" s="11"/>
      <c r="E87" s="33"/>
      <c r="F87" s="29">
        <f t="shared" si="5"/>
        <v>1.76</v>
      </c>
      <c r="G87" s="36"/>
      <c r="H87" s="60">
        <f t="shared" si="6"/>
        <v>2.6</v>
      </c>
      <c r="I87" s="36"/>
      <c r="J87" s="60">
        <f>ROUND(J19/J18*100-100,2)</f>
        <v>2.43</v>
      </c>
      <c r="K87" s="71" t="s">
        <v>44</v>
      </c>
      <c r="L87" s="66"/>
      <c r="M87" s="29">
        <f>ROUND(M19/M18*100-100,2)</f>
        <v>2.43</v>
      </c>
      <c r="N87" s="60"/>
      <c r="O87" s="29">
        <f>ROUND(O19/O18*100-100,2)</f>
        <v>2.42</v>
      </c>
      <c r="P87" s="71" t="s">
        <v>44</v>
      </c>
      <c r="Q87" s="38"/>
      <c r="R87" s="29">
        <f>ROUND(R19/R18*100-100,2)</f>
        <v>2.42</v>
      </c>
      <c r="S87" s="36"/>
      <c r="T87" s="29">
        <f>ROUND(T19/T18*100-100,2)</f>
        <v>0.82</v>
      </c>
      <c r="U87" s="36"/>
      <c r="V87" s="29">
        <f>ROUND(V19/V18*100-100,2)</f>
        <v>2.35</v>
      </c>
      <c r="W87" s="36"/>
      <c r="X87" s="42">
        <f>ROUND(X19/X18*100-100,2)</f>
        <v>0.38</v>
      </c>
      <c r="Z87" s="10"/>
      <c r="AA87" s="11"/>
      <c r="AB87" s="11">
        <v>6</v>
      </c>
      <c r="AC87" s="11"/>
      <c r="AD87" s="45"/>
      <c r="AE87" s="29">
        <f t="shared" si="0"/>
        <v>-12.79</v>
      </c>
      <c r="AF87" s="36"/>
      <c r="AG87" s="29">
        <f t="shared" si="8"/>
        <v>2.75</v>
      </c>
      <c r="AH87" s="36"/>
      <c r="AI87" s="29">
        <f t="shared" si="9"/>
        <v>1.05</v>
      </c>
      <c r="AJ87" s="75" t="s">
        <v>28</v>
      </c>
      <c r="AK87" s="38"/>
      <c r="AL87" s="29">
        <f t="shared" si="10"/>
        <v>1.05</v>
      </c>
      <c r="AM87" s="60"/>
      <c r="AN87" s="29">
        <f t="shared" si="11"/>
        <v>4.86</v>
      </c>
      <c r="AO87" s="71" t="s">
        <v>28</v>
      </c>
      <c r="AP87" s="38"/>
      <c r="AQ87" s="29">
        <f t="shared" si="1"/>
        <v>4.86</v>
      </c>
      <c r="AR87" s="36"/>
      <c r="AS87" s="29">
        <f t="shared" si="2"/>
        <v>-26.88</v>
      </c>
      <c r="AT87" s="36"/>
      <c r="AU87" s="29">
        <f t="shared" si="3"/>
        <v>9.94</v>
      </c>
      <c r="AV87" s="36"/>
      <c r="AW87" s="42">
        <f t="shared" si="4"/>
        <v>-34.96</v>
      </c>
    </row>
    <row r="88" spans="1:49" ht="12" customHeight="1">
      <c r="A88" s="10" t="s">
        <v>35</v>
      </c>
      <c r="B88" s="11"/>
      <c r="C88" s="11"/>
      <c r="D88" s="11"/>
      <c r="E88" s="33"/>
      <c r="F88" s="29">
        <f t="shared" si="5"/>
        <v>-0.74</v>
      </c>
      <c r="G88" s="36"/>
      <c r="H88" s="60">
        <f t="shared" si="6"/>
        <v>2.3</v>
      </c>
      <c r="I88" s="36"/>
      <c r="J88" s="60">
        <f>ROUND(J20/J19*100-100,2)</f>
        <v>-1.88</v>
      </c>
      <c r="K88" s="71" t="s">
        <v>44</v>
      </c>
      <c r="L88" s="66"/>
      <c r="M88" s="29">
        <f>ROUND(M20/M19*100-100,2)</f>
        <v>-1.88</v>
      </c>
      <c r="N88" s="60"/>
      <c r="O88" s="29">
        <f>ROUND(O20/O19*100-100,2)</f>
        <v>6.57</v>
      </c>
      <c r="P88" s="71" t="s">
        <v>44</v>
      </c>
      <c r="Q88" s="38"/>
      <c r="R88" s="29">
        <f>ROUND(R20/R19*100-100,2)</f>
        <v>6.57</v>
      </c>
      <c r="S88" s="36"/>
      <c r="T88" s="29">
        <f>ROUND(T20/T19*100-100,2)</f>
        <v>-5.39</v>
      </c>
      <c r="U88" s="36"/>
      <c r="V88" s="29">
        <f>ROUND(V20/V19*100-100,2)</f>
        <v>26.72</v>
      </c>
      <c r="W88" s="36"/>
      <c r="X88" s="42">
        <f>ROUND(X20/X19*100-100,2)</f>
        <v>-15.79</v>
      </c>
      <c r="Z88" s="10"/>
      <c r="AA88" s="11"/>
      <c r="AB88" s="11">
        <v>7</v>
      </c>
      <c r="AC88" s="11"/>
      <c r="AD88" s="45"/>
      <c r="AE88" s="29">
        <f t="shared" si="0"/>
        <v>-0.81</v>
      </c>
      <c r="AF88" s="36"/>
      <c r="AG88" s="29">
        <f t="shared" si="8"/>
        <v>0.24</v>
      </c>
      <c r="AH88" s="36"/>
      <c r="AI88" s="29">
        <f t="shared" si="9"/>
        <v>3.41</v>
      </c>
      <c r="AJ88" s="75" t="s">
        <v>28</v>
      </c>
      <c r="AK88" s="38"/>
      <c r="AL88" s="29">
        <f t="shared" si="10"/>
        <v>3.41</v>
      </c>
      <c r="AM88" s="60"/>
      <c r="AN88" s="29">
        <f t="shared" si="11"/>
        <v>-2.92</v>
      </c>
      <c r="AO88" s="71" t="s">
        <v>28</v>
      </c>
      <c r="AP88" s="38"/>
      <c r="AQ88" s="29">
        <f t="shared" si="1"/>
        <v>-2.92</v>
      </c>
      <c r="AR88" s="36"/>
      <c r="AS88" s="29">
        <f t="shared" si="2"/>
        <v>-2.02</v>
      </c>
      <c r="AT88" s="36"/>
      <c r="AU88" s="29">
        <f t="shared" si="3"/>
        <v>-23.89</v>
      </c>
      <c r="AV88" s="36"/>
      <c r="AW88" s="42">
        <f t="shared" si="4"/>
        <v>5.69</v>
      </c>
    </row>
    <row r="89" spans="1:49" ht="12" customHeight="1">
      <c r="A89" s="10"/>
      <c r="B89" s="11"/>
      <c r="C89" s="11"/>
      <c r="D89" s="11"/>
      <c r="E89" s="33"/>
      <c r="F89" s="29"/>
      <c r="G89" s="36"/>
      <c r="H89" s="60"/>
      <c r="I89" s="36"/>
      <c r="J89" s="60"/>
      <c r="K89" s="71"/>
      <c r="L89" s="66"/>
      <c r="M89" s="29"/>
      <c r="N89" s="60"/>
      <c r="O89" s="29"/>
      <c r="P89" s="71"/>
      <c r="Q89" s="38"/>
      <c r="R89" s="29"/>
      <c r="S89" s="36"/>
      <c r="T89" s="29"/>
      <c r="U89" s="36"/>
      <c r="V89" s="29"/>
      <c r="W89" s="36"/>
      <c r="X89" s="42"/>
      <c r="Z89" s="10"/>
      <c r="AA89" s="11"/>
      <c r="AB89" s="11">
        <v>8</v>
      </c>
      <c r="AC89" s="11"/>
      <c r="AD89" s="45"/>
      <c r="AE89" s="29">
        <f t="shared" si="0"/>
        <v>-3.02</v>
      </c>
      <c r="AF89" s="36"/>
      <c r="AG89" s="29">
        <f t="shared" si="8"/>
        <v>-2.55</v>
      </c>
      <c r="AH89" s="36"/>
      <c r="AI89" s="29">
        <f t="shared" si="9"/>
        <v>-0.95</v>
      </c>
      <c r="AJ89" s="75" t="s">
        <v>28</v>
      </c>
      <c r="AK89" s="38"/>
      <c r="AL89" s="29">
        <f t="shared" si="10"/>
        <v>-0.95</v>
      </c>
      <c r="AM89" s="60"/>
      <c r="AN89" s="29">
        <f t="shared" si="11"/>
        <v>-4.05</v>
      </c>
      <c r="AO89" s="71" t="s">
        <v>28</v>
      </c>
      <c r="AP89" s="38"/>
      <c r="AQ89" s="29">
        <f t="shared" si="1"/>
        <v>-4.05</v>
      </c>
      <c r="AR89" s="36"/>
      <c r="AS89" s="29">
        <f t="shared" si="2"/>
        <v>-3.8</v>
      </c>
      <c r="AT89" s="36"/>
      <c r="AU89" s="29">
        <f t="shared" si="3"/>
        <v>-18.47</v>
      </c>
      <c r="AV89" s="36"/>
      <c r="AW89" s="42">
        <f t="shared" si="4"/>
        <v>1.4</v>
      </c>
    </row>
    <row r="90" spans="1:49" ht="12" customHeight="1">
      <c r="A90" s="10" t="s">
        <v>22</v>
      </c>
      <c r="B90" s="11" t="s">
        <v>11</v>
      </c>
      <c r="C90" s="11"/>
      <c r="D90" s="11"/>
      <c r="E90" s="128" t="s">
        <v>37</v>
      </c>
      <c r="F90" s="129"/>
      <c r="G90" s="128" t="s">
        <v>37</v>
      </c>
      <c r="H90" s="95"/>
      <c r="I90" s="75"/>
      <c r="J90" s="69" t="s">
        <v>28</v>
      </c>
      <c r="K90" s="71" t="s">
        <v>44</v>
      </c>
      <c r="L90" s="75"/>
      <c r="M90" s="69" t="s">
        <v>28</v>
      </c>
      <c r="N90" s="75"/>
      <c r="O90" s="77" t="s">
        <v>28</v>
      </c>
      <c r="P90" s="69" t="s">
        <v>44</v>
      </c>
      <c r="Q90" s="75"/>
      <c r="R90" s="77" t="s">
        <v>28</v>
      </c>
      <c r="S90" s="75"/>
      <c r="T90" s="77" t="s">
        <v>28</v>
      </c>
      <c r="U90" s="128" t="s">
        <v>37</v>
      </c>
      <c r="V90" s="129"/>
      <c r="W90" s="75"/>
      <c r="X90" s="78" t="s">
        <v>28</v>
      </c>
      <c r="Z90" s="10"/>
      <c r="AA90" s="11"/>
      <c r="AB90" s="11">
        <v>9</v>
      </c>
      <c r="AC90" s="11"/>
      <c r="AD90" s="45"/>
      <c r="AE90" s="29">
        <f t="shared" si="0"/>
        <v>-8.1</v>
      </c>
      <c r="AF90" s="36"/>
      <c r="AG90" s="29">
        <f t="shared" si="8"/>
        <v>-2.92</v>
      </c>
      <c r="AH90" s="36"/>
      <c r="AI90" s="29">
        <f t="shared" si="9"/>
        <v>8.19</v>
      </c>
      <c r="AJ90" s="75" t="s">
        <v>28</v>
      </c>
      <c r="AK90" s="38"/>
      <c r="AL90" s="29">
        <f t="shared" si="10"/>
        <v>8.19</v>
      </c>
      <c r="AM90" s="60"/>
      <c r="AN90" s="29">
        <f t="shared" si="11"/>
        <v>-12.6</v>
      </c>
      <c r="AO90" s="71" t="s">
        <v>28</v>
      </c>
      <c r="AP90" s="38"/>
      <c r="AQ90" s="29">
        <f t="shared" si="1"/>
        <v>-12.6</v>
      </c>
      <c r="AR90" s="36"/>
      <c r="AS90" s="29">
        <f t="shared" si="2"/>
        <v>-14.32</v>
      </c>
      <c r="AT90" s="36"/>
      <c r="AU90" s="29">
        <f t="shared" si="3"/>
        <v>-26.3</v>
      </c>
      <c r="AV90" s="36"/>
      <c r="AW90" s="42">
        <f t="shared" si="4"/>
        <v>-10.08</v>
      </c>
    </row>
    <row r="91" spans="1:49" ht="12" customHeight="1">
      <c r="A91" s="10" t="s">
        <v>21</v>
      </c>
      <c r="B91" s="11"/>
      <c r="C91" s="11"/>
      <c r="D91" s="11"/>
      <c r="E91" s="33"/>
      <c r="F91" s="29">
        <f aca="true" t="shared" si="12" ref="F91:F96">ROUND(F23/F22*100-100,2)</f>
        <v>-6.06</v>
      </c>
      <c r="G91" s="36"/>
      <c r="H91" s="60">
        <f aca="true" t="shared" si="13" ref="H91:H96">ROUND(H23/H22*100-100,2)</f>
        <v>-6.13</v>
      </c>
      <c r="I91" s="36"/>
      <c r="J91" s="60">
        <f aca="true" t="shared" si="14" ref="J91:J96">ROUND(J23/J22*100-100,2)</f>
        <v>-4</v>
      </c>
      <c r="K91" s="71" t="s">
        <v>44</v>
      </c>
      <c r="L91" s="66"/>
      <c r="M91" s="29">
        <f aca="true" t="shared" si="15" ref="M91:M96">ROUND(M23/M22*100-100,2)</f>
        <v>-4</v>
      </c>
      <c r="N91" s="60"/>
      <c r="O91" s="29">
        <f aca="true" t="shared" si="16" ref="O91:O96">ROUND(O23/O22*100-100,2)</f>
        <v>-7.81</v>
      </c>
      <c r="P91" s="71" t="s">
        <v>44</v>
      </c>
      <c r="Q91" s="38"/>
      <c r="R91" s="29">
        <f aca="true" t="shared" si="17" ref="R91:R96">ROUND(R23/R22*100-100,2)</f>
        <v>-7.81</v>
      </c>
      <c r="S91" s="36"/>
      <c r="T91" s="29">
        <f aca="true" t="shared" si="18" ref="T91:T96">ROUND(T23/T22*100-100,2)</f>
        <v>-5.8</v>
      </c>
      <c r="U91" s="36"/>
      <c r="V91" s="29">
        <f aca="true" t="shared" si="19" ref="V91:V96">ROUND(V23/V22*100-100,2)</f>
        <v>-23.78</v>
      </c>
      <c r="W91" s="36"/>
      <c r="X91" s="42">
        <f aca="true" t="shared" si="20" ref="X91:X96">ROUND(X23/X22*100-100,2)</f>
        <v>1.68</v>
      </c>
      <c r="Z91" s="10"/>
      <c r="AA91" s="11"/>
      <c r="AB91" s="11">
        <v>10</v>
      </c>
      <c r="AC91" s="11"/>
      <c r="AD91" s="45"/>
      <c r="AE91" s="29">
        <f t="shared" si="0"/>
        <v>-8</v>
      </c>
      <c r="AF91" s="36"/>
      <c r="AG91" s="29">
        <f t="shared" si="8"/>
        <v>-9.84</v>
      </c>
      <c r="AH91" s="36"/>
      <c r="AI91" s="29">
        <f t="shared" si="9"/>
        <v>2.52</v>
      </c>
      <c r="AJ91" s="75" t="s">
        <v>28</v>
      </c>
      <c r="AK91" s="38"/>
      <c r="AL91" s="29">
        <f t="shared" si="10"/>
        <v>2.52</v>
      </c>
      <c r="AM91" s="60"/>
      <c r="AN91" s="29">
        <f t="shared" si="11"/>
        <v>-19.12</v>
      </c>
      <c r="AO91" s="71" t="s">
        <v>28</v>
      </c>
      <c r="AP91" s="38"/>
      <c r="AQ91" s="29">
        <f t="shared" si="1"/>
        <v>-19.12</v>
      </c>
      <c r="AR91" s="36"/>
      <c r="AS91" s="29">
        <f t="shared" si="2"/>
        <v>-5.41</v>
      </c>
      <c r="AT91" s="36"/>
      <c r="AU91" s="29">
        <f t="shared" si="3"/>
        <v>-12.28</v>
      </c>
      <c r="AV91" s="36"/>
      <c r="AW91" s="42">
        <f t="shared" si="4"/>
        <v>-3.12</v>
      </c>
    </row>
    <row r="92" spans="1:49" ht="12" customHeight="1">
      <c r="A92" s="10" t="s">
        <v>23</v>
      </c>
      <c r="B92" s="11"/>
      <c r="C92" s="11"/>
      <c r="D92" s="11"/>
      <c r="E92" s="33"/>
      <c r="F92" s="29">
        <f t="shared" si="12"/>
        <v>-1.31</v>
      </c>
      <c r="G92" s="36"/>
      <c r="H92" s="60">
        <f t="shared" si="13"/>
        <v>-2.14</v>
      </c>
      <c r="I92" s="36"/>
      <c r="J92" s="60">
        <f t="shared" si="14"/>
        <v>3.76</v>
      </c>
      <c r="K92" s="71" t="s">
        <v>44</v>
      </c>
      <c r="L92" s="66"/>
      <c r="M92" s="29">
        <f t="shared" si="15"/>
        <v>3.76</v>
      </c>
      <c r="N92" s="60"/>
      <c r="O92" s="29">
        <f t="shared" si="16"/>
        <v>-6.8</v>
      </c>
      <c r="P92" s="71" t="s">
        <v>44</v>
      </c>
      <c r="Q92" s="38"/>
      <c r="R92" s="29">
        <f t="shared" si="17"/>
        <v>-6.8</v>
      </c>
      <c r="S92" s="36"/>
      <c r="T92" s="29">
        <f t="shared" si="18"/>
        <v>-0.34</v>
      </c>
      <c r="U92" s="36"/>
      <c r="V92" s="29">
        <f t="shared" si="19"/>
        <v>-4.87</v>
      </c>
      <c r="W92" s="36"/>
      <c r="X92" s="42">
        <f t="shared" si="20"/>
        <v>1.24</v>
      </c>
      <c r="Z92" s="10"/>
      <c r="AA92" s="11"/>
      <c r="AB92" s="11">
        <v>11</v>
      </c>
      <c r="AC92" s="11"/>
      <c r="AD92" s="45"/>
      <c r="AE92" s="29">
        <f t="shared" si="0"/>
        <v>-18.66</v>
      </c>
      <c r="AF92" s="36"/>
      <c r="AG92" s="29">
        <f t="shared" si="8"/>
        <v>-13.4</v>
      </c>
      <c r="AH92" s="36"/>
      <c r="AI92" s="29">
        <f t="shared" si="9"/>
        <v>-2.21</v>
      </c>
      <c r="AJ92" s="75" t="s">
        <v>28</v>
      </c>
      <c r="AK92" s="38"/>
      <c r="AL92" s="29">
        <f t="shared" si="10"/>
        <v>-2.21</v>
      </c>
      <c r="AM92" s="60"/>
      <c r="AN92" s="29">
        <f t="shared" si="11"/>
        <v>-21</v>
      </c>
      <c r="AO92" s="71" t="s">
        <v>28</v>
      </c>
      <c r="AP92" s="38"/>
      <c r="AQ92" s="29">
        <f t="shared" si="1"/>
        <v>-21</v>
      </c>
      <c r="AR92" s="36"/>
      <c r="AS92" s="29">
        <f t="shared" si="2"/>
        <v>-26.11</v>
      </c>
      <c r="AT92" s="36"/>
      <c r="AU92" s="29">
        <f t="shared" si="3"/>
        <v>-13.83</v>
      </c>
      <c r="AV92" s="36"/>
      <c r="AW92" s="42">
        <f t="shared" si="4"/>
        <v>-29.61</v>
      </c>
    </row>
    <row r="93" spans="1:49" ht="12" customHeight="1">
      <c r="A93" s="10" t="s">
        <v>24</v>
      </c>
      <c r="B93" s="11"/>
      <c r="C93" s="11"/>
      <c r="D93" s="11"/>
      <c r="E93" s="33"/>
      <c r="F93" s="29">
        <f t="shared" si="12"/>
        <v>-8.64</v>
      </c>
      <c r="G93" s="36"/>
      <c r="H93" s="60">
        <f t="shared" si="13"/>
        <v>-4.16</v>
      </c>
      <c r="I93" s="36"/>
      <c r="J93" s="60">
        <f t="shared" si="14"/>
        <v>1.96</v>
      </c>
      <c r="K93" s="71" t="s">
        <v>44</v>
      </c>
      <c r="L93" s="66"/>
      <c r="M93" s="29">
        <f t="shared" si="15"/>
        <v>1.96</v>
      </c>
      <c r="N93" s="60"/>
      <c r="O93" s="29">
        <f t="shared" si="16"/>
        <v>-9.69</v>
      </c>
      <c r="P93" s="71" t="s">
        <v>44</v>
      </c>
      <c r="Q93" s="38"/>
      <c r="R93" s="29">
        <f t="shared" si="17"/>
        <v>-9.69</v>
      </c>
      <c r="S93" s="36"/>
      <c r="T93" s="29">
        <f t="shared" si="18"/>
        <v>-14.27</v>
      </c>
      <c r="U93" s="36"/>
      <c r="V93" s="29">
        <f t="shared" si="19"/>
        <v>-11.86</v>
      </c>
      <c r="W93" s="36"/>
      <c r="X93" s="42">
        <f t="shared" si="20"/>
        <v>-15.13</v>
      </c>
      <c r="Z93" s="10"/>
      <c r="AA93" s="11"/>
      <c r="AB93" s="11">
        <v>12</v>
      </c>
      <c r="AC93" s="11"/>
      <c r="AD93" s="45"/>
      <c r="AE93" s="29">
        <f t="shared" si="0"/>
        <v>-17.29</v>
      </c>
      <c r="AF93" s="36"/>
      <c r="AG93" s="29">
        <f t="shared" si="8"/>
        <v>-22.99</v>
      </c>
      <c r="AH93" s="36"/>
      <c r="AI93" s="29">
        <f t="shared" si="9"/>
        <v>-1.34</v>
      </c>
      <c r="AJ93" s="75" t="s">
        <v>28</v>
      </c>
      <c r="AK93" s="38"/>
      <c r="AL93" s="29">
        <f t="shared" si="10"/>
        <v>-1.34</v>
      </c>
      <c r="AM93" s="60"/>
      <c r="AN93" s="29">
        <f t="shared" si="11"/>
        <v>-35.95</v>
      </c>
      <c r="AO93" s="71" t="s">
        <v>28</v>
      </c>
      <c r="AP93" s="38"/>
      <c r="AQ93" s="29">
        <f t="shared" si="1"/>
        <v>-35.95</v>
      </c>
      <c r="AR93" s="36"/>
      <c r="AS93" s="29">
        <f t="shared" si="2"/>
        <v>-8.47</v>
      </c>
      <c r="AT93" s="36"/>
      <c r="AU93" s="29">
        <f t="shared" si="3"/>
        <v>-18.46</v>
      </c>
      <c r="AV93" s="36"/>
      <c r="AW93" s="42">
        <f t="shared" si="4"/>
        <v>-5.46</v>
      </c>
    </row>
    <row r="94" spans="1:49" ht="12" customHeight="1">
      <c r="A94" s="10" t="s">
        <v>25</v>
      </c>
      <c r="B94" s="11"/>
      <c r="C94" s="11"/>
      <c r="D94" s="11"/>
      <c r="E94" s="33"/>
      <c r="F94" s="29">
        <f t="shared" si="12"/>
        <v>-4</v>
      </c>
      <c r="G94" s="36"/>
      <c r="H94" s="60">
        <f t="shared" si="13"/>
        <v>-2.97</v>
      </c>
      <c r="I94" s="36"/>
      <c r="J94" s="60">
        <f t="shared" si="14"/>
        <v>-6.34</v>
      </c>
      <c r="K94" s="71" t="s">
        <v>44</v>
      </c>
      <c r="L94" s="66"/>
      <c r="M94" s="29">
        <f t="shared" si="15"/>
        <v>-6.34</v>
      </c>
      <c r="N94" s="60"/>
      <c r="O94" s="29">
        <f t="shared" si="16"/>
        <v>0.26</v>
      </c>
      <c r="P94" s="71" t="s">
        <v>44</v>
      </c>
      <c r="Q94" s="38"/>
      <c r="R94" s="29">
        <f t="shared" si="17"/>
        <v>0.26</v>
      </c>
      <c r="S94" s="36"/>
      <c r="T94" s="29">
        <f t="shared" si="18"/>
        <v>-5.11</v>
      </c>
      <c r="U94" s="36"/>
      <c r="V94" s="29">
        <f t="shared" si="19"/>
        <v>-3.49</v>
      </c>
      <c r="W94" s="36"/>
      <c r="X94" s="42">
        <f t="shared" si="20"/>
        <v>-5.54</v>
      </c>
      <c r="Z94" s="10"/>
      <c r="AA94" s="11"/>
      <c r="AB94" s="11"/>
      <c r="AC94" s="11"/>
      <c r="AD94" s="45"/>
      <c r="AE94" s="29"/>
      <c r="AF94" s="36"/>
      <c r="AG94" s="29"/>
      <c r="AH94" s="36"/>
      <c r="AI94" s="29"/>
      <c r="AJ94" s="75"/>
      <c r="AK94" s="38"/>
      <c r="AL94" s="29"/>
      <c r="AM94" s="60"/>
      <c r="AN94" s="29"/>
      <c r="AO94" s="71"/>
      <c r="AP94" s="38"/>
      <c r="AQ94" s="29"/>
      <c r="AR94" s="36"/>
      <c r="AS94" s="29"/>
      <c r="AT94" s="36"/>
      <c r="AU94" s="29"/>
      <c r="AV94" s="36"/>
      <c r="AW94" s="42"/>
    </row>
    <row r="95" spans="1:49" ht="12" customHeight="1">
      <c r="A95" s="10" t="s">
        <v>34</v>
      </c>
      <c r="B95" s="11"/>
      <c r="C95" s="11"/>
      <c r="D95" s="11"/>
      <c r="E95" s="33"/>
      <c r="F95" s="29">
        <f t="shared" si="12"/>
        <v>3.79</v>
      </c>
      <c r="G95" s="36"/>
      <c r="H95" s="60">
        <f t="shared" si="13"/>
        <v>2.94</v>
      </c>
      <c r="I95" s="36"/>
      <c r="J95" s="60">
        <f t="shared" si="14"/>
        <v>4.31</v>
      </c>
      <c r="K95" s="71" t="s">
        <v>44</v>
      </c>
      <c r="L95" s="66"/>
      <c r="M95" s="29">
        <f t="shared" si="15"/>
        <v>4.31</v>
      </c>
      <c r="N95" s="60"/>
      <c r="O95" s="29">
        <f t="shared" si="16"/>
        <v>1.72</v>
      </c>
      <c r="P95" s="71" t="s">
        <v>44</v>
      </c>
      <c r="Q95" s="38"/>
      <c r="R95" s="29">
        <f t="shared" si="17"/>
        <v>1.72</v>
      </c>
      <c r="S95" s="36"/>
      <c r="T95" s="29">
        <f t="shared" si="18"/>
        <v>4.83</v>
      </c>
      <c r="U95" s="36"/>
      <c r="V95" s="29">
        <f t="shared" si="19"/>
        <v>14.46</v>
      </c>
      <c r="W95" s="36"/>
      <c r="X95" s="42">
        <f t="shared" si="20"/>
        <v>1.79</v>
      </c>
      <c r="Z95" s="10" t="s">
        <v>46</v>
      </c>
      <c r="AA95" s="11" t="s">
        <v>9</v>
      </c>
      <c r="AB95" s="11">
        <v>1</v>
      </c>
      <c r="AC95" s="11" t="s">
        <v>10</v>
      </c>
      <c r="AD95" s="45"/>
      <c r="AE95" s="29">
        <f>ROUND(AE27/AE14*100-100,2)</f>
        <v>-11.89</v>
      </c>
      <c r="AF95" s="36"/>
      <c r="AG95" s="29">
        <f aca="true" t="shared" si="21" ref="AG95:AG106">ROUND(AG27/AG14*100-100,2)</f>
        <v>-6.14</v>
      </c>
      <c r="AH95" s="36"/>
      <c r="AI95" s="29">
        <f aca="true" t="shared" si="22" ref="AI95:AW95">ROUND(AI27/AI14*100-100,2)</f>
        <v>-3.1</v>
      </c>
      <c r="AJ95" s="75" t="s">
        <v>28</v>
      </c>
      <c r="AK95" s="38"/>
      <c r="AL95" s="29">
        <f t="shared" si="22"/>
        <v>-3.1</v>
      </c>
      <c r="AM95" s="60"/>
      <c r="AN95" s="29">
        <f t="shared" si="22"/>
        <v>-8.78</v>
      </c>
      <c r="AO95" s="71" t="s">
        <v>28</v>
      </c>
      <c r="AP95" s="38"/>
      <c r="AQ95" s="29">
        <f t="shared" si="22"/>
        <v>-8.78</v>
      </c>
      <c r="AR95" s="36"/>
      <c r="AS95" s="29">
        <f t="shared" si="22"/>
        <v>-18.65</v>
      </c>
      <c r="AT95" s="36"/>
      <c r="AU95" s="29">
        <f t="shared" si="22"/>
        <v>-31.35</v>
      </c>
      <c r="AV95" s="36"/>
      <c r="AW95" s="42">
        <f t="shared" si="22"/>
        <v>-14.42</v>
      </c>
    </row>
    <row r="96" spans="1:49" ht="12" customHeight="1">
      <c r="A96" s="10" t="s">
        <v>35</v>
      </c>
      <c r="B96" s="11"/>
      <c r="C96" s="11"/>
      <c r="D96" s="11"/>
      <c r="E96" s="33"/>
      <c r="F96" s="29">
        <f t="shared" si="12"/>
        <v>-3.89</v>
      </c>
      <c r="G96" s="36"/>
      <c r="H96" s="60">
        <f t="shared" si="13"/>
        <v>1.49</v>
      </c>
      <c r="I96" s="36"/>
      <c r="J96" s="60">
        <f t="shared" si="14"/>
        <v>-1.97</v>
      </c>
      <c r="K96" s="71" t="s">
        <v>44</v>
      </c>
      <c r="L96" s="66"/>
      <c r="M96" s="29">
        <f t="shared" si="15"/>
        <v>-1.97</v>
      </c>
      <c r="N96" s="60"/>
      <c r="O96" s="29">
        <f t="shared" si="16"/>
        <v>4.81</v>
      </c>
      <c r="P96" s="71" t="s">
        <v>44</v>
      </c>
      <c r="Q96" s="38"/>
      <c r="R96" s="29">
        <f t="shared" si="17"/>
        <v>4.81</v>
      </c>
      <c r="S96" s="36"/>
      <c r="T96" s="29">
        <f t="shared" si="18"/>
        <v>-11.41</v>
      </c>
      <c r="U96" s="36"/>
      <c r="V96" s="29">
        <f t="shared" si="19"/>
        <v>15.49</v>
      </c>
      <c r="W96" s="36"/>
      <c r="X96" s="42">
        <f t="shared" si="20"/>
        <v>-20.8</v>
      </c>
      <c r="Z96" s="10"/>
      <c r="AA96" s="11"/>
      <c r="AB96" s="11">
        <v>2</v>
      </c>
      <c r="AC96" s="11"/>
      <c r="AD96" s="45"/>
      <c r="AE96" s="29">
        <f aca="true" t="shared" si="23" ref="AE96:AE106">ROUND(AE28/AE15*100-100,2)</f>
        <v>-3.91</v>
      </c>
      <c r="AF96" s="36"/>
      <c r="AG96" s="29">
        <f t="shared" si="21"/>
        <v>-10.68</v>
      </c>
      <c r="AH96" s="36"/>
      <c r="AI96" s="29">
        <f aca="true" t="shared" si="24" ref="AI96:AI106">ROUND(AI28/AI15*100-100,2)</f>
        <v>-2.4</v>
      </c>
      <c r="AJ96" s="75" t="s">
        <v>28</v>
      </c>
      <c r="AK96" s="38"/>
      <c r="AL96" s="29">
        <f aca="true" t="shared" si="25" ref="AL96:AL106">ROUND(AL28/AL15*100-100,2)</f>
        <v>-2.4</v>
      </c>
      <c r="AM96" s="60"/>
      <c r="AN96" s="29">
        <f aca="true" t="shared" si="26" ref="AN96:AN106">ROUND(AN28/AN15*100-100,2)</f>
        <v>-17.82</v>
      </c>
      <c r="AO96" s="71" t="s">
        <v>28</v>
      </c>
      <c r="AP96" s="38"/>
      <c r="AQ96" s="29">
        <f aca="true" t="shared" si="27" ref="AQ96:AQ106">ROUND(AQ28/AQ15*100-100,2)</f>
        <v>-17.82</v>
      </c>
      <c r="AR96" s="36"/>
      <c r="AS96" s="29">
        <f aca="true" t="shared" si="28" ref="AS96:AS106">ROUND(AS28/AS15*100-100,2)</f>
        <v>6.9</v>
      </c>
      <c r="AT96" s="36"/>
      <c r="AU96" s="29">
        <f aca="true" t="shared" si="29" ref="AU96:AU106">ROUND(AU28/AU15*100-100,2)</f>
        <v>4.15</v>
      </c>
      <c r="AV96" s="36"/>
      <c r="AW96" s="42">
        <f aca="true" t="shared" si="30" ref="AW96:AW106">ROUND(AW28/AW15*100-100,2)</f>
        <v>7.84</v>
      </c>
    </row>
    <row r="97" spans="1:49" ht="12" customHeight="1">
      <c r="A97" s="10"/>
      <c r="B97" s="11"/>
      <c r="C97" s="11"/>
      <c r="D97" s="11"/>
      <c r="E97" s="33"/>
      <c r="F97" s="29"/>
      <c r="G97" s="36"/>
      <c r="H97" s="60"/>
      <c r="I97" s="36"/>
      <c r="J97" s="60"/>
      <c r="K97" s="71"/>
      <c r="L97" s="66"/>
      <c r="M97" s="29"/>
      <c r="N97" s="60"/>
      <c r="O97" s="29"/>
      <c r="P97" s="71"/>
      <c r="Q97" s="38"/>
      <c r="R97" s="29"/>
      <c r="S97" s="36"/>
      <c r="T97" s="29"/>
      <c r="U97" s="36"/>
      <c r="V97" s="29"/>
      <c r="W97" s="36"/>
      <c r="X97" s="42"/>
      <c r="Z97" s="10"/>
      <c r="AA97" s="11"/>
      <c r="AB97" s="11">
        <v>3</v>
      </c>
      <c r="AC97" s="11"/>
      <c r="AD97" s="45"/>
      <c r="AE97" s="29">
        <f t="shared" si="23"/>
        <v>-9.46</v>
      </c>
      <c r="AF97" s="36"/>
      <c r="AG97" s="29">
        <f t="shared" si="21"/>
        <v>3.48</v>
      </c>
      <c r="AH97" s="36"/>
      <c r="AI97" s="29">
        <f t="shared" si="24"/>
        <v>3.63</v>
      </c>
      <c r="AJ97" s="75" t="s">
        <v>28</v>
      </c>
      <c r="AK97" s="38"/>
      <c r="AL97" s="29">
        <f t="shared" si="25"/>
        <v>3.63</v>
      </c>
      <c r="AM97" s="60"/>
      <c r="AN97" s="29">
        <f t="shared" si="26"/>
        <v>3.31</v>
      </c>
      <c r="AO97" s="71" t="s">
        <v>28</v>
      </c>
      <c r="AP97" s="38"/>
      <c r="AQ97" s="29">
        <f t="shared" si="27"/>
        <v>3.31</v>
      </c>
      <c r="AR97" s="36"/>
      <c r="AS97" s="29">
        <f t="shared" si="28"/>
        <v>-23.09</v>
      </c>
      <c r="AT97" s="36"/>
      <c r="AU97" s="29">
        <f t="shared" si="29"/>
        <v>-0.65</v>
      </c>
      <c r="AV97" s="36"/>
      <c r="AW97" s="42">
        <f t="shared" si="30"/>
        <v>-28.75</v>
      </c>
    </row>
    <row r="98" spans="1:49" ht="12" customHeight="1">
      <c r="A98" s="10" t="s">
        <v>19</v>
      </c>
      <c r="B98" s="11" t="s">
        <v>9</v>
      </c>
      <c r="C98" s="11">
        <v>1</v>
      </c>
      <c r="D98" s="11" t="s">
        <v>10</v>
      </c>
      <c r="E98" s="128" t="s">
        <v>37</v>
      </c>
      <c r="F98" s="129"/>
      <c r="G98" s="128" t="s">
        <v>37</v>
      </c>
      <c r="H98" s="95"/>
      <c r="I98" s="75"/>
      <c r="J98" s="69" t="s">
        <v>45</v>
      </c>
      <c r="K98" s="71" t="s">
        <v>45</v>
      </c>
      <c r="L98" s="75"/>
      <c r="M98" s="69" t="s">
        <v>45</v>
      </c>
      <c r="N98" s="75"/>
      <c r="O98" s="77" t="s">
        <v>45</v>
      </c>
      <c r="P98" s="69" t="s">
        <v>45</v>
      </c>
      <c r="Q98" s="75"/>
      <c r="R98" s="77" t="s">
        <v>45</v>
      </c>
      <c r="S98" s="75"/>
      <c r="T98" s="77" t="s">
        <v>45</v>
      </c>
      <c r="U98" s="128" t="s">
        <v>37</v>
      </c>
      <c r="V98" s="129"/>
      <c r="W98" s="75"/>
      <c r="X98" s="78" t="s">
        <v>45</v>
      </c>
      <c r="Z98" s="10"/>
      <c r="AA98" s="11"/>
      <c r="AB98" s="11">
        <v>4</v>
      </c>
      <c r="AC98" s="11"/>
      <c r="AD98" s="45"/>
      <c r="AE98" s="29">
        <f t="shared" si="23"/>
        <v>1.15</v>
      </c>
      <c r="AF98" s="36"/>
      <c r="AG98" s="29">
        <f t="shared" si="21"/>
        <v>-11.68</v>
      </c>
      <c r="AH98" s="36"/>
      <c r="AI98" s="29">
        <f t="shared" si="24"/>
        <v>0.89</v>
      </c>
      <c r="AJ98" s="75" t="s">
        <v>28</v>
      </c>
      <c r="AK98" s="38"/>
      <c r="AL98" s="29">
        <f t="shared" si="25"/>
        <v>0.89</v>
      </c>
      <c r="AM98" s="60"/>
      <c r="AN98" s="29">
        <f t="shared" si="26"/>
        <v>-22.65</v>
      </c>
      <c r="AO98" s="71" t="s">
        <v>28</v>
      </c>
      <c r="AP98" s="38"/>
      <c r="AQ98" s="29">
        <f t="shared" si="27"/>
        <v>-22.65</v>
      </c>
      <c r="AR98" s="36"/>
      <c r="AS98" s="29">
        <f t="shared" si="28"/>
        <v>24.27</v>
      </c>
      <c r="AT98" s="36"/>
      <c r="AU98" s="29">
        <f t="shared" si="29"/>
        <v>3.77</v>
      </c>
      <c r="AV98" s="36"/>
      <c r="AW98" s="42">
        <f t="shared" si="30"/>
        <v>32.28</v>
      </c>
    </row>
    <row r="99" spans="1:49" ht="12" customHeight="1">
      <c r="A99" s="10"/>
      <c r="B99" s="11"/>
      <c r="C99" s="11">
        <v>2</v>
      </c>
      <c r="D99" s="11"/>
      <c r="E99" s="128" t="s">
        <v>37</v>
      </c>
      <c r="F99" s="129"/>
      <c r="G99" s="128" t="s">
        <v>37</v>
      </c>
      <c r="H99" s="95"/>
      <c r="I99" s="75"/>
      <c r="J99" s="69" t="s">
        <v>45</v>
      </c>
      <c r="K99" s="71" t="s">
        <v>45</v>
      </c>
      <c r="L99" s="75"/>
      <c r="M99" s="69" t="s">
        <v>45</v>
      </c>
      <c r="N99" s="75"/>
      <c r="O99" s="77" t="s">
        <v>45</v>
      </c>
      <c r="P99" s="69" t="s">
        <v>45</v>
      </c>
      <c r="Q99" s="75"/>
      <c r="R99" s="77" t="s">
        <v>45</v>
      </c>
      <c r="S99" s="75"/>
      <c r="T99" s="77" t="s">
        <v>45</v>
      </c>
      <c r="U99" s="128" t="s">
        <v>37</v>
      </c>
      <c r="V99" s="129"/>
      <c r="W99" s="75"/>
      <c r="X99" s="78" t="s">
        <v>45</v>
      </c>
      <c r="Z99" s="10"/>
      <c r="AA99" s="11"/>
      <c r="AB99" s="11">
        <v>5</v>
      </c>
      <c r="AC99" s="11"/>
      <c r="AD99" s="45"/>
      <c r="AE99" s="29">
        <f t="shared" si="23"/>
        <v>-2.31</v>
      </c>
      <c r="AF99" s="36"/>
      <c r="AG99" s="29">
        <f t="shared" si="21"/>
        <v>-2.08</v>
      </c>
      <c r="AH99" s="36"/>
      <c r="AI99" s="29">
        <f t="shared" si="24"/>
        <v>-1.7</v>
      </c>
      <c r="AJ99" s="75" t="s">
        <v>28</v>
      </c>
      <c r="AK99" s="38"/>
      <c r="AL99" s="29">
        <f t="shared" si="25"/>
        <v>-1.7</v>
      </c>
      <c r="AM99" s="60"/>
      <c r="AN99" s="29">
        <f t="shared" si="26"/>
        <v>-2.64</v>
      </c>
      <c r="AO99" s="71" t="s">
        <v>28</v>
      </c>
      <c r="AP99" s="38"/>
      <c r="AQ99" s="29">
        <f t="shared" si="27"/>
        <v>-2.64</v>
      </c>
      <c r="AR99" s="36"/>
      <c r="AS99" s="29">
        <f t="shared" si="28"/>
        <v>-2.74</v>
      </c>
      <c r="AT99" s="36"/>
      <c r="AU99" s="29">
        <f t="shared" si="29"/>
        <v>11.57</v>
      </c>
      <c r="AV99" s="36"/>
      <c r="AW99" s="42">
        <f t="shared" si="30"/>
        <v>-7.07</v>
      </c>
    </row>
    <row r="100" spans="1:49" ht="12" customHeight="1">
      <c r="A100" s="10"/>
      <c r="B100" s="11"/>
      <c r="C100" s="11">
        <v>3</v>
      </c>
      <c r="D100" s="11"/>
      <c r="E100" s="128" t="s">
        <v>37</v>
      </c>
      <c r="F100" s="129"/>
      <c r="G100" s="128" t="s">
        <v>37</v>
      </c>
      <c r="H100" s="95"/>
      <c r="I100" s="75"/>
      <c r="J100" s="69" t="s">
        <v>45</v>
      </c>
      <c r="K100" s="71" t="s">
        <v>45</v>
      </c>
      <c r="L100" s="75"/>
      <c r="M100" s="69" t="s">
        <v>45</v>
      </c>
      <c r="N100" s="75"/>
      <c r="O100" s="77" t="s">
        <v>45</v>
      </c>
      <c r="P100" s="69" t="s">
        <v>45</v>
      </c>
      <c r="Q100" s="75"/>
      <c r="R100" s="77" t="s">
        <v>45</v>
      </c>
      <c r="S100" s="75"/>
      <c r="T100" s="77" t="s">
        <v>45</v>
      </c>
      <c r="U100" s="128" t="s">
        <v>37</v>
      </c>
      <c r="V100" s="129"/>
      <c r="W100" s="75"/>
      <c r="X100" s="78" t="s">
        <v>45</v>
      </c>
      <c r="Z100" s="10"/>
      <c r="AA100" s="11"/>
      <c r="AB100" s="11">
        <v>6</v>
      </c>
      <c r="AC100" s="11"/>
      <c r="AD100" s="45"/>
      <c r="AE100" s="29">
        <f t="shared" si="23"/>
        <v>-8.9</v>
      </c>
      <c r="AF100" s="36"/>
      <c r="AG100" s="29">
        <f t="shared" si="21"/>
        <v>-6.33</v>
      </c>
      <c r="AH100" s="36"/>
      <c r="AI100" s="29">
        <f t="shared" si="24"/>
        <v>-1.13</v>
      </c>
      <c r="AJ100" s="75" t="s">
        <v>28</v>
      </c>
      <c r="AK100" s="38"/>
      <c r="AL100" s="29">
        <f t="shared" si="25"/>
        <v>-1.13</v>
      </c>
      <c r="AM100" s="60"/>
      <c r="AN100" s="29">
        <f t="shared" si="26"/>
        <v>-12.52</v>
      </c>
      <c r="AO100" s="71" t="s">
        <v>28</v>
      </c>
      <c r="AP100" s="38"/>
      <c r="AQ100" s="29">
        <f t="shared" si="27"/>
        <v>-12.52</v>
      </c>
      <c r="AR100" s="36"/>
      <c r="AS100" s="29">
        <f t="shared" si="28"/>
        <v>-12.34</v>
      </c>
      <c r="AT100" s="36"/>
      <c r="AU100" s="29">
        <f t="shared" si="29"/>
        <v>-3.87</v>
      </c>
      <c r="AV100" s="36"/>
      <c r="AW100" s="42">
        <f t="shared" si="30"/>
        <v>-15.5</v>
      </c>
    </row>
    <row r="101" spans="1:49" ht="12" customHeight="1">
      <c r="A101" s="10"/>
      <c r="B101" s="11"/>
      <c r="C101" s="11">
        <v>4</v>
      </c>
      <c r="D101" s="11"/>
      <c r="E101" s="128" t="s">
        <v>37</v>
      </c>
      <c r="F101" s="129"/>
      <c r="G101" s="128" t="s">
        <v>37</v>
      </c>
      <c r="H101" s="95"/>
      <c r="I101" s="75"/>
      <c r="J101" s="69" t="s">
        <v>45</v>
      </c>
      <c r="K101" s="71" t="s">
        <v>45</v>
      </c>
      <c r="L101" s="75"/>
      <c r="M101" s="69" t="s">
        <v>45</v>
      </c>
      <c r="N101" s="75"/>
      <c r="O101" s="77" t="s">
        <v>45</v>
      </c>
      <c r="P101" s="69" t="s">
        <v>45</v>
      </c>
      <c r="Q101" s="75"/>
      <c r="R101" s="77" t="s">
        <v>45</v>
      </c>
      <c r="S101" s="75"/>
      <c r="T101" s="77" t="s">
        <v>45</v>
      </c>
      <c r="U101" s="128" t="s">
        <v>37</v>
      </c>
      <c r="V101" s="129"/>
      <c r="W101" s="75"/>
      <c r="X101" s="78" t="s">
        <v>45</v>
      </c>
      <c r="Z101" s="10"/>
      <c r="AA101" s="11"/>
      <c r="AB101" s="11">
        <v>7</v>
      </c>
      <c r="AC101" s="11"/>
      <c r="AD101" s="45"/>
      <c r="AE101" s="29">
        <f t="shared" si="23"/>
        <v>-6.74</v>
      </c>
      <c r="AF101" s="36"/>
      <c r="AG101" s="29">
        <f t="shared" si="21"/>
        <v>-4.11</v>
      </c>
      <c r="AH101" s="36"/>
      <c r="AI101" s="29">
        <f t="shared" si="24"/>
        <v>-6.6</v>
      </c>
      <c r="AJ101" s="75" t="s">
        <v>28</v>
      </c>
      <c r="AK101" s="38"/>
      <c r="AL101" s="29">
        <f t="shared" si="25"/>
        <v>-6.6</v>
      </c>
      <c r="AM101" s="60"/>
      <c r="AN101" s="29">
        <f t="shared" si="26"/>
        <v>-1.43</v>
      </c>
      <c r="AO101" s="71" t="s">
        <v>28</v>
      </c>
      <c r="AP101" s="38"/>
      <c r="AQ101" s="29">
        <f t="shared" si="27"/>
        <v>-1.43</v>
      </c>
      <c r="AR101" s="36"/>
      <c r="AS101" s="29">
        <f t="shared" si="28"/>
        <v>-9.53</v>
      </c>
      <c r="AT101" s="36"/>
      <c r="AU101" s="29">
        <f t="shared" si="29"/>
        <v>7.64</v>
      </c>
      <c r="AV101" s="36"/>
      <c r="AW101" s="42">
        <f t="shared" si="30"/>
        <v>-14.02</v>
      </c>
    </row>
    <row r="102" spans="1:49" ht="12" customHeight="1">
      <c r="A102" s="10"/>
      <c r="B102" s="11"/>
      <c r="C102" s="11">
        <v>5</v>
      </c>
      <c r="D102" s="11"/>
      <c r="E102" s="128" t="s">
        <v>37</v>
      </c>
      <c r="F102" s="129"/>
      <c r="G102" s="128" t="s">
        <v>37</v>
      </c>
      <c r="H102" s="95"/>
      <c r="I102" s="75"/>
      <c r="J102" s="69" t="s">
        <v>45</v>
      </c>
      <c r="K102" s="71" t="s">
        <v>45</v>
      </c>
      <c r="L102" s="75"/>
      <c r="M102" s="69" t="s">
        <v>45</v>
      </c>
      <c r="N102" s="75"/>
      <c r="O102" s="77" t="s">
        <v>45</v>
      </c>
      <c r="P102" s="69" t="s">
        <v>45</v>
      </c>
      <c r="Q102" s="75"/>
      <c r="R102" s="77" t="s">
        <v>45</v>
      </c>
      <c r="S102" s="75"/>
      <c r="T102" s="77" t="s">
        <v>45</v>
      </c>
      <c r="U102" s="128" t="s">
        <v>37</v>
      </c>
      <c r="V102" s="129"/>
      <c r="W102" s="75"/>
      <c r="X102" s="78" t="s">
        <v>45</v>
      </c>
      <c r="Z102" s="10"/>
      <c r="AA102" s="11"/>
      <c r="AB102" s="11">
        <v>8</v>
      </c>
      <c r="AC102" s="11"/>
      <c r="AD102" s="45"/>
      <c r="AE102" s="29">
        <f t="shared" si="23"/>
        <v>1.2</v>
      </c>
      <c r="AF102" s="36"/>
      <c r="AG102" s="29">
        <f t="shared" si="21"/>
        <v>-1.25</v>
      </c>
      <c r="AH102" s="36"/>
      <c r="AI102" s="29">
        <f t="shared" si="24"/>
        <v>-3.93</v>
      </c>
      <c r="AJ102" s="75" t="s">
        <v>28</v>
      </c>
      <c r="AK102" s="38"/>
      <c r="AL102" s="29">
        <f t="shared" si="25"/>
        <v>-3.93</v>
      </c>
      <c r="AM102" s="60"/>
      <c r="AN102" s="29">
        <f t="shared" si="26"/>
        <v>1.45</v>
      </c>
      <c r="AO102" s="71" t="s">
        <v>28</v>
      </c>
      <c r="AP102" s="38"/>
      <c r="AQ102" s="29">
        <f t="shared" si="27"/>
        <v>1.45</v>
      </c>
      <c r="AR102" s="36"/>
      <c r="AS102" s="29">
        <f t="shared" si="28"/>
        <v>4.46</v>
      </c>
      <c r="AT102" s="36"/>
      <c r="AU102" s="29">
        <f t="shared" si="29"/>
        <v>3.58</v>
      </c>
      <c r="AV102" s="36"/>
      <c r="AW102" s="42">
        <f t="shared" si="30"/>
        <v>4.72</v>
      </c>
    </row>
    <row r="103" spans="1:49" ht="12" customHeight="1">
      <c r="A103" s="10"/>
      <c r="B103" s="11"/>
      <c r="C103" s="11">
        <v>6</v>
      </c>
      <c r="D103" s="11"/>
      <c r="E103" s="128" t="s">
        <v>37</v>
      </c>
      <c r="F103" s="129"/>
      <c r="G103" s="128" t="s">
        <v>37</v>
      </c>
      <c r="H103" s="95"/>
      <c r="I103" s="75"/>
      <c r="J103" s="69" t="s">
        <v>45</v>
      </c>
      <c r="K103" s="71" t="s">
        <v>45</v>
      </c>
      <c r="L103" s="75"/>
      <c r="M103" s="69" t="s">
        <v>45</v>
      </c>
      <c r="N103" s="75"/>
      <c r="O103" s="77" t="s">
        <v>45</v>
      </c>
      <c r="P103" s="69" t="s">
        <v>45</v>
      </c>
      <c r="Q103" s="75"/>
      <c r="R103" s="77" t="s">
        <v>45</v>
      </c>
      <c r="S103" s="75"/>
      <c r="T103" s="77" t="s">
        <v>45</v>
      </c>
      <c r="U103" s="128" t="s">
        <v>37</v>
      </c>
      <c r="V103" s="129"/>
      <c r="W103" s="75"/>
      <c r="X103" s="78" t="s">
        <v>45</v>
      </c>
      <c r="Z103" s="10"/>
      <c r="AA103" s="11"/>
      <c r="AB103" s="11">
        <v>9</v>
      </c>
      <c r="AC103" s="11"/>
      <c r="AD103" s="45"/>
      <c r="AE103" s="29">
        <f t="shared" si="23"/>
        <v>-14.3</v>
      </c>
      <c r="AF103" s="36"/>
      <c r="AG103" s="29">
        <f t="shared" si="21"/>
        <v>-12.37</v>
      </c>
      <c r="AH103" s="36"/>
      <c r="AI103" s="29">
        <f t="shared" si="24"/>
        <v>-22.11</v>
      </c>
      <c r="AJ103" s="75" t="s">
        <v>28</v>
      </c>
      <c r="AK103" s="38"/>
      <c r="AL103" s="29">
        <f t="shared" si="25"/>
        <v>-22.11</v>
      </c>
      <c r="AM103" s="60"/>
      <c r="AN103" s="29">
        <f t="shared" si="26"/>
        <v>-1.69</v>
      </c>
      <c r="AO103" s="71" t="s">
        <v>28</v>
      </c>
      <c r="AP103" s="38"/>
      <c r="AQ103" s="29">
        <f t="shared" si="27"/>
        <v>-1.69</v>
      </c>
      <c r="AR103" s="36"/>
      <c r="AS103" s="29">
        <f t="shared" si="28"/>
        <v>-17.2</v>
      </c>
      <c r="AT103" s="36"/>
      <c r="AU103" s="29">
        <f t="shared" si="29"/>
        <v>0.33</v>
      </c>
      <c r="AV103" s="36"/>
      <c r="AW103" s="42">
        <f t="shared" si="30"/>
        <v>-22.31</v>
      </c>
    </row>
    <row r="104" spans="1:49" ht="12" customHeight="1">
      <c r="A104" s="10"/>
      <c r="B104" s="11"/>
      <c r="C104" s="11">
        <v>7</v>
      </c>
      <c r="D104" s="11"/>
      <c r="E104" s="128" t="s">
        <v>37</v>
      </c>
      <c r="F104" s="129"/>
      <c r="G104" s="128" t="s">
        <v>37</v>
      </c>
      <c r="H104" s="95"/>
      <c r="I104" s="75"/>
      <c r="J104" s="69" t="s">
        <v>45</v>
      </c>
      <c r="K104" s="71" t="s">
        <v>45</v>
      </c>
      <c r="L104" s="75"/>
      <c r="M104" s="69" t="s">
        <v>45</v>
      </c>
      <c r="N104" s="75"/>
      <c r="O104" s="77" t="s">
        <v>45</v>
      </c>
      <c r="P104" s="69" t="s">
        <v>45</v>
      </c>
      <c r="Q104" s="75"/>
      <c r="R104" s="77" t="s">
        <v>45</v>
      </c>
      <c r="S104" s="75"/>
      <c r="T104" s="77" t="s">
        <v>45</v>
      </c>
      <c r="U104" s="128" t="s">
        <v>37</v>
      </c>
      <c r="V104" s="129"/>
      <c r="W104" s="75"/>
      <c r="X104" s="78" t="s">
        <v>45</v>
      </c>
      <c r="Z104" s="10"/>
      <c r="AA104" s="11"/>
      <c r="AB104" s="11">
        <v>10</v>
      </c>
      <c r="AC104" s="11"/>
      <c r="AD104" s="45"/>
      <c r="AE104" s="29">
        <f t="shared" si="23"/>
        <v>-6.18</v>
      </c>
      <c r="AF104" s="36"/>
      <c r="AG104" s="29">
        <f t="shared" si="21"/>
        <v>1.42</v>
      </c>
      <c r="AH104" s="36"/>
      <c r="AI104" s="29">
        <f t="shared" si="24"/>
        <v>-9.07</v>
      </c>
      <c r="AJ104" s="75" t="s">
        <v>28</v>
      </c>
      <c r="AK104" s="38"/>
      <c r="AL104" s="29">
        <f t="shared" si="25"/>
        <v>-9.07</v>
      </c>
      <c r="AM104" s="60"/>
      <c r="AN104" s="29">
        <f t="shared" si="26"/>
        <v>11.45</v>
      </c>
      <c r="AO104" s="71" t="s">
        <v>28</v>
      </c>
      <c r="AP104" s="38"/>
      <c r="AQ104" s="29">
        <f t="shared" si="27"/>
        <v>11.45</v>
      </c>
      <c r="AR104" s="36"/>
      <c r="AS104" s="29">
        <f t="shared" si="28"/>
        <v>-16.18</v>
      </c>
      <c r="AT104" s="36"/>
      <c r="AU104" s="29">
        <f t="shared" si="29"/>
        <v>-16.19</v>
      </c>
      <c r="AV104" s="36"/>
      <c r="AW104" s="42">
        <f t="shared" si="30"/>
        <v>-16.2</v>
      </c>
    </row>
    <row r="105" spans="1:49" ht="12" customHeight="1">
      <c r="A105" s="10"/>
      <c r="B105" s="11"/>
      <c r="C105" s="11">
        <v>8</v>
      </c>
      <c r="D105" s="11"/>
      <c r="E105" s="128" t="s">
        <v>37</v>
      </c>
      <c r="F105" s="129"/>
      <c r="G105" s="128" t="s">
        <v>37</v>
      </c>
      <c r="H105" s="95"/>
      <c r="I105" s="75"/>
      <c r="J105" s="69" t="s">
        <v>45</v>
      </c>
      <c r="K105" s="71" t="s">
        <v>45</v>
      </c>
      <c r="L105" s="75"/>
      <c r="M105" s="69" t="s">
        <v>45</v>
      </c>
      <c r="N105" s="75"/>
      <c r="O105" s="77" t="s">
        <v>45</v>
      </c>
      <c r="P105" s="69" t="s">
        <v>45</v>
      </c>
      <c r="Q105" s="75"/>
      <c r="R105" s="77" t="s">
        <v>45</v>
      </c>
      <c r="S105" s="75"/>
      <c r="T105" s="77" t="s">
        <v>45</v>
      </c>
      <c r="U105" s="128" t="s">
        <v>37</v>
      </c>
      <c r="V105" s="129"/>
      <c r="W105" s="75"/>
      <c r="X105" s="78" t="s">
        <v>45</v>
      </c>
      <c r="Z105" s="10"/>
      <c r="AA105" s="11"/>
      <c r="AB105" s="11">
        <v>11</v>
      </c>
      <c r="AC105" s="11"/>
      <c r="AD105" s="45"/>
      <c r="AE105" s="29">
        <f t="shared" si="23"/>
        <v>1.45</v>
      </c>
      <c r="AF105" s="36"/>
      <c r="AG105" s="29">
        <f t="shared" si="21"/>
        <v>-1.58</v>
      </c>
      <c r="AH105" s="36"/>
      <c r="AI105" s="29">
        <f t="shared" si="24"/>
        <v>-8.74</v>
      </c>
      <c r="AJ105" s="75" t="s">
        <v>28</v>
      </c>
      <c r="AK105" s="38"/>
      <c r="AL105" s="29">
        <f t="shared" si="25"/>
        <v>-8.74</v>
      </c>
      <c r="AM105" s="60"/>
      <c r="AN105" s="29">
        <f t="shared" si="26"/>
        <v>4.45</v>
      </c>
      <c r="AO105" s="71" t="s">
        <v>28</v>
      </c>
      <c r="AP105" s="38"/>
      <c r="AQ105" s="29">
        <f t="shared" si="27"/>
        <v>4.45</v>
      </c>
      <c r="AR105" s="36"/>
      <c r="AS105" s="29">
        <f t="shared" si="28"/>
        <v>6.6</v>
      </c>
      <c r="AT105" s="36"/>
      <c r="AU105" s="29">
        <f t="shared" si="29"/>
        <v>-9.7</v>
      </c>
      <c r="AV105" s="36"/>
      <c r="AW105" s="42">
        <f t="shared" si="30"/>
        <v>12.26</v>
      </c>
    </row>
    <row r="106" spans="1:49" ht="12" customHeight="1">
      <c r="A106" s="10"/>
      <c r="B106" s="11"/>
      <c r="C106" s="11">
        <v>9</v>
      </c>
      <c r="D106" s="11"/>
      <c r="E106" s="128" t="s">
        <v>37</v>
      </c>
      <c r="F106" s="129"/>
      <c r="G106" s="128" t="s">
        <v>37</v>
      </c>
      <c r="H106" s="95"/>
      <c r="I106" s="75"/>
      <c r="J106" s="69" t="s">
        <v>45</v>
      </c>
      <c r="K106" s="71" t="s">
        <v>45</v>
      </c>
      <c r="L106" s="75"/>
      <c r="M106" s="69" t="s">
        <v>45</v>
      </c>
      <c r="N106" s="75"/>
      <c r="O106" s="77" t="s">
        <v>45</v>
      </c>
      <c r="P106" s="69" t="s">
        <v>45</v>
      </c>
      <c r="Q106" s="75"/>
      <c r="R106" s="77" t="s">
        <v>45</v>
      </c>
      <c r="S106" s="75"/>
      <c r="T106" s="77" t="s">
        <v>45</v>
      </c>
      <c r="U106" s="128" t="s">
        <v>37</v>
      </c>
      <c r="V106" s="129"/>
      <c r="W106" s="75"/>
      <c r="X106" s="78" t="s">
        <v>45</v>
      </c>
      <c r="Z106" s="10"/>
      <c r="AA106" s="11"/>
      <c r="AB106" s="11">
        <v>12</v>
      </c>
      <c r="AC106" s="11"/>
      <c r="AD106" s="45"/>
      <c r="AE106" s="29">
        <f t="shared" si="23"/>
        <v>-4.86</v>
      </c>
      <c r="AF106" s="36"/>
      <c r="AG106" s="29">
        <f t="shared" si="21"/>
        <v>-1.65</v>
      </c>
      <c r="AH106" s="36"/>
      <c r="AI106" s="29">
        <f t="shared" si="24"/>
        <v>-6.72</v>
      </c>
      <c r="AJ106" s="75" t="s">
        <v>28</v>
      </c>
      <c r="AK106" s="38"/>
      <c r="AL106" s="29">
        <f t="shared" si="25"/>
        <v>-6.72</v>
      </c>
      <c r="AM106" s="60"/>
      <c r="AN106" s="29">
        <f t="shared" si="26"/>
        <v>3.03</v>
      </c>
      <c r="AO106" s="71" t="s">
        <v>28</v>
      </c>
      <c r="AP106" s="38"/>
      <c r="AQ106" s="29">
        <f t="shared" si="27"/>
        <v>3.03</v>
      </c>
      <c r="AR106" s="36"/>
      <c r="AS106" s="29">
        <f t="shared" si="28"/>
        <v>-8.9</v>
      </c>
      <c r="AT106" s="36"/>
      <c r="AU106" s="29">
        <f t="shared" si="29"/>
        <v>-7.38</v>
      </c>
      <c r="AV106" s="36"/>
      <c r="AW106" s="42">
        <f t="shared" si="30"/>
        <v>-9.39</v>
      </c>
    </row>
    <row r="107" spans="1:49" ht="12" customHeight="1">
      <c r="A107" s="10"/>
      <c r="B107" s="11"/>
      <c r="C107" s="11">
        <v>10</v>
      </c>
      <c r="D107" s="11"/>
      <c r="E107" s="128" t="s">
        <v>37</v>
      </c>
      <c r="F107" s="129"/>
      <c r="G107" s="128" t="s">
        <v>37</v>
      </c>
      <c r="H107" s="95"/>
      <c r="I107" s="75"/>
      <c r="J107" s="69" t="s">
        <v>45</v>
      </c>
      <c r="K107" s="71" t="s">
        <v>45</v>
      </c>
      <c r="L107" s="75"/>
      <c r="M107" s="69" t="s">
        <v>45</v>
      </c>
      <c r="N107" s="75"/>
      <c r="O107" s="77" t="s">
        <v>45</v>
      </c>
      <c r="P107" s="69" t="s">
        <v>45</v>
      </c>
      <c r="Q107" s="75"/>
      <c r="R107" s="77" t="s">
        <v>45</v>
      </c>
      <c r="S107" s="75"/>
      <c r="T107" s="77" t="s">
        <v>45</v>
      </c>
      <c r="U107" s="128" t="s">
        <v>37</v>
      </c>
      <c r="V107" s="129"/>
      <c r="W107" s="75"/>
      <c r="X107" s="78" t="s">
        <v>45</v>
      </c>
      <c r="Z107" s="10"/>
      <c r="AA107" s="11"/>
      <c r="AB107" s="11"/>
      <c r="AC107" s="11"/>
      <c r="AD107" s="45"/>
      <c r="AE107" s="29"/>
      <c r="AF107" s="36"/>
      <c r="AG107" s="29"/>
      <c r="AH107" s="36"/>
      <c r="AI107" s="29"/>
      <c r="AJ107" s="75"/>
      <c r="AK107" s="38"/>
      <c r="AL107" s="29"/>
      <c r="AM107" s="60"/>
      <c r="AN107" s="29"/>
      <c r="AO107" s="71"/>
      <c r="AP107" s="38"/>
      <c r="AQ107" s="29"/>
      <c r="AR107" s="36"/>
      <c r="AS107" s="29"/>
      <c r="AT107" s="36"/>
      <c r="AU107" s="29"/>
      <c r="AV107" s="36"/>
      <c r="AW107" s="42"/>
    </row>
    <row r="108" spans="1:49" ht="12" customHeight="1">
      <c r="A108" s="10"/>
      <c r="B108" s="11"/>
      <c r="C108" s="11">
        <v>11</v>
      </c>
      <c r="D108" s="11"/>
      <c r="E108" s="128" t="s">
        <v>37</v>
      </c>
      <c r="F108" s="129"/>
      <c r="G108" s="128" t="s">
        <v>37</v>
      </c>
      <c r="H108" s="95"/>
      <c r="I108" s="75"/>
      <c r="J108" s="69" t="s">
        <v>45</v>
      </c>
      <c r="K108" s="71" t="s">
        <v>45</v>
      </c>
      <c r="L108" s="75"/>
      <c r="M108" s="69" t="s">
        <v>45</v>
      </c>
      <c r="N108" s="75"/>
      <c r="O108" s="77" t="s">
        <v>45</v>
      </c>
      <c r="P108" s="69" t="s">
        <v>45</v>
      </c>
      <c r="Q108" s="75"/>
      <c r="R108" s="77" t="s">
        <v>45</v>
      </c>
      <c r="S108" s="75"/>
      <c r="T108" s="77" t="s">
        <v>45</v>
      </c>
      <c r="U108" s="128" t="s">
        <v>37</v>
      </c>
      <c r="V108" s="129"/>
      <c r="W108" s="75"/>
      <c r="X108" s="78" t="s">
        <v>45</v>
      </c>
      <c r="Z108" s="10" t="s">
        <v>20</v>
      </c>
      <c r="AA108" s="11" t="s">
        <v>9</v>
      </c>
      <c r="AB108" s="11">
        <v>1</v>
      </c>
      <c r="AC108" s="11" t="s">
        <v>10</v>
      </c>
      <c r="AD108" s="45"/>
      <c r="AE108" s="29">
        <f>ROUND(AE40/AE27*100-100,2)</f>
        <v>0.96</v>
      </c>
      <c r="AF108" s="36"/>
      <c r="AG108" s="29">
        <f>ROUND(AG40/AG27*100-100,2)</f>
        <v>5.62</v>
      </c>
      <c r="AH108" s="36"/>
      <c r="AI108" s="29">
        <f aca="true" t="shared" si="31" ref="AI108:AW108">ROUND(AI40/AI27*100-100,2)</f>
        <v>-4</v>
      </c>
      <c r="AJ108" s="75" t="s">
        <v>28</v>
      </c>
      <c r="AK108" s="38"/>
      <c r="AL108" s="29">
        <f t="shared" si="31"/>
        <v>-4</v>
      </c>
      <c r="AM108" s="60"/>
      <c r="AN108" s="29">
        <f t="shared" si="31"/>
        <v>14.51</v>
      </c>
      <c r="AO108" s="71" t="s">
        <v>28</v>
      </c>
      <c r="AP108" s="38"/>
      <c r="AQ108" s="29">
        <f t="shared" si="31"/>
        <v>14.51</v>
      </c>
      <c r="AR108" s="36"/>
      <c r="AS108" s="29">
        <f t="shared" si="31"/>
        <v>-4.91</v>
      </c>
      <c r="AT108" s="36"/>
      <c r="AU108" s="29">
        <f t="shared" si="31"/>
        <v>-6.02</v>
      </c>
      <c r="AV108" s="36"/>
      <c r="AW108" s="42">
        <f t="shared" si="31"/>
        <v>-4.61</v>
      </c>
    </row>
    <row r="109" spans="1:49" ht="12" customHeight="1">
      <c r="A109" s="10"/>
      <c r="B109" s="11"/>
      <c r="C109" s="11">
        <v>12</v>
      </c>
      <c r="D109" s="11"/>
      <c r="E109" s="128" t="s">
        <v>37</v>
      </c>
      <c r="F109" s="129"/>
      <c r="G109" s="128" t="s">
        <v>37</v>
      </c>
      <c r="H109" s="95"/>
      <c r="I109" s="75"/>
      <c r="J109" s="69" t="s">
        <v>45</v>
      </c>
      <c r="K109" s="71" t="s">
        <v>45</v>
      </c>
      <c r="L109" s="75"/>
      <c r="M109" s="69" t="s">
        <v>45</v>
      </c>
      <c r="N109" s="75"/>
      <c r="O109" s="77" t="s">
        <v>45</v>
      </c>
      <c r="P109" s="69" t="s">
        <v>45</v>
      </c>
      <c r="Q109" s="75"/>
      <c r="R109" s="77" t="s">
        <v>45</v>
      </c>
      <c r="S109" s="75"/>
      <c r="T109" s="77" t="s">
        <v>45</v>
      </c>
      <c r="U109" s="128" t="s">
        <v>37</v>
      </c>
      <c r="V109" s="129"/>
      <c r="W109" s="75"/>
      <c r="X109" s="78" t="s">
        <v>45</v>
      </c>
      <c r="Z109" s="13"/>
      <c r="AA109" s="11"/>
      <c r="AB109" s="11">
        <v>2</v>
      </c>
      <c r="AC109" s="11"/>
      <c r="AD109" s="45"/>
      <c r="AE109" s="29">
        <f aca="true" t="shared" si="32" ref="AE109:AE119">ROUND(AE41/AE28*100-100,2)</f>
        <v>-3.41</v>
      </c>
      <c r="AF109" s="36"/>
      <c r="AG109" s="29">
        <f aca="true" t="shared" si="33" ref="AG109:AW109">ROUND(AG41/AG28*100-100,2)</f>
        <v>5.98</v>
      </c>
      <c r="AH109" s="36"/>
      <c r="AI109" s="29">
        <f t="shared" si="33"/>
        <v>-3.08</v>
      </c>
      <c r="AJ109" s="75" t="s">
        <v>28</v>
      </c>
      <c r="AK109" s="38"/>
      <c r="AL109" s="29">
        <f t="shared" si="33"/>
        <v>-3.08</v>
      </c>
      <c r="AM109" s="60"/>
      <c r="AN109" s="29">
        <f t="shared" si="33"/>
        <v>15.49</v>
      </c>
      <c r="AO109" s="71" t="s">
        <v>28</v>
      </c>
      <c r="AP109" s="38"/>
      <c r="AQ109" s="29">
        <f t="shared" si="33"/>
        <v>15.49</v>
      </c>
      <c r="AR109" s="36"/>
      <c r="AS109" s="29">
        <f t="shared" si="33"/>
        <v>-16.27</v>
      </c>
      <c r="AT109" s="36"/>
      <c r="AU109" s="29">
        <f t="shared" si="33"/>
        <v>-9.19</v>
      </c>
      <c r="AV109" s="36"/>
      <c r="AW109" s="42">
        <f t="shared" si="33"/>
        <v>-18.44</v>
      </c>
    </row>
    <row r="110" spans="1:49" ht="12" customHeight="1">
      <c r="A110" s="10"/>
      <c r="B110" s="11"/>
      <c r="C110" s="11"/>
      <c r="D110" s="11"/>
      <c r="E110" s="45"/>
      <c r="F110" s="79"/>
      <c r="G110" s="80"/>
      <c r="H110" s="81"/>
      <c r="I110" s="80"/>
      <c r="J110" s="81"/>
      <c r="K110" s="71"/>
      <c r="L110" s="69"/>
      <c r="M110" s="79"/>
      <c r="N110" s="81"/>
      <c r="O110" s="79"/>
      <c r="P110" s="71"/>
      <c r="Q110" s="75"/>
      <c r="R110" s="79"/>
      <c r="S110" s="80"/>
      <c r="T110" s="79"/>
      <c r="U110" s="80"/>
      <c r="V110" s="79"/>
      <c r="W110" s="80"/>
      <c r="X110" s="82"/>
      <c r="Z110" s="10"/>
      <c r="AA110" s="11"/>
      <c r="AB110" s="11">
        <v>3</v>
      </c>
      <c r="AC110" s="11"/>
      <c r="AD110" s="45"/>
      <c r="AE110" s="29">
        <f t="shared" si="32"/>
        <v>-3.87</v>
      </c>
      <c r="AF110" s="36"/>
      <c r="AG110" s="29">
        <f aca="true" t="shared" si="34" ref="AG110:AW110">ROUND(AG42/AG29*100-100,2)</f>
        <v>-6.97</v>
      </c>
      <c r="AH110" s="36"/>
      <c r="AI110" s="29">
        <f t="shared" si="34"/>
        <v>-7.68</v>
      </c>
      <c r="AJ110" s="75" t="s">
        <v>28</v>
      </c>
      <c r="AK110" s="38"/>
      <c r="AL110" s="29">
        <f t="shared" si="34"/>
        <v>-7.68</v>
      </c>
      <c r="AM110" s="60"/>
      <c r="AN110" s="29">
        <f t="shared" si="34"/>
        <v>-6.26</v>
      </c>
      <c r="AO110" s="71" t="s">
        <v>28</v>
      </c>
      <c r="AP110" s="38"/>
      <c r="AQ110" s="29">
        <f t="shared" si="34"/>
        <v>-6.26</v>
      </c>
      <c r="AR110" s="36"/>
      <c r="AS110" s="29">
        <f t="shared" si="34"/>
        <v>0.57</v>
      </c>
      <c r="AT110" s="36"/>
      <c r="AU110" s="29">
        <f t="shared" si="34"/>
        <v>-16.26</v>
      </c>
      <c r="AV110" s="36"/>
      <c r="AW110" s="42">
        <f t="shared" si="34"/>
        <v>6.43</v>
      </c>
    </row>
    <row r="111" spans="1:49" ht="12" customHeight="1">
      <c r="A111" s="10" t="s">
        <v>14</v>
      </c>
      <c r="B111" s="11" t="s">
        <v>9</v>
      </c>
      <c r="C111" s="11">
        <v>1</v>
      </c>
      <c r="D111" s="11" t="s">
        <v>10</v>
      </c>
      <c r="E111" s="33"/>
      <c r="F111" s="29">
        <f>ROUND(F43/F30*100-100,2)</f>
        <v>-13.09</v>
      </c>
      <c r="G111" s="36"/>
      <c r="H111" s="60">
        <f aca="true" t="shared" si="35" ref="H111:H122">ROUND(H43/H30*100-100,2)</f>
        <v>-4.8</v>
      </c>
      <c r="I111" s="36"/>
      <c r="J111" s="60">
        <f aca="true" t="shared" si="36" ref="J111:X111">ROUND(J43/J30*100-100,2)</f>
        <v>7.91</v>
      </c>
      <c r="K111" s="71" t="s">
        <v>44</v>
      </c>
      <c r="L111" s="66"/>
      <c r="M111" s="29">
        <f t="shared" si="36"/>
        <v>7.91</v>
      </c>
      <c r="N111" s="60"/>
      <c r="O111" s="29">
        <f t="shared" si="36"/>
        <v>-11.47</v>
      </c>
      <c r="P111" s="71" t="s">
        <v>44</v>
      </c>
      <c r="Q111" s="38"/>
      <c r="R111" s="29">
        <f t="shared" si="36"/>
        <v>-11.47</v>
      </c>
      <c r="S111" s="36"/>
      <c r="T111" s="29">
        <f t="shared" si="36"/>
        <v>-23.26</v>
      </c>
      <c r="U111" s="36"/>
      <c r="V111" s="29">
        <f t="shared" si="36"/>
        <v>-29.56</v>
      </c>
      <c r="W111" s="36"/>
      <c r="X111" s="42">
        <f t="shared" si="36"/>
        <v>-20.75</v>
      </c>
      <c r="Z111" s="10"/>
      <c r="AA111" s="11"/>
      <c r="AB111" s="11">
        <v>4</v>
      </c>
      <c r="AC111" s="11"/>
      <c r="AD111" s="45"/>
      <c r="AE111" s="29">
        <f t="shared" si="32"/>
        <v>-2.14</v>
      </c>
      <c r="AF111" s="36"/>
      <c r="AG111" s="29">
        <f aca="true" t="shared" si="37" ref="AG111:AW111">ROUND(AG43/AG30*100-100,2)</f>
        <v>-9.55</v>
      </c>
      <c r="AH111" s="36"/>
      <c r="AI111" s="29">
        <f t="shared" si="37"/>
        <v>-4.89</v>
      </c>
      <c r="AJ111" s="75" t="s">
        <v>28</v>
      </c>
      <c r="AK111" s="38"/>
      <c r="AL111" s="29">
        <f t="shared" si="37"/>
        <v>-4.89</v>
      </c>
      <c r="AM111" s="60"/>
      <c r="AN111" s="29">
        <f t="shared" si="37"/>
        <v>-14.71</v>
      </c>
      <c r="AO111" s="71" t="s">
        <v>28</v>
      </c>
      <c r="AP111" s="38"/>
      <c r="AQ111" s="29">
        <f t="shared" si="37"/>
        <v>-14.71</v>
      </c>
      <c r="AR111" s="36"/>
      <c r="AS111" s="29">
        <f t="shared" si="37"/>
        <v>7.42</v>
      </c>
      <c r="AT111" s="36"/>
      <c r="AU111" s="29">
        <f t="shared" si="37"/>
        <v>-12.71</v>
      </c>
      <c r="AV111" s="36"/>
      <c r="AW111" s="42">
        <f t="shared" si="37"/>
        <v>13.52</v>
      </c>
    </row>
    <row r="112" spans="1:49" ht="12" customHeight="1">
      <c r="A112" s="10"/>
      <c r="B112" s="11"/>
      <c r="C112" s="11">
        <v>2</v>
      </c>
      <c r="D112" s="11"/>
      <c r="E112" s="33"/>
      <c r="F112" s="29">
        <f aca="true" t="shared" si="38" ref="F112:F122">ROUND(F44/F31*100-100,2)</f>
        <v>-6.98</v>
      </c>
      <c r="G112" s="36"/>
      <c r="H112" s="60">
        <f t="shared" si="35"/>
        <v>-4.83</v>
      </c>
      <c r="I112" s="36"/>
      <c r="J112" s="60">
        <f aca="true" t="shared" si="39" ref="J112:J122">ROUND(J44/J31*100-100,2)</f>
        <v>12.57</v>
      </c>
      <c r="K112" s="71" t="s">
        <v>44</v>
      </c>
      <c r="L112" s="66"/>
      <c r="M112" s="29">
        <f aca="true" t="shared" si="40" ref="M112:M122">ROUND(M44/M31*100-100,2)</f>
        <v>12.57</v>
      </c>
      <c r="N112" s="60"/>
      <c r="O112" s="29">
        <f aca="true" t="shared" si="41" ref="O112:O122">ROUND(O44/O31*100-100,2)</f>
        <v>-14.45</v>
      </c>
      <c r="P112" s="71" t="s">
        <v>44</v>
      </c>
      <c r="Q112" s="38"/>
      <c r="R112" s="29">
        <f aca="true" t="shared" si="42" ref="R112:R122">ROUND(R44/R31*100-100,2)</f>
        <v>-14.45</v>
      </c>
      <c r="S112" s="36"/>
      <c r="T112" s="29">
        <f aca="true" t="shared" si="43" ref="T112:T122">ROUND(T44/T31*100-100,2)</f>
        <v>-10.22</v>
      </c>
      <c r="U112" s="36"/>
      <c r="V112" s="29">
        <f aca="true" t="shared" si="44" ref="V112:V122">ROUND(V44/V31*100-100,2)</f>
        <v>-20.04</v>
      </c>
      <c r="W112" s="36"/>
      <c r="X112" s="42">
        <f aca="true" t="shared" si="45" ref="X112:X122">ROUND(X44/X31*100-100,2)</f>
        <v>-5.74</v>
      </c>
      <c r="Z112" s="10"/>
      <c r="AA112" s="11"/>
      <c r="AB112" s="11">
        <v>5</v>
      </c>
      <c r="AC112" s="11"/>
      <c r="AD112" s="45"/>
      <c r="AE112" s="29">
        <f t="shared" si="32"/>
        <v>-2.76</v>
      </c>
      <c r="AF112" s="36"/>
      <c r="AG112" s="29">
        <f aca="true" t="shared" si="46" ref="AG112:AW112">ROUND(AG44/AG31*100-100,2)</f>
        <v>-1.87</v>
      </c>
      <c r="AH112" s="36"/>
      <c r="AI112" s="29">
        <f t="shared" si="46"/>
        <v>-5.28</v>
      </c>
      <c r="AJ112" s="75" t="s">
        <v>28</v>
      </c>
      <c r="AK112" s="38"/>
      <c r="AL112" s="29">
        <f t="shared" si="46"/>
        <v>-5.28</v>
      </c>
      <c r="AM112" s="60"/>
      <c r="AN112" s="29">
        <f t="shared" si="46"/>
        <v>2.4</v>
      </c>
      <c r="AO112" s="71" t="s">
        <v>28</v>
      </c>
      <c r="AP112" s="38"/>
      <c r="AQ112" s="29">
        <f t="shared" si="46"/>
        <v>2.4</v>
      </c>
      <c r="AR112" s="36"/>
      <c r="AS112" s="29">
        <f t="shared" si="46"/>
        <v>-3.81</v>
      </c>
      <c r="AT112" s="36"/>
      <c r="AU112" s="29">
        <f t="shared" si="46"/>
        <v>-14.24</v>
      </c>
      <c r="AV112" s="36"/>
      <c r="AW112" s="42">
        <f t="shared" si="46"/>
        <v>0</v>
      </c>
    </row>
    <row r="113" spans="1:49" ht="12" customHeight="1">
      <c r="A113" s="10"/>
      <c r="B113" s="11"/>
      <c r="C113" s="11">
        <v>3</v>
      </c>
      <c r="D113" s="11"/>
      <c r="E113" s="33"/>
      <c r="F113" s="29">
        <f t="shared" si="38"/>
        <v>-10.41</v>
      </c>
      <c r="G113" s="36"/>
      <c r="H113" s="60">
        <f t="shared" si="35"/>
        <v>5.83</v>
      </c>
      <c r="I113" s="36"/>
      <c r="J113" s="60">
        <f t="shared" si="39"/>
        <v>13.41</v>
      </c>
      <c r="K113" s="71" t="s">
        <v>44</v>
      </c>
      <c r="L113" s="66"/>
      <c r="M113" s="29">
        <f t="shared" si="40"/>
        <v>13.41</v>
      </c>
      <c r="N113" s="60"/>
      <c r="O113" s="29">
        <f t="shared" si="41"/>
        <v>-0.52</v>
      </c>
      <c r="P113" s="71" t="s">
        <v>44</v>
      </c>
      <c r="Q113" s="38"/>
      <c r="R113" s="29">
        <f t="shared" si="42"/>
        <v>-0.52</v>
      </c>
      <c r="S113" s="36"/>
      <c r="T113" s="29">
        <f t="shared" si="43"/>
        <v>-23.89</v>
      </c>
      <c r="U113" s="36"/>
      <c r="V113" s="29">
        <f t="shared" si="44"/>
        <v>-21.24</v>
      </c>
      <c r="W113" s="36"/>
      <c r="X113" s="42">
        <f t="shared" si="45"/>
        <v>-24.84</v>
      </c>
      <c r="Z113" s="10"/>
      <c r="AA113" s="11"/>
      <c r="AB113" s="11">
        <v>6</v>
      </c>
      <c r="AC113" s="11"/>
      <c r="AD113" s="45"/>
      <c r="AE113" s="29">
        <f t="shared" si="32"/>
        <v>-2.75</v>
      </c>
      <c r="AF113" s="36"/>
      <c r="AG113" s="29">
        <f aca="true" t="shared" si="47" ref="AG113:AW113">ROUND(AG45/AG32*100-100,2)</f>
        <v>4.29</v>
      </c>
      <c r="AH113" s="36"/>
      <c r="AI113" s="29">
        <f t="shared" si="47"/>
        <v>-1.43</v>
      </c>
      <c r="AJ113" s="75" t="s">
        <v>28</v>
      </c>
      <c r="AK113" s="38"/>
      <c r="AL113" s="29">
        <f t="shared" si="47"/>
        <v>-1.43</v>
      </c>
      <c r="AM113" s="60"/>
      <c r="AN113" s="29">
        <f t="shared" si="47"/>
        <v>12.01</v>
      </c>
      <c r="AO113" s="71" t="s">
        <v>28</v>
      </c>
      <c r="AP113" s="38"/>
      <c r="AQ113" s="29">
        <f t="shared" si="47"/>
        <v>12.01</v>
      </c>
      <c r="AR113" s="36"/>
      <c r="AS113" s="29">
        <f t="shared" si="47"/>
        <v>-12.44</v>
      </c>
      <c r="AT113" s="36"/>
      <c r="AU113" s="29">
        <f t="shared" si="47"/>
        <v>-18.36</v>
      </c>
      <c r="AV113" s="36"/>
      <c r="AW113" s="42">
        <f t="shared" si="47"/>
        <v>-9.76</v>
      </c>
    </row>
    <row r="114" spans="1:49" ht="12" customHeight="1">
      <c r="A114" s="10"/>
      <c r="B114" s="11"/>
      <c r="C114" s="11">
        <v>4</v>
      </c>
      <c r="D114" s="11"/>
      <c r="E114" s="33"/>
      <c r="F114" s="29">
        <f t="shared" si="38"/>
        <v>0.56</v>
      </c>
      <c r="G114" s="36"/>
      <c r="H114" s="60">
        <f t="shared" si="35"/>
        <v>1.22</v>
      </c>
      <c r="I114" s="36"/>
      <c r="J114" s="60">
        <f t="shared" si="39"/>
        <v>3.1</v>
      </c>
      <c r="K114" s="71" t="s">
        <v>44</v>
      </c>
      <c r="L114" s="66"/>
      <c r="M114" s="29">
        <f t="shared" si="40"/>
        <v>3.1</v>
      </c>
      <c r="N114" s="60"/>
      <c r="O114" s="29">
        <f t="shared" si="41"/>
        <v>-0.84</v>
      </c>
      <c r="P114" s="71" t="s">
        <v>44</v>
      </c>
      <c r="Q114" s="38"/>
      <c r="R114" s="29">
        <f t="shared" si="42"/>
        <v>-0.84</v>
      </c>
      <c r="S114" s="36"/>
      <c r="T114" s="29">
        <f t="shared" si="43"/>
        <v>0.1</v>
      </c>
      <c r="U114" s="36"/>
      <c r="V114" s="29">
        <f t="shared" si="44"/>
        <v>-24.91</v>
      </c>
      <c r="W114" s="36"/>
      <c r="X114" s="42">
        <f t="shared" si="45"/>
        <v>11.86</v>
      </c>
      <c r="Z114" s="10"/>
      <c r="AA114" s="11"/>
      <c r="AB114" s="11">
        <v>7</v>
      </c>
      <c r="AC114" s="11"/>
      <c r="AD114" s="45"/>
      <c r="AE114" s="29">
        <f t="shared" si="32"/>
        <v>4.98</v>
      </c>
      <c r="AF114" s="36"/>
      <c r="AG114" s="29">
        <f aca="true" t="shared" si="48" ref="AG114:AW114">ROUND(AG46/AG33*100-100,2)</f>
        <v>1.1</v>
      </c>
      <c r="AH114" s="36"/>
      <c r="AI114" s="29">
        <f t="shared" si="48"/>
        <v>5.05</v>
      </c>
      <c r="AJ114" s="75" t="s">
        <v>28</v>
      </c>
      <c r="AK114" s="38"/>
      <c r="AL114" s="29">
        <f t="shared" si="48"/>
        <v>5.05</v>
      </c>
      <c r="AM114" s="60"/>
      <c r="AN114" s="29">
        <f t="shared" si="48"/>
        <v>-3.19</v>
      </c>
      <c r="AO114" s="71" t="s">
        <v>28</v>
      </c>
      <c r="AP114" s="38"/>
      <c r="AQ114" s="29">
        <f t="shared" si="48"/>
        <v>-3.19</v>
      </c>
      <c r="AR114" s="36"/>
      <c r="AS114" s="29">
        <f t="shared" si="48"/>
        <v>9.77</v>
      </c>
      <c r="AT114" s="36"/>
      <c r="AU114" s="29">
        <f t="shared" si="48"/>
        <v>5.4</v>
      </c>
      <c r="AV114" s="36"/>
      <c r="AW114" s="42">
        <f t="shared" si="48"/>
        <v>11.23</v>
      </c>
    </row>
    <row r="115" spans="1:49" ht="12" customHeight="1">
      <c r="A115" s="10"/>
      <c r="B115" s="11"/>
      <c r="C115" s="11">
        <v>5</v>
      </c>
      <c r="D115" s="11"/>
      <c r="E115" s="33"/>
      <c r="F115" s="29">
        <f t="shared" si="38"/>
        <v>-14.41</v>
      </c>
      <c r="G115" s="36"/>
      <c r="H115" s="60">
        <f t="shared" si="35"/>
        <v>1.62</v>
      </c>
      <c r="I115" s="36"/>
      <c r="J115" s="60">
        <f t="shared" si="39"/>
        <v>0.3</v>
      </c>
      <c r="K115" s="71" t="s">
        <v>44</v>
      </c>
      <c r="L115" s="66"/>
      <c r="M115" s="29">
        <f t="shared" si="40"/>
        <v>0.3</v>
      </c>
      <c r="N115" s="60"/>
      <c r="O115" s="29">
        <f t="shared" si="41"/>
        <v>3.03</v>
      </c>
      <c r="P115" s="71" t="s">
        <v>44</v>
      </c>
      <c r="Q115" s="38"/>
      <c r="R115" s="29">
        <f t="shared" si="42"/>
        <v>3.03</v>
      </c>
      <c r="S115" s="36"/>
      <c r="T115" s="29">
        <f t="shared" si="43"/>
        <v>-31.89</v>
      </c>
      <c r="U115" s="36"/>
      <c r="V115" s="29">
        <f t="shared" si="44"/>
        <v>-22.84</v>
      </c>
      <c r="W115" s="36"/>
      <c r="X115" s="42">
        <f t="shared" si="45"/>
        <v>-35.94</v>
      </c>
      <c r="Z115" s="10"/>
      <c r="AA115" s="11"/>
      <c r="AB115" s="11">
        <v>8</v>
      </c>
      <c r="AC115" s="11"/>
      <c r="AD115" s="45"/>
      <c r="AE115" s="29">
        <f t="shared" si="32"/>
        <v>-0.59</v>
      </c>
      <c r="AF115" s="36"/>
      <c r="AG115" s="29">
        <f aca="true" t="shared" si="49" ref="AG115:AW115">ROUND(AG47/AG34*100-100,2)</f>
        <v>1.61</v>
      </c>
      <c r="AH115" s="36"/>
      <c r="AI115" s="29">
        <f t="shared" si="49"/>
        <v>7.49</v>
      </c>
      <c r="AJ115" s="75" t="s">
        <v>28</v>
      </c>
      <c r="AK115" s="38"/>
      <c r="AL115" s="29">
        <f t="shared" si="49"/>
        <v>7.49</v>
      </c>
      <c r="AM115" s="60"/>
      <c r="AN115" s="29">
        <f t="shared" si="49"/>
        <v>-4.03</v>
      </c>
      <c r="AO115" s="71" t="s">
        <v>28</v>
      </c>
      <c r="AP115" s="38"/>
      <c r="AQ115" s="29">
        <f t="shared" si="49"/>
        <v>-4.03</v>
      </c>
      <c r="AR115" s="36"/>
      <c r="AS115" s="29">
        <f t="shared" si="49"/>
        <v>-3.17</v>
      </c>
      <c r="AT115" s="36"/>
      <c r="AU115" s="29">
        <f t="shared" si="49"/>
        <v>0.49</v>
      </c>
      <c r="AV115" s="36"/>
      <c r="AW115" s="42">
        <f t="shared" si="49"/>
        <v>-4.4</v>
      </c>
    </row>
    <row r="116" spans="1:49" ht="12" customHeight="1">
      <c r="A116" s="10"/>
      <c r="B116" s="11"/>
      <c r="C116" s="11">
        <v>6</v>
      </c>
      <c r="D116" s="11"/>
      <c r="E116" s="33"/>
      <c r="F116" s="29">
        <f t="shared" si="38"/>
        <v>-12.37</v>
      </c>
      <c r="G116" s="36"/>
      <c r="H116" s="60">
        <f t="shared" si="35"/>
        <v>0.7</v>
      </c>
      <c r="I116" s="36"/>
      <c r="J116" s="60">
        <f t="shared" si="39"/>
        <v>-4.92</v>
      </c>
      <c r="K116" s="71" t="s">
        <v>44</v>
      </c>
      <c r="L116" s="66"/>
      <c r="M116" s="29">
        <f t="shared" si="40"/>
        <v>-4.92</v>
      </c>
      <c r="N116" s="60"/>
      <c r="O116" s="29">
        <f t="shared" si="41"/>
        <v>6.32</v>
      </c>
      <c r="P116" s="71" t="s">
        <v>44</v>
      </c>
      <c r="Q116" s="38"/>
      <c r="R116" s="29">
        <f t="shared" si="42"/>
        <v>6.32</v>
      </c>
      <c r="S116" s="36"/>
      <c r="T116" s="29">
        <f t="shared" si="43"/>
        <v>-28.3</v>
      </c>
      <c r="U116" s="36"/>
      <c r="V116" s="29">
        <f t="shared" si="44"/>
        <v>-13.82</v>
      </c>
      <c r="W116" s="36"/>
      <c r="X116" s="42">
        <f t="shared" si="45"/>
        <v>-35.75</v>
      </c>
      <c r="Z116" s="10"/>
      <c r="AA116" s="11"/>
      <c r="AB116" s="11">
        <v>9</v>
      </c>
      <c r="AC116" s="11"/>
      <c r="AD116" s="45"/>
      <c r="AE116" s="29">
        <f t="shared" si="32"/>
        <v>3.74</v>
      </c>
      <c r="AF116" s="36"/>
      <c r="AG116" s="29">
        <f aca="true" t="shared" si="50" ref="AG116:AW116">ROUND(AG48/AG35*100-100,2)</f>
        <v>8.22</v>
      </c>
      <c r="AH116" s="36"/>
      <c r="AI116" s="29">
        <f t="shared" si="50"/>
        <v>17.88</v>
      </c>
      <c r="AJ116" s="75" t="s">
        <v>28</v>
      </c>
      <c r="AK116" s="38"/>
      <c r="AL116" s="29">
        <f t="shared" si="50"/>
        <v>17.88</v>
      </c>
      <c r="AM116" s="60"/>
      <c r="AN116" s="29">
        <f t="shared" si="50"/>
        <v>-0.26</v>
      </c>
      <c r="AO116" s="71" t="s">
        <v>28</v>
      </c>
      <c r="AP116" s="38"/>
      <c r="AQ116" s="29">
        <f t="shared" si="50"/>
        <v>-0.26</v>
      </c>
      <c r="AR116" s="36"/>
      <c r="AS116" s="29">
        <f t="shared" si="50"/>
        <v>-2.84</v>
      </c>
      <c r="AT116" s="36"/>
      <c r="AU116" s="29">
        <f t="shared" si="50"/>
        <v>10.49</v>
      </c>
      <c r="AV116" s="36"/>
      <c r="AW116" s="42">
        <f t="shared" si="50"/>
        <v>-7.65</v>
      </c>
    </row>
    <row r="117" spans="1:49" ht="12" customHeight="1">
      <c r="A117" s="10"/>
      <c r="B117" s="11"/>
      <c r="C117" s="11">
        <v>7</v>
      </c>
      <c r="D117" s="11"/>
      <c r="E117" s="33"/>
      <c r="F117" s="29">
        <f t="shared" si="38"/>
        <v>-7.03</v>
      </c>
      <c r="G117" s="36"/>
      <c r="H117" s="60">
        <f t="shared" si="35"/>
        <v>-1.77</v>
      </c>
      <c r="I117" s="36"/>
      <c r="J117" s="60">
        <f t="shared" si="39"/>
        <v>-7.13</v>
      </c>
      <c r="K117" s="71" t="s">
        <v>44</v>
      </c>
      <c r="L117" s="66"/>
      <c r="M117" s="29">
        <f t="shared" si="40"/>
        <v>-7.13</v>
      </c>
      <c r="N117" s="60"/>
      <c r="O117" s="29">
        <f t="shared" si="41"/>
        <v>3.2</v>
      </c>
      <c r="P117" s="71" t="s">
        <v>44</v>
      </c>
      <c r="Q117" s="38"/>
      <c r="R117" s="29">
        <f t="shared" si="42"/>
        <v>3.2</v>
      </c>
      <c r="S117" s="36"/>
      <c r="T117" s="29">
        <f t="shared" si="43"/>
        <v>-12.82</v>
      </c>
      <c r="U117" s="36"/>
      <c r="V117" s="29">
        <f t="shared" si="44"/>
        <v>-17.83</v>
      </c>
      <c r="W117" s="36"/>
      <c r="X117" s="42">
        <f t="shared" si="45"/>
        <v>-10.62</v>
      </c>
      <c r="Z117" s="10"/>
      <c r="AA117" s="11"/>
      <c r="AB117" s="11">
        <v>10</v>
      </c>
      <c r="AC117" s="11"/>
      <c r="AD117" s="45"/>
      <c r="AE117" s="29">
        <f t="shared" si="32"/>
        <v>2.07</v>
      </c>
      <c r="AF117" s="36"/>
      <c r="AG117" s="29">
        <f aca="true" t="shared" si="51" ref="AG117:AW117">ROUND(AG49/AG36*100-100,2)</f>
        <v>-0.65</v>
      </c>
      <c r="AH117" s="36"/>
      <c r="AI117" s="29">
        <f t="shared" si="51"/>
        <v>7.06</v>
      </c>
      <c r="AJ117" s="75" t="s">
        <v>28</v>
      </c>
      <c r="AK117" s="38"/>
      <c r="AL117" s="29">
        <f t="shared" si="51"/>
        <v>7.06</v>
      </c>
      <c r="AM117" s="60"/>
      <c r="AN117" s="29">
        <f t="shared" si="51"/>
        <v>-6.74</v>
      </c>
      <c r="AO117" s="71" t="s">
        <v>28</v>
      </c>
      <c r="AP117" s="38"/>
      <c r="AQ117" s="29">
        <f t="shared" si="51"/>
        <v>-6.74</v>
      </c>
      <c r="AR117" s="36"/>
      <c r="AS117" s="29">
        <f t="shared" si="51"/>
        <v>6.53</v>
      </c>
      <c r="AT117" s="36"/>
      <c r="AU117" s="29">
        <f t="shared" si="51"/>
        <v>28.33</v>
      </c>
      <c r="AV117" s="36"/>
      <c r="AW117" s="42">
        <f t="shared" si="51"/>
        <v>0</v>
      </c>
    </row>
    <row r="118" spans="1:49" ht="12" customHeight="1">
      <c r="A118" s="10"/>
      <c r="B118" s="11"/>
      <c r="C118" s="11">
        <v>8</v>
      </c>
      <c r="D118" s="11"/>
      <c r="E118" s="33"/>
      <c r="F118" s="29">
        <f t="shared" si="38"/>
        <v>-10.5</v>
      </c>
      <c r="G118" s="36"/>
      <c r="H118" s="60">
        <f t="shared" si="35"/>
        <v>-0.62</v>
      </c>
      <c r="I118" s="36"/>
      <c r="J118" s="60">
        <f t="shared" si="39"/>
        <v>-6.02</v>
      </c>
      <c r="K118" s="71" t="s">
        <v>44</v>
      </c>
      <c r="L118" s="66"/>
      <c r="M118" s="29">
        <f t="shared" si="40"/>
        <v>-6.02</v>
      </c>
      <c r="N118" s="60"/>
      <c r="O118" s="29">
        <f t="shared" si="41"/>
        <v>3.72</v>
      </c>
      <c r="P118" s="71" t="s">
        <v>44</v>
      </c>
      <c r="Q118" s="38"/>
      <c r="R118" s="29">
        <f t="shared" si="42"/>
        <v>3.72</v>
      </c>
      <c r="S118" s="36"/>
      <c r="T118" s="29">
        <f t="shared" si="43"/>
        <v>-22.05</v>
      </c>
      <c r="U118" s="36"/>
      <c r="V118" s="29">
        <f t="shared" si="44"/>
        <v>-27.59</v>
      </c>
      <c r="W118" s="36"/>
      <c r="X118" s="42">
        <f t="shared" si="45"/>
        <v>-19.18</v>
      </c>
      <c r="Z118" s="10"/>
      <c r="AA118" s="11"/>
      <c r="AB118" s="11">
        <v>11</v>
      </c>
      <c r="AC118" s="11"/>
      <c r="AD118" s="45"/>
      <c r="AE118" s="29">
        <f t="shared" si="32"/>
        <v>7.14</v>
      </c>
      <c r="AF118" s="36"/>
      <c r="AG118" s="29">
        <f aca="true" t="shared" si="52" ref="AG118:AW118">ROUND(AG50/AG37*100-100,2)</f>
        <v>9.52</v>
      </c>
      <c r="AH118" s="36"/>
      <c r="AI118" s="29">
        <f t="shared" si="52"/>
        <v>12.49</v>
      </c>
      <c r="AJ118" s="75" t="s">
        <v>28</v>
      </c>
      <c r="AK118" s="38"/>
      <c r="AL118" s="29">
        <f t="shared" si="52"/>
        <v>12.49</v>
      </c>
      <c r="AM118" s="60"/>
      <c r="AN118" s="29">
        <f t="shared" si="52"/>
        <v>7.35</v>
      </c>
      <c r="AO118" s="71" t="s">
        <v>28</v>
      </c>
      <c r="AP118" s="38"/>
      <c r="AQ118" s="29">
        <f t="shared" si="52"/>
        <v>7.35</v>
      </c>
      <c r="AR118" s="36"/>
      <c r="AS118" s="29">
        <f t="shared" si="52"/>
        <v>3.44</v>
      </c>
      <c r="AT118" s="36"/>
      <c r="AU118" s="29">
        <f t="shared" si="52"/>
        <v>34.44</v>
      </c>
      <c r="AV118" s="36"/>
      <c r="AW118" s="42">
        <f t="shared" si="52"/>
        <v>-5.33</v>
      </c>
    </row>
    <row r="119" spans="1:49" ht="12" customHeight="1">
      <c r="A119" s="10"/>
      <c r="B119" s="11"/>
      <c r="C119" s="11">
        <v>9</v>
      </c>
      <c r="D119" s="11"/>
      <c r="E119" s="33"/>
      <c r="F119" s="29">
        <f t="shared" si="38"/>
        <v>-16.79</v>
      </c>
      <c r="G119" s="36"/>
      <c r="H119" s="60">
        <f t="shared" si="35"/>
        <v>-10.97</v>
      </c>
      <c r="I119" s="36"/>
      <c r="J119" s="60">
        <f t="shared" si="39"/>
        <v>-6.78</v>
      </c>
      <c r="K119" s="71" t="s">
        <v>44</v>
      </c>
      <c r="L119" s="66"/>
      <c r="M119" s="29">
        <f t="shared" si="40"/>
        <v>-6.78</v>
      </c>
      <c r="N119" s="60"/>
      <c r="O119" s="29">
        <f t="shared" si="41"/>
        <v>-13.69</v>
      </c>
      <c r="P119" s="71" t="s">
        <v>44</v>
      </c>
      <c r="Q119" s="38"/>
      <c r="R119" s="29">
        <f t="shared" si="42"/>
        <v>-13.69</v>
      </c>
      <c r="S119" s="36"/>
      <c r="T119" s="29">
        <f t="shared" si="43"/>
        <v>-23.32</v>
      </c>
      <c r="U119" s="36"/>
      <c r="V119" s="29">
        <f t="shared" si="44"/>
        <v>-30.05</v>
      </c>
      <c r="W119" s="36"/>
      <c r="X119" s="42">
        <f t="shared" si="45"/>
        <v>-20.78</v>
      </c>
      <c r="Z119" s="10"/>
      <c r="AA119" s="11"/>
      <c r="AB119" s="11">
        <v>12</v>
      </c>
      <c r="AC119" s="11"/>
      <c r="AD119" s="45"/>
      <c r="AE119" s="29">
        <f t="shared" si="32"/>
        <v>15.91</v>
      </c>
      <c r="AF119" s="36"/>
      <c r="AG119" s="29">
        <f aca="true" t="shared" si="53" ref="AG119:AW119">ROUND(AG51/AG38*100-100,2)</f>
        <v>11.38</v>
      </c>
      <c r="AH119" s="36"/>
      <c r="AI119" s="29">
        <f t="shared" si="53"/>
        <v>9.29</v>
      </c>
      <c r="AJ119" s="75" t="s">
        <v>28</v>
      </c>
      <c r="AK119" s="38"/>
      <c r="AL119" s="29">
        <f t="shared" si="53"/>
        <v>9.29</v>
      </c>
      <c r="AM119" s="60"/>
      <c r="AN119" s="29">
        <f t="shared" si="53"/>
        <v>13.18</v>
      </c>
      <c r="AO119" s="71" t="s">
        <v>28</v>
      </c>
      <c r="AP119" s="38"/>
      <c r="AQ119" s="29">
        <f t="shared" si="53"/>
        <v>13.18</v>
      </c>
      <c r="AR119" s="36"/>
      <c r="AS119" s="29">
        <f t="shared" si="53"/>
        <v>22.11</v>
      </c>
      <c r="AT119" s="36"/>
      <c r="AU119" s="29">
        <f t="shared" si="53"/>
        <v>38.33</v>
      </c>
      <c r="AV119" s="36"/>
      <c r="AW119" s="42">
        <f t="shared" si="53"/>
        <v>18</v>
      </c>
    </row>
    <row r="120" spans="1:49" ht="12" customHeight="1">
      <c r="A120" s="10"/>
      <c r="B120" s="11"/>
      <c r="C120" s="11">
        <v>10</v>
      </c>
      <c r="D120" s="11"/>
      <c r="E120" s="33"/>
      <c r="F120" s="29">
        <f t="shared" si="38"/>
        <v>-11.33</v>
      </c>
      <c r="G120" s="36"/>
      <c r="H120" s="60">
        <f t="shared" si="35"/>
        <v>-5.45</v>
      </c>
      <c r="I120" s="36"/>
      <c r="J120" s="60">
        <f t="shared" si="39"/>
        <v>-10.57</v>
      </c>
      <c r="K120" s="71" t="s">
        <v>44</v>
      </c>
      <c r="L120" s="66"/>
      <c r="M120" s="29">
        <f t="shared" si="40"/>
        <v>-10.57</v>
      </c>
      <c r="N120" s="60"/>
      <c r="O120" s="29">
        <f t="shared" si="41"/>
        <v>-1.75</v>
      </c>
      <c r="P120" s="71" t="s">
        <v>44</v>
      </c>
      <c r="Q120" s="38"/>
      <c r="R120" s="29">
        <f t="shared" si="42"/>
        <v>-1.75</v>
      </c>
      <c r="S120" s="36"/>
      <c r="T120" s="29">
        <f t="shared" si="43"/>
        <v>-18.17</v>
      </c>
      <c r="U120" s="36"/>
      <c r="V120" s="29">
        <f t="shared" si="44"/>
        <v>-31.79</v>
      </c>
      <c r="W120" s="36"/>
      <c r="X120" s="42">
        <f t="shared" si="45"/>
        <v>-12.95</v>
      </c>
      <c r="Z120" s="10"/>
      <c r="AA120" s="11"/>
      <c r="AB120" s="11"/>
      <c r="AC120" s="11"/>
      <c r="AD120" s="45"/>
      <c r="AE120" s="29"/>
      <c r="AF120" s="36"/>
      <c r="AG120" s="29"/>
      <c r="AH120" s="36"/>
      <c r="AI120" s="29"/>
      <c r="AJ120" s="75"/>
      <c r="AK120" s="38"/>
      <c r="AL120" s="29"/>
      <c r="AM120" s="60"/>
      <c r="AN120" s="29"/>
      <c r="AO120" s="71"/>
      <c r="AP120" s="38"/>
      <c r="AQ120" s="29"/>
      <c r="AR120" s="36"/>
      <c r="AS120" s="29"/>
      <c r="AT120" s="36"/>
      <c r="AU120" s="29"/>
      <c r="AV120" s="36"/>
      <c r="AW120" s="42"/>
    </row>
    <row r="121" spans="1:49" ht="12" customHeight="1">
      <c r="A121" s="10"/>
      <c r="B121" s="11"/>
      <c r="C121" s="11">
        <v>11</v>
      </c>
      <c r="D121" s="11"/>
      <c r="E121" s="33"/>
      <c r="F121" s="29">
        <f t="shared" si="38"/>
        <v>3.36</v>
      </c>
      <c r="G121" s="36"/>
      <c r="H121" s="60">
        <f t="shared" si="35"/>
        <v>-2.03</v>
      </c>
      <c r="I121" s="36"/>
      <c r="J121" s="60">
        <f t="shared" si="39"/>
        <v>-3.07</v>
      </c>
      <c r="K121" s="71" t="s">
        <v>44</v>
      </c>
      <c r="L121" s="66"/>
      <c r="M121" s="29">
        <f t="shared" si="40"/>
        <v>-3.07</v>
      </c>
      <c r="N121" s="60"/>
      <c r="O121" s="29">
        <f t="shared" si="41"/>
        <v>-1.35</v>
      </c>
      <c r="P121" s="71" t="s">
        <v>44</v>
      </c>
      <c r="Q121" s="38"/>
      <c r="R121" s="29">
        <f t="shared" si="42"/>
        <v>-1.35</v>
      </c>
      <c r="S121" s="36"/>
      <c r="T121" s="29">
        <f t="shared" si="43"/>
        <v>12.07</v>
      </c>
      <c r="U121" s="36"/>
      <c r="V121" s="29">
        <f t="shared" si="44"/>
        <v>-3.04</v>
      </c>
      <c r="W121" s="36"/>
      <c r="X121" s="42">
        <f t="shared" si="45"/>
        <v>17.32</v>
      </c>
      <c r="Z121" s="10" t="s">
        <v>35</v>
      </c>
      <c r="AA121" s="11" t="s">
        <v>9</v>
      </c>
      <c r="AB121" s="11">
        <v>1</v>
      </c>
      <c r="AC121" s="11" t="s">
        <v>10</v>
      </c>
      <c r="AD121" s="45"/>
      <c r="AE121" s="29">
        <f>ROUND(AE53/AE40*100-100,2)</f>
        <v>5.8</v>
      </c>
      <c r="AF121" s="36"/>
      <c r="AG121" s="29">
        <f>ROUND(AG53/AG40*100-100,2)</f>
        <v>-0.11</v>
      </c>
      <c r="AH121" s="36"/>
      <c r="AI121" s="29">
        <f aca="true" t="shared" si="54" ref="AI121:AW121">ROUND(AI53/AI40*100-100,2)</f>
        <v>4.28</v>
      </c>
      <c r="AJ121" s="75" t="s">
        <v>28</v>
      </c>
      <c r="AK121" s="38"/>
      <c r="AL121" s="29">
        <f t="shared" si="54"/>
        <v>4.28</v>
      </c>
      <c r="AM121" s="60"/>
      <c r="AN121" s="29">
        <f t="shared" si="54"/>
        <v>-3.48</v>
      </c>
      <c r="AO121" s="71" t="s">
        <v>28</v>
      </c>
      <c r="AP121" s="38"/>
      <c r="AQ121" s="29">
        <f t="shared" si="54"/>
        <v>-3.48</v>
      </c>
      <c r="AR121" s="36"/>
      <c r="AS121" s="29">
        <f t="shared" si="54"/>
        <v>14.3</v>
      </c>
      <c r="AT121" s="36"/>
      <c r="AU121" s="29">
        <f t="shared" si="54"/>
        <v>39.74</v>
      </c>
      <c r="AV121" s="36"/>
      <c r="AW121" s="42">
        <f t="shared" si="54"/>
        <v>7.66</v>
      </c>
    </row>
    <row r="122" spans="1:49" ht="12" customHeight="1">
      <c r="A122" s="10"/>
      <c r="B122" s="11"/>
      <c r="C122" s="11">
        <v>12</v>
      </c>
      <c r="D122" s="11"/>
      <c r="E122" s="33"/>
      <c r="F122" s="29">
        <f t="shared" si="38"/>
        <v>-5.21</v>
      </c>
      <c r="G122" s="36"/>
      <c r="H122" s="60">
        <f t="shared" si="35"/>
        <v>-15.32</v>
      </c>
      <c r="I122" s="36"/>
      <c r="J122" s="60">
        <f t="shared" si="39"/>
        <v>-0.3</v>
      </c>
      <c r="K122" s="71" t="s">
        <v>44</v>
      </c>
      <c r="L122" s="66"/>
      <c r="M122" s="29">
        <f t="shared" si="40"/>
        <v>-0.3</v>
      </c>
      <c r="N122" s="60"/>
      <c r="O122" s="29">
        <f t="shared" si="41"/>
        <v>-24.6</v>
      </c>
      <c r="P122" s="71" t="s">
        <v>44</v>
      </c>
      <c r="Q122" s="38"/>
      <c r="R122" s="29">
        <f t="shared" si="42"/>
        <v>-24.6</v>
      </c>
      <c r="S122" s="36"/>
      <c r="T122" s="29">
        <f t="shared" si="43"/>
        <v>11.95</v>
      </c>
      <c r="U122" s="36"/>
      <c r="V122" s="29">
        <f t="shared" si="44"/>
        <v>-22.66</v>
      </c>
      <c r="W122" s="36"/>
      <c r="X122" s="42">
        <f t="shared" si="45"/>
        <v>27.76</v>
      </c>
      <c r="Z122" s="13"/>
      <c r="AA122" s="11"/>
      <c r="AB122" s="11">
        <v>2</v>
      </c>
      <c r="AC122" s="11"/>
      <c r="AD122" s="45"/>
      <c r="AE122" s="29">
        <f aca="true" t="shared" si="55" ref="AE122:AE132">ROUND(AE54/AE41*100-100,2)</f>
        <v>12.64</v>
      </c>
      <c r="AF122" s="36"/>
      <c r="AG122" s="29">
        <f aca="true" t="shared" si="56" ref="AG122:AW122">ROUND(AG54/AG41*100-100,2)</f>
        <v>7.76</v>
      </c>
      <c r="AH122" s="36"/>
      <c r="AI122" s="29">
        <f t="shared" si="56"/>
        <v>2.97</v>
      </c>
      <c r="AJ122" s="75" t="s">
        <v>28</v>
      </c>
      <c r="AK122" s="38"/>
      <c r="AL122" s="29">
        <f t="shared" si="56"/>
        <v>2.97</v>
      </c>
      <c r="AM122" s="60"/>
      <c r="AN122" s="29">
        <f t="shared" si="56"/>
        <v>12.01</v>
      </c>
      <c r="AO122" s="71" t="s">
        <v>28</v>
      </c>
      <c r="AP122" s="38"/>
      <c r="AQ122" s="29">
        <f t="shared" si="56"/>
        <v>12.01</v>
      </c>
      <c r="AR122" s="36"/>
      <c r="AS122" s="29">
        <f t="shared" si="56"/>
        <v>21.27</v>
      </c>
      <c r="AT122" s="36"/>
      <c r="AU122" s="29">
        <f t="shared" si="56"/>
        <v>40.46</v>
      </c>
      <c r="AV122" s="36"/>
      <c r="AW122" s="42">
        <f t="shared" si="56"/>
        <v>14.49</v>
      </c>
    </row>
    <row r="123" spans="1:49" ht="12" customHeight="1">
      <c r="A123" s="10"/>
      <c r="B123" s="11"/>
      <c r="C123" s="11"/>
      <c r="D123" s="11"/>
      <c r="E123" s="33"/>
      <c r="F123" s="29"/>
      <c r="G123" s="36"/>
      <c r="H123" s="60"/>
      <c r="I123" s="36"/>
      <c r="J123" s="60"/>
      <c r="K123" s="71"/>
      <c r="L123" s="66"/>
      <c r="M123" s="29"/>
      <c r="N123" s="60"/>
      <c r="O123" s="29"/>
      <c r="P123" s="71"/>
      <c r="Q123" s="38"/>
      <c r="R123" s="29"/>
      <c r="S123" s="36"/>
      <c r="T123" s="29"/>
      <c r="U123" s="36"/>
      <c r="V123" s="29"/>
      <c r="W123" s="36"/>
      <c r="X123" s="42"/>
      <c r="Z123" s="10"/>
      <c r="AA123" s="11"/>
      <c r="AB123" s="11">
        <v>3</v>
      </c>
      <c r="AC123" s="11"/>
      <c r="AD123" s="45"/>
      <c r="AE123" s="29">
        <f t="shared" si="55"/>
        <v>-0.67</v>
      </c>
      <c r="AF123" s="36"/>
      <c r="AG123" s="29">
        <f aca="true" t="shared" si="57" ref="AG123:AW123">ROUND(AG55/AG42*100-100,2)</f>
        <v>2.45</v>
      </c>
      <c r="AH123" s="36"/>
      <c r="AI123" s="29">
        <f t="shared" si="57"/>
        <v>-0.42</v>
      </c>
      <c r="AJ123" s="75" t="s">
        <v>28</v>
      </c>
      <c r="AK123" s="38"/>
      <c r="AL123" s="29">
        <f t="shared" si="57"/>
        <v>-0.42</v>
      </c>
      <c r="AM123" s="60"/>
      <c r="AN123" s="29">
        <f t="shared" si="57"/>
        <v>5.75</v>
      </c>
      <c r="AO123" s="71" t="s">
        <v>28</v>
      </c>
      <c r="AP123" s="38"/>
      <c r="AQ123" s="29">
        <f t="shared" si="57"/>
        <v>5.75</v>
      </c>
      <c r="AR123" s="36"/>
      <c r="AS123" s="29">
        <f t="shared" si="57"/>
        <v>-4.79</v>
      </c>
      <c r="AT123" s="36"/>
      <c r="AU123" s="29">
        <f t="shared" si="57"/>
        <v>46.67</v>
      </c>
      <c r="AV123" s="36"/>
      <c r="AW123" s="42">
        <f t="shared" si="57"/>
        <v>-18.64</v>
      </c>
    </row>
    <row r="124" spans="1:49" ht="12" customHeight="1">
      <c r="A124" s="10" t="s">
        <v>15</v>
      </c>
      <c r="B124" s="11" t="s">
        <v>9</v>
      </c>
      <c r="C124" s="11">
        <v>1</v>
      </c>
      <c r="D124" s="11" t="s">
        <v>10</v>
      </c>
      <c r="E124" s="33"/>
      <c r="F124" s="29">
        <f aca="true" t="shared" si="58" ref="F124:H133">ROUND(F56/F43*100-100,2)</f>
        <v>-4.02</v>
      </c>
      <c r="G124" s="36"/>
      <c r="H124" s="60">
        <f t="shared" si="58"/>
        <v>-10</v>
      </c>
      <c r="I124" s="36"/>
      <c r="J124" s="60">
        <f aca="true" t="shared" si="59" ref="J124:X124">ROUND(J56/J43*100-100,2)</f>
        <v>0.2</v>
      </c>
      <c r="K124" s="71" t="s">
        <v>44</v>
      </c>
      <c r="L124" s="66"/>
      <c r="M124" s="29">
        <f t="shared" si="59"/>
        <v>0.2</v>
      </c>
      <c r="N124" s="60"/>
      <c r="O124" s="29">
        <f t="shared" si="59"/>
        <v>-16.56</v>
      </c>
      <c r="P124" s="71" t="s">
        <v>44</v>
      </c>
      <c r="Q124" s="38"/>
      <c r="R124" s="29">
        <f t="shared" si="59"/>
        <v>-16.56</v>
      </c>
      <c r="S124" s="36"/>
      <c r="T124" s="29">
        <f t="shared" si="59"/>
        <v>4.95</v>
      </c>
      <c r="U124" s="36"/>
      <c r="V124" s="29">
        <f t="shared" si="59"/>
        <v>-33.85</v>
      </c>
      <c r="W124" s="36"/>
      <c r="X124" s="42">
        <f t="shared" si="59"/>
        <v>17.79</v>
      </c>
      <c r="Z124" s="10"/>
      <c r="AA124" s="11"/>
      <c r="AB124" s="11">
        <v>4</v>
      </c>
      <c r="AC124" s="11"/>
      <c r="AD124" s="45"/>
      <c r="AE124" s="29">
        <f t="shared" si="55"/>
        <v>-1.16</v>
      </c>
      <c r="AF124" s="36"/>
      <c r="AG124" s="29">
        <f aca="true" t="shared" si="60" ref="AG124:AW124">ROUND(AG56/AG43*100-100,2)</f>
        <v>7.31</v>
      </c>
      <c r="AH124" s="36"/>
      <c r="AI124" s="29">
        <f t="shared" si="60"/>
        <v>-0.31</v>
      </c>
      <c r="AJ124" s="75" t="s">
        <v>28</v>
      </c>
      <c r="AK124" s="38"/>
      <c r="AL124" s="29">
        <f t="shared" si="60"/>
        <v>-0.31</v>
      </c>
      <c r="AM124" s="60"/>
      <c r="AN124" s="29">
        <f t="shared" si="60"/>
        <v>16.9</v>
      </c>
      <c r="AO124" s="71" t="s">
        <v>28</v>
      </c>
      <c r="AP124" s="38"/>
      <c r="AQ124" s="29">
        <f t="shared" si="60"/>
        <v>16.9</v>
      </c>
      <c r="AR124" s="36"/>
      <c r="AS124" s="29">
        <f t="shared" si="60"/>
        <v>-10.3</v>
      </c>
      <c r="AT124" s="36"/>
      <c r="AU124" s="29">
        <f t="shared" si="60"/>
        <v>43.86</v>
      </c>
      <c r="AV124" s="36"/>
      <c r="AW124" s="42">
        <f t="shared" si="60"/>
        <v>-22.97</v>
      </c>
    </row>
    <row r="125" spans="1:49" ht="12" customHeight="1">
      <c r="A125" s="13"/>
      <c r="B125" s="11"/>
      <c r="C125" s="11">
        <v>2</v>
      </c>
      <c r="D125" s="11"/>
      <c r="E125" s="33"/>
      <c r="F125" s="29">
        <f t="shared" si="58"/>
        <v>10.29</v>
      </c>
      <c r="G125" s="36"/>
      <c r="H125" s="60">
        <f t="shared" si="58"/>
        <v>-14.37</v>
      </c>
      <c r="I125" s="36"/>
      <c r="J125" s="60">
        <f aca="true" t="shared" si="61" ref="J125:J133">ROUND(J57/J44*100-100,2)</f>
        <v>-6.26</v>
      </c>
      <c r="K125" s="71" t="s">
        <v>44</v>
      </c>
      <c r="L125" s="66"/>
      <c r="M125" s="29">
        <f aca="true" t="shared" si="62" ref="M125:M133">ROUND(M57/M44*100-100,2)</f>
        <v>-6.26</v>
      </c>
      <c r="N125" s="60"/>
      <c r="O125" s="29">
        <f aca="true" t="shared" si="63" ref="O125:O133">ROUND(O57/O44*100-100,2)</f>
        <v>-20.32</v>
      </c>
      <c r="P125" s="71" t="s">
        <v>44</v>
      </c>
      <c r="Q125" s="38"/>
      <c r="R125" s="29">
        <f aca="true" t="shared" si="64" ref="R125:R133">ROUND(R57/R44*100-100,2)</f>
        <v>-20.32</v>
      </c>
      <c r="S125" s="36"/>
      <c r="T125" s="29">
        <f aca="true" t="shared" si="65" ref="T125:T133">ROUND(T57/T44*100-100,2)</f>
        <v>49.19</v>
      </c>
      <c r="U125" s="36"/>
      <c r="V125" s="29">
        <f aca="true" t="shared" si="66" ref="V125:V133">ROUND(V57/V44*100-100,2)</f>
        <v>-23.73</v>
      </c>
      <c r="W125" s="36"/>
      <c r="X125" s="42">
        <f aca="true" t="shared" si="67" ref="X125:X133">ROUND(X57/X44*100-100,2)</f>
        <v>77.22</v>
      </c>
      <c r="Z125" s="10"/>
      <c r="AA125" s="11"/>
      <c r="AB125" s="11">
        <v>5</v>
      </c>
      <c r="AC125" s="11"/>
      <c r="AD125" s="45"/>
      <c r="AE125" s="29">
        <f t="shared" si="55"/>
        <v>9.74</v>
      </c>
      <c r="AF125" s="36"/>
      <c r="AG125" s="29">
        <f aca="true" t="shared" si="68" ref="AG125:AW125">ROUND(AG57/AG44*100-100,2)</f>
        <v>3.05</v>
      </c>
      <c r="AH125" s="36"/>
      <c r="AI125" s="29">
        <f t="shared" si="68"/>
        <v>7.2</v>
      </c>
      <c r="AJ125" s="75" t="s">
        <v>28</v>
      </c>
      <c r="AK125" s="38"/>
      <c r="AL125" s="29">
        <f t="shared" si="68"/>
        <v>7.2</v>
      </c>
      <c r="AM125" s="60"/>
      <c r="AN125" s="29">
        <f t="shared" si="68"/>
        <v>-1.56</v>
      </c>
      <c r="AO125" s="71" t="s">
        <v>28</v>
      </c>
      <c r="AP125" s="38"/>
      <c r="AQ125" s="29">
        <f t="shared" si="68"/>
        <v>-1.56</v>
      </c>
      <c r="AR125" s="36"/>
      <c r="AS125" s="29">
        <f t="shared" si="68"/>
        <v>18.91</v>
      </c>
      <c r="AT125" s="36"/>
      <c r="AU125" s="29">
        <f t="shared" si="68"/>
        <v>44.95</v>
      </c>
      <c r="AV125" s="36"/>
      <c r="AW125" s="42">
        <f t="shared" si="68"/>
        <v>10.6</v>
      </c>
    </row>
    <row r="126" spans="1:49" ht="12" customHeight="1">
      <c r="A126" s="13"/>
      <c r="B126" s="11"/>
      <c r="C126" s="11">
        <v>3</v>
      </c>
      <c r="D126" s="11"/>
      <c r="E126" s="33"/>
      <c r="F126" s="29">
        <f t="shared" si="58"/>
        <v>-1.27</v>
      </c>
      <c r="G126" s="36"/>
      <c r="H126" s="60">
        <f t="shared" si="58"/>
        <v>-12.08</v>
      </c>
      <c r="I126" s="36"/>
      <c r="J126" s="60">
        <f t="shared" si="61"/>
        <v>-5.3</v>
      </c>
      <c r="K126" s="71" t="s">
        <v>44</v>
      </c>
      <c r="L126" s="66"/>
      <c r="M126" s="29">
        <f t="shared" si="62"/>
        <v>-5.3</v>
      </c>
      <c r="N126" s="60"/>
      <c r="O126" s="29">
        <f t="shared" si="63"/>
        <v>-18.58</v>
      </c>
      <c r="P126" s="71" t="s">
        <v>44</v>
      </c>
      <c r="Q126" s="38"/>
      <c r="R126" s="29">
        <f t="shared" si="64"/>
        <v>-18.58</v>
      </c>
      <c r="S126" s="36"/>
      <c r="T126" s="29">
        <f t="shared" si="65"/>
        <v>11.25</v>
      </c>
      <c r="U126" s="36"/>
      <c r="V126" s="29">
        <f t="shared" si="66"/>
        <v>-29.77</v>
      </c>
      <c r="W126" s="36"/>
      <c r="X126" s="42">
        <f t="shared" si="67"/>
        <v>25.97</v>
      </c>
      <c r="Z126" s="10"/>
      <c r="AA126" s="11"/>
      <c r="AB126" s="11">
        <v>6</v>
      </c>
      <c r="AC126" s="11"/>
      <c r="AD126" s="45"/>
      <c r="AE126" s="29">
        <f t="shared" si="55"/>
        <v>7.21</v>
      </c>
      <c r="AF126" s="36"/>
      <c r="AG126" s="29">
        <f aca="true" t="shared" si="69" ref="AG126:AW126">ROUND(AG58/AG45*100-100,2)</f>
        <v>1.62</v>
      </c>
      <c r="AH126" s="36"/>
      <c r="AI126" s="29">
        <f t="shared" si="69"/>
        <v>-0.48</v>
      </c>
      <c r="AJ126" s="75" t="s">
        <v>28</v>
      </c>
      <c r="AK126" s="38"/>
      <c r="AL126" s="29">
        <f t="shared" si="69"/>
        <v>-0.48</v>
      </c>
      <c r="AM126" s="60"/>
      <c r="AN126" s="29">
        <f t="shared" si="69"/>
        <v>4.1</v>
      </c>
      <c r="AO126" s="71" t="s">
        <v>28</v>
      </c>
      <c r="AP126" s="38"/>
      <c r="AQ126" s="29">
        <f t="shared" si="69"/>
        <v>4.1</v>
      </c>
      <c r="AR126" s="36"/>
      <c r="AS126" s="29">
        <f t="shared" si="69"/>
        <v>16.41</v>
      </c>
      <c r="AT126" s="36"/>
      <c r="AU126" s="29">
        <f t="shared" si="69"/>
        <v>36.01</v>
      </c>
      <c r="AV126" s="36"/>
      <c r="AW126" s="42">
        <f t="shared" si="69"/>
        <v>9.02</v>
      </c>
    </row>
    <row r="127" spans="1:49" ht="12" customHeight="1">
      <c r="A127" s="13"/>
      <c r="B127" s="11"/>
      <c r="C127" s="11">
        <v>4</v>
      </c>
      <c r="D127" s="11"/>
      <c r="E127" s="33"/>
      <c r="F127" s="29">
        <f t="shared" si="58"/>
        <v>-8.36</v>
      </c>
      <c r="G127" s="36"/>
      <c r="H127" s="60">
        <f t="shared" si="58"/>
        <v>-9.05</v>
      </c>
      <c r="I127" s="36"/>
      <c r="J127" s="60">
        <f t="shared" si="61"/>
        <v>-5.42</v>
      </c>
      <c r="K127" s="71" t="s">
        <v>44</v>
      </c>
      <c r="L127" s="66"/>
      <c r="M127" s="29">
        <f t="shared" si="62"/>
        <v>-5.42</v>
      </c>
      <c r="N127" s="60"/>
      <c r="O127" s="29">
        <f t="shared" si="63"/>
        <v>-12.62</v>
      </c>
      <c r="P127" s="71" t="s">
        <v>44</v>
      </c>
      <c r="Q127" s="38"/>
      <c r="R127" s="29">
        <f t="shared" si="64"/>
        <v>-12.62</v>
      </c>
      <c r="S127" s="36"/>
      <c r="T127" s="29">
        <f t="shared" si="65"/>
        <v>-7.76</v>
      </c>
      <c r="U127" s="36"/>
      <c r="V127" s="29">
        <f t="shared" si="66"/>
        <v>-30.03</v>
      </c>
      <c r="W127" s="36"/>
      <c r="X127" s="42">
        <f t="shared" si="67"/>
        <v>-0.66</v>
      </c>
      <c r="Z127" s="10"/>
      <c r="AA127" s="11"/>
      <c r="AB127" s="11">
        <v>7</v>
      </c>
      <c r="AC127" s="11"/>
      <c r="AD127" s="45"/>
      <c r="AE127" s="29">
        <f t="shared" si="55"/>
        <v>-9.85</v>
      </c>
      <c r="AF127" s="36"/>
      <c r="AG127" s="29">
        <f aca="true" t="shared" si="70" ref="AG127:AW127">ROUND(AG59/AG46*100-100,2)</f>
        <v>-0.73</v>
      </c>
      <c r="AH127" s="36"/>
      <c r="AI127" s="29">
        <f t="shared" si="70"/>
        <v>-3.07</v>
      </c>
      <c r="AJ127" s="75" t="s">
        <v>28</v>
      </c>
      <c r="AK127" s="38"/>
      <c r="AL127" s="29">
        <f t="shared" si="70"/>
        <v>-3.07</v>
      </c>
      <c r="AM127" s="60"/>
      <c r="AN127" s="29">
        <f t="shared" si="70"/>
        <v>2.25</v>
      </c>
      <c r="AO127" s="71" t="s">
        <v>28</v>
      </c>
      <c r="AP127" s="38"/>
      <c r="AQ127" s="29">
        <f t="shared" si="70"/>
        <v>2.25</v>
      </c>
      <c r="AR127" s="36"/>
      <c r="AS127" s="29">
        <f t="shared" si="70"/>
        <v>-20.58</v>
      </c>
      <c r="AT127" s="36"/>
      <c r="AU127" s="29">
        <f t="shared" si="70"/>
        <v>21.67</v>
      </c>
      <c r="AV127" s="36"/>
      <c r="AW127" s="42">
        <f t="shared" si="70"/>
        <v>-33.48</v>
      </c>
    </row>
    <row r="128" spans="1:49" ht="12" customHeight="1">
      <c r="A128" s="13"/>
      <c r="B128" s="11"/>
      <c r="C128" s="11">
        <v>5</v>
      </c>
      <c r="D128" s="11"/>
      <c r="E128" s="33"/>
      <c r="F128" s="29">
        <f t="shared" si="58"/>
        <v>1.81</v>
      </c>
      <c r="G128" s="36"/>
      <c r="H128" s="60">
        <f t="shared" si="58"/>
        <v>-11.19</v>
      </c>
      <c r="I128" s="36"/>
      <c r="J128" s="60">
        <f t="shared" si="61"/>
        <v>-2.29</v>
      </c>
      <c r="K128" s="71" t="s">
        <v>44</v>
      </c>
      <c r="L128" s="66"/>
      <c r="M128" s="29">
        <f t="shared" si="62"/>
        <v>-2.29</v>
      </c>
      <c r="N128" s="60"/>
      <c r="O128" s="29">
        <f t="shared" si="63"/>
        <v>-19.41</v>
      </c>
      <c r="P128" s="71" t="s">
        <v>44</v>
      </c>
      <c r="Q128" s="38"/>
      <c r="R128" s="29">
        <f t="shared" si="64"/>
        <v>-19.41</v>
      </c>
      <c r="S128" s="36"/>
      <c r="T128" s="29">
        <f t="shared" si="65"/>
        <v>23.03</v>
      </c>
      <c r="U128" s="36"/>
      <c r="V128" s="29">
        <f t="shared" si="66"/>
        <v>-28.68</v>
      </c>
      <c r="W128" s="36"/>
      <c r="X128" s="42">
        <f t="shared" si="67"/>
        <v>50.75</v>
      </c>
      <c r="Z128" s="10"/>
      <c r="AA128" s="11"/>
      <c r="AB128" s="11">
        <v>8</v>
      </c>
      <c r="AC128" s="11"/>
      <c r="AD128" s="45"/>
      <c r="AE128" s="29">
        <f t="shared" si="55"/>
        <v>-2.14</v>
      </c>
      <c r="AF128" s="36"/>
      <c r="AG128" s="29">
        <f aca="true" t="shared" si="71" ref="AG128:AW128">ROUND(AG60/AG47*100-100,2)</f>
        <v>1.59</v>
      </c>
      <c r="AH128" s="36"/>
      <c r="AI128" s="29">
        <f t="shared" si="71"/>
        <v>-6.41</v>
      </c>
      <c r="AJ128" s="75" t="s">
        <v>28</v>
      </c>
      <c r="AK128" s="38"/>
      <c r="AL128" s="29">
        <f t="shared" si="71"/>
        <v>-6.41</v>
      </c>
      <c r="AM128" s="60"/>
      <c r="AN128" s="29">
        <f t="shared" si="71"/>
        <v>10.15</v>
      </c>
      <c r="AO128" s="71" t="s">
        <v>28</v>
      </c>
      <c r="AP128" s="38"/>
      <c r="AQ128" s="29">
        <f t="shared" si="71"/>
        <v>10.15</v>
      </c>
      <c r="AR128" s="36"/>
      <c r="AS128" s="29">
        <f t="shared" si="71"/>
        <v>-7.19</v>
      </c>
      <c r="AT128" s="36"/>
      <c r="AU128" s="29">
        <f t="shared" si="71"/>
        <v>44.19</v>
      </c>
      <c r="AV128" s="36"/>
      <c r="AW128" s="42">
        <f t="shared" si="71"/>
        <v>-22.44</v>
      </c>
    </row>
    <row r="129" spans="1:49" ht="12" customHeight="1">
      <c r="A129" s="10"/>
      <c r="B129" s="11"/>
      <c r="C129" s="11">
        <v>6</v>
      </c>
      <c r="D129" s="11"/>
      <c r="E129" s="33"/>
      <c r="F129" s="29">
        <f t="shared" si="58"/>
        <v>21.84</v>
      </c>
      <c r="G129" s="36"/>
      <c r="H129" s="60">
        <f t="shared" si="58"/>
        <v>-7.51</v>
      </c>
      <c r="I129" s="36"/>
      <c r="J129" s="60">
        <f t="shared" si="61"/>
        <v>8.59</v>
      </c>
      <c r="K129" s="71" t="s">
        <v>44</v>
      </c>
      <c r="L129" s="66"/>
      <c r="M129" s="29">
        <f t="shared" si="62"/>
        <v>8.59</v>
      </c>
      <c r="N129" s="60"/>
      <c r="O129" s="29">
        <f t="shared" si="63"/>
        <v>-22</v>
      </c>
      <c r="P129" s="71" t="s">
        <v>44</v>
      </c>
      <c r="Q129" s="38"/>
      <c r="R129" s="29">
        <f t="shared" si="64"/>
        <v>-22</v>
      </c>
      <c r="S129" s="36"/>
      <c r="T129" s="29">
        <f t="shared" si="65"/>
        <v>71.78</v>
      </c>
      <c r="U129" s="36"/>
      <c r="V129" s="29">
        <f t="shared" si="66"/>
        <v>-25.24</v>
      </c>
      <c r="W129" s="36"/>
      <c r="X129" s="42">
        <f t="shared" si="67"/>
        <v>139.3</v>
      </c>
      <c r="Z129" s="10"/>
      <c r="AA129" s="11"/>
      <c r="AB129" s="11">
        <v>9</v>
      </c>
      <c r="AC129" s="11"/>
      <c r="AD129" s="45"/>
      <c r="AE129" s="29">
        <f t="shared" si="55"/>
        <v>-1.16</v>
      </c>
      <c r="AF129" s="36"/>
      <c r="AG129" s="29">
        <f aca="true" t="shared" si="72" ref="AG129:AW129">ROUND(AG61/AG48*100-100,2)</f>
        <v>7.26</v>
      </c>
      <c r="AH129" s="36"/>
      <c r="AI129" s="29">
        <f t="shared" si="72"/>
        <v>-2.65</v>
      </c>
      <c r="AJ129" s="75" t="s">
        <v>28</v>
      </c>
      <c r="AK129" s="38"/>
      <c r="AL129" s="29">
        <f t="shared" si="72"/>
        <v>-2.65</v>
      </c>
      <c r="AM129" s="60"/>
      <c r="AN129" s="29">
        <f t="shared" si="72"/>
        <v>17.35</v>
      </c>
      <c r="AO129" s="71" t="s">
        <v>28</v>
      </c>
      <c r="AP129" s="38"/>
      <c r="AQ129" s="29">
        <f t="shared" si="72"/>
        <v>17.35</v>
      </c>
      <c r="AR129" s="36"/>
      <c r="AS129" s="29">
        <f t="shared" si="72"/>
        <v>-14.92</v>
      </c>
      <c r="AT129" s="36"/>
      <c r="AU129" s="29">
        <f t="shared" si="72"/>
        <v>18.55</v>
      </c>
      <c r="AV129" s="36"/>
      <c r="AW129" s="42">
        <f t="shared" si="72"/>
        <v>-29.84</v>
      </c>
    </row>
    <row r="130" spans="1:49" ht="12" customHeight="1">
      <c r="A130" s="10"/>
      <c r="B130" s="11"/>
      <c r="C130" s="11">
        <v>7</v>
      </c>
      <c r="D130" s="11"/>
      <c r="E130" s="33"/>
      <c r="F130" s="29">
        <f t="shared" si="58"/>
        <v>-0.57</v>
      </c>
      <c r="G130" s="36"/>
      <c r="H130" s="60">
        <f t="shared" si="58"/>
        <v>-4.06</v>
      </c>
      <c r="I130" s="36"/>
      <c r="J130" s="60">
        <f t="shared" si="61"/>
        <v>7.89</v>
      </c>
      <c r="K130" s="71" t="s">
        <v>44</v>
      </c>
      <c r="L130" s="66"/>
      <c r="M130" s="29">
        <f t="shared" si="62"/>
        <v>7.89</v>
      </c>
      <c r="N130" s="60"/>
      <c r="O130" s="29">
        <f t="shared" si="63"/>
        <v>-14.08</v>
      </c>
      <c r="P130" s="71" t="s">
        <v>44</v>
      </c>
      <c r="Q130" s="38"/>
      <c r="R130" s="29">
        <f t="shared" si="64"/>
        <v>-14.08</v>
      </c>
      <c r="S130" s="36"/>
      <c r="T130" s="29">
        <f t="shared" si="65"/>
        <v>3.73</v>
      </c>
      <c r="U130" s="36"/>
      <c r="V130" s="29">
        <f t="shared" si="66"/>
        <v>-9.18</v>
      </c>
      <c r="W130" s="36"/>
      <c r="X130" s="42">
        <f t="shared" si="67"/>
        <v>9.53</v>
      </c>
      <c r="Z130" s="10"/>
      <c r="AA130" s="11"/>
      <c r="AB130" s="11">
        <v>10</v>
      </c>
      <c r="AC130" s="11"/>
      <c r="AD130" s="45"/>
      <c r="AE130" s="29">
        <f t="shared" si="55"/>
        <v>-0.36</v>
      </c>
      <c r="AF130" s="36"/>
      <c r="AG130" s="29">
        <f aca="true" t="shared" si="73" ref="AG130:AW130">ROUND(AG62/AG49*100-100,2)</f>
        <v>7.58</v>
      </c>
      <c r="AH130" s="36"/>
      <c r="AI130" s="29">
        <f t="shared" si="73"/>
        <v>-5.92</v>
      </c>
      <c r="AJ130" s="75" t="s">
        <v>28</v>
      </c>
      <c r="AK130" s="38"/>
      <c r="AL130" s="29">
        <f t="shared" si="73"/>
        <v>-5.92</v>
      </c>
      <c r="AM130" s="60"/>
      <c r="AN130" s="29">
        <f t="shared" si="73"/>
        <v>19.67</v>
      </c>
      <c r="AO130" s="71" t="s">
        <v>28</v>
      </c>
      <c r="AP130" s="38"/>
      <c r="AQ130" s="29">
        <f t="shared" si="73"/>
        <v>19.67</v>
      </c>
      <c r="AR130" s="36"/>
      <c r="AS130" s="29">
        <f t="shared" si="73"/>
        <v>-12.4</v>
      </c>
      <c r="AT130" s="36"/>
      <c r="AU130" s="29">
        <f t="shared" si="73"/>
        <v>11.99</v>
      </c>
      <c r="AV130" s="36"/>
      <c r="AW130" s="42">
        <f t="shared" si="73"/>
        <v>-21.59</v>
      </c>
    </row>
    <row r="131" spans="1:49" ht="12" customHeight="1">
      <c r="A131" s="10"/>
      <c r="B131" s="11"/>
      <c r="C131" s="11">
        <v>8</v>
      </c>
      <c r="D131" s="11"/>
      <c r="E131" s="33"/>
      <c r="F131" s="29">
        <f t="shared" si="58"/>
        <v>-1.82</v>
      </c>
      <c r="G131" s="36"/>
      <c r="H131" s="60">
        <f t="shared" si="58"/>
        <v>-6.53</v>
      </c>
      <c r="I131" s="36"/>
      <c r="J131" s="60">
        <f t="shared" si="61"/>
        <v>10.5</v>
      </c>
      <c r="K131" s="71" t="s">
        <v>44</v>
      </c>
      <c r="L131" s="66"/>
      <c r="M131" s="29">
        <f t="shared" si="62"/>
        <v>10.5</v>
      </c>
      <c r="N131" s="60"/>
      <c r="O131" s="29">
        <f t="shared" si="63"/>
        <v>-18.87</v>
      </c>
      <c r="P131" s="71" t="s">
        <v>44</v>
      </c>
      <c r="Q131" s="38"/>
      <c r="R131" s="29">
        <f t="shared" si="64"/>
        <v>-18.87</v>
      </c>
      <c r="S131" s="36"/>
      <c r="T131" s="29">
        <f t="shared" si="65"/>
        <v>5.3</v>
      </c>
      <c r="U131" s="36"/>
      <c r="V131" s="29">
        <f t="shared" si="66"/>
        <v>-14.29</v>
      </c>
      <c r="W131" s="36"/>
      <c r="X131" s="42">
        <f t="shared" si="67"/>
        <v>14.75</v>
      </c>
      <c r="Z131" s="10"/>
      <c r="AA131" s="11"/>
      <c r="AB131" s="11">
        <v>11</v>
      </c>
      <c r="AC131" s="11"/>
      <c r="AD131" s="45"/>
      <c r="AE131" s="29">
        <f t="shared" si="55"/>
        <v>-5.33</v>
      </c>
      <c r="AF131" s="36"/>
      <c r="AG131" s="29">
        <f aca="true" t="shared" si="74" ref="AG131:AW131">ROUND(AG63/AG50*100-100,2)</f>
        <v>0.49</v>
      </c>
      <c r="AH131" s="36"/>
      <c r="AI131" s="29">
        <f t="shared" si="74"/>
        <v>-9.47</v>
      </c>
      <c r="AJ131" s="75" t="s">
        <v>28</v>
      </c>
      <c r="AK131" s="38"/>
      <c r="AL131" s="29">
        <f t="shared" si="74"/>
        <v>-9.47</v>
      </c>
      <c r="AM131" s="60"/>
      <c r="AN131" s="29">
        <f t="shared" si="74"/>
        <v>8.13</v>
      </c>
      <c r="AO131" s="71" t="s">
        <v>28</v>
      </c>
      <c r="AP131" s="38"/>
      <c r="AQ131" s="29">
        <f t="shared" si="74"/>
        <v>8.13</v>
      </c>
      <c r="AR131" s="36"/>
      <c r="AS131" s="29">
        <f t="shared" si="74"/>
        <v>-15.03</v>
      </c>
      <c r="AT131" s="36"/>
      <c r="AU131" s="29">
        <f t="shared" si="74"/>
        <v>6.06</v>
      </c>
      <c r="AV131" s="36"/>
      <c r="AW131" s="42">
        <f t="shared" si="74"/>
        <v>-23.46</v>
      </c>
    </row>
    <row r="132" spans="1:49" ht="12" customHeight="1">
      <c r="A132" s="10"/>
      <c r="B132" s="11"/>
      <c r="C132" s="11">
        <v>9</v>
      </c>
      <c r="D132" s="11"/>
      <c r="E132" s="33"/>
      <c r="F132" s="29">
        <f t="shared" si="58"/>
        <v>-3.55</v>
      </c>
      <c r="G132" s="36"/>
      <c r="H132" s="60">
        <f t="shared" si="58"/>
        <v>-4.77</v>
      </c>
      <c r="I132" s="36"/>
      <c r="J132" s="60">
        <f t="shared" si="61"/>
        <v>5.78</v>
      </c>
      <c r="K132" s="71" t="s">
        <v>44</v>
      </c>
      <c r="L132" s="66"/>
      <c r="M132" s="29">
        <f t="shared" si="62"/>
        <v>5.78</v>
      </c>
      <c r="N132" s="60"/>
      <c r="O132" s="29">
        <f t="shared" si="63"/>
        <v>-12.69</v>
      </c>
      <c r="P132" s="71" t="s">
        <v>44</v>
      </c>
      <c r="Q132" s="38"/>
      <c r="R132" s="29">
        <f t="shared" si="64"/>
        <v>-12.69</v>
      </c>
      <c r="S132" s="36"/>
      <c r="T132" s="29">
        <f t="shared" si="65"/>
        <v>-1.77</v>
      </c>
      <c r="U132" s="36"/>
      <c r="V132" s="29">
        <f t="shared" si="66"/>
        <v>4.56</v>
      </c>
      <c r="W132" s="36"/>
      <c r="X132" s="42">
        <f t="shared" si="67"/>
        <v>-3.97</v>
      </c>
      <c r="Z132" s="10"/>
      <c r="AA132" s="11"/>
      <c r="AB132" s="11">
        <v>12</v>
      </c>
      <c r="AC132" s="11"/>
      <c r="AD132" s="45"/>
      <c r="AE132" s="29">
        <f t="shared" si="55"/>
        <v>-17.52</v>
      </c>
      <c r="AF132" s="36"/>
      <c r="AG132" s="29">
        <f aca="true" t="shared" si="75" ref="AG132:AW132">ROUND(AG64/AG51*100-100,2)</f>
        <v>-7.72</v>
      </c>
      <c r="AH132" s="36"/>
      <c r="AI132" s="29">
        <f t="shared" si="75"/>
        <v>-6.49</v>
      </c>
      <c r="AJ132" s="75" t="s">
        <v>28</v>
      </c>
      <c r="AK132" s="38"/>
      <c r="AL132" s="29">
        <f t="shared" si="75"/>
        <v>-6.49</v>
      </c>
      <c r="AM132" s="60"/>
      <c r="AN132" s="29">
        <f t="shared" si="75"/>
        <v>-8.73</v>
      </c>
      <c r="AO132" s="71" t="s">
        <v>28</v>
      </c>
      <c r="AP132" s="38"/>
      <c r="AQ132" s="29">
        <f t="shared" si="75"/>
        <v>-8.73</v>
      </c>
      <c r="AR132" s="36"/>
      <c r="AS132" s="29">
        <f t="shared" si="75"/>
        <v>-30</v>
      </c>
      <c r="AT132" s="36"/>
      <c r="AU132" s="29">
        <f t="shared" si="75"/>
        <v>-6.56</v>
      </c>
      <c r="AV132" s="36"/>
      <c r="AW132" s="42">
        <f t="shared" si="75"/>
        <v>-37.16</v>
      </c>
    </row>
    <row r="133" spans="1:49" ht="12" customHeight="1">
      <c r="A133" s="10"/>
      <c r="B133" s="11"/>
      <c r="C133" s="11">
        <v>10</v>
      </c>
      <c r="D133" s="11"/>
      <c r="E133" s="33"/>
      <c r="F133" s="29">
        <f t="shared" si="58"/>
        <v>-7.32</v>
      </c>
      <c r="G133" s="36"/>
      <c r="H133" s="60">
        <f t="shared" si="58"/>
        <v>-5.49</v>
      </c>
      <c r="I133" s="36"/>
      <c r="J133" s="60">
        <f t="shared" si="61"/>
        <v>2.58</v>
      </c>
      <c r="K133" s="71" t="s">
        <v>44</v>
      </c>
      <c r="L133" s="66"/>
      <c r="M133" s="29">
        <f t="shared" si="62"/>
        <v>2.58</v>
      </c>
      <c r="N133" s="60"/>
      <c r="O133" s="29">
        <f t="shared" si="63"/>
        <v>-10.76</v>
      </c>
      <c r="P133" s="71" t="s">
        <v>44</v>
      </c>
      <c r="Q133" s="38"/>
      <c r="R133" s="29">
        <f t="shared" si="64"/>
        <v>-10.76</v>
      </c>
      <c r="S133" s="36"/>
      <c r="T133" s="29">
        <f t="shared" si="65"/>
        <v>-9.85</v>
      </c>
      <c r="U133" s="36"/>
      <c r="V133" s="29">
        <f t="shared" si="66"/>
        <v>-3.2</v>
      </c>
      <c r="W133" s="36"/>
      <c r="X133" s="42">
        <f t="shared" si="67"/>
        <v>-11.85</v>
      </c>
      <c r="Z133" s="10"/>
      <c r="AA133" s="11"/>
      <c r="AB133" s="11"/>
      <c r="AC133" s="11"/>
      <c r="AD133" s="45"/>
      <c r="AE133" s="29"/>
      <c r="AF133" s="36"/>
      <c r="AG133" s="29"/>
      <c r="AH133" s="36"/>
      <c r="AI133" s="29"/>
      <c r="AJ133" s="75"/>
      <c r="AK133" s="38"/>
      <c r="AL133" s="29"/>
      <c r="AM133" s="60"/>
      <c r="AN133" s="29"/>
      <c r="AO133" s="71"/>
      <c r="AP133" s="38"/>
      <c r="AQ133" s="29"/>
      <c r="AR133" s="36"/>
      <c r="AS133" s="29"/>
      <c r="AT133" s="36"/>
      <c r="AU133" s="29"/>
      <c r="AV133" s="36"/>
      <c r="AW133" s="42"/>
    </row>
    <row r="134" spans="1:49" ht="12" customHeight="1">
      <c r="A134" s="10"/>
      <c r="B134" s="11"/>
      <c r="C134" s="11">
        <v>11</v>
      </c>
      <c r="D134" s="11"/>
      <c r="E134" s="33"/>
      <c r="F134" s="29">
        <f>ROUND(F66/F53*100-100,2)</f>
        <v>-5.39</v>
      </c>
      <c r="G134" s="36"/>
      <c r="H134" s="60">
        <f aca="true" t="shared" si="76" ref="H134:X134">ROUND(H66/H53*100-100,2)</f>
        <v>-5.35</v>
      </c>
      <c r="I134" s="36"/>
      <c r="J134" s="60">
        <f t="shared" si="76"/>
        <v>-0.1</v>
      </c>
      <c r="K134" s="71" t="s">
        <v>44</v>
      </c>
      <c r="L134" s="66"/>
      <c r="M134" s="29">
        <f t="shared" si="76"/>
        <v>-0.1</v>
      </c>
      <c r="N134" s="60"/>
      <c r="O134" s="29">
        <f t="shared" si="76"/>
        <v>-8.59</v>
      </c>
      <c r="P134" s="71" t="s">
        <v>44</v>
      </c>
      <c r="Q134" s="38"/>
      <c r="R134" s="29">
        <f t="shared" si="76"/>
        <v>-8.59</v>
      </c>
      <c r="S134" s="36"/>
      <c r="T134" s="29">
        <f t="shared" si="76"/>
        <v>-5.33</v>
      </c>
      <c r="U134" s="36"/>
      <c r="V134" s="29">
        <f t="shared" si="76"/>
        <v>-5.45</v>
      </c>
      <c r="W134" s="36"/>
      <c r="X134" s="42">
        <f t="shared" si="76"/>
        <v>-5.29</v>
      </c>
      <c r="Z134" s="10" t="s">
        <v>47</v>
      </c>
      <c r="AA134" s="11" t="s">
        <v>9</v>
      </c>
      <c r="AB134" s="11">
        <v>1</v>
      </c>
      <c r="AC134" s="11" t="s">
        <v>10</v>
      </c>
      <c r="AD134" s="45"/>
      <c r="AE134" s="29">
        <f>ROUND(AE66/AE53*100-100,2)</f>
        <v>-6.15</v>
      </c>
      <c r="AF134" s="36"/>
      <c r="AG134" s="29">
        <f>ROUND(AG66/AG53*100-100,2)</f>
        <v>1.74</v>
      </c>
      <c r="AH134" s="36"/>
      <c r="AI134" s="29">
        <f aca="true" t="shared" si="77" ref="AI134:AW134">ROUND(AI66/AI53*100-100,2)</f>
        <v>1.6</v>
      </c>
      <c r="AJ134" s="75" t="s">
        <v>28</v>
      </c>
      <c r="AK134" s="38"/>
      <c r="AL134" s="29">
        <f t="shared" si="77"/>
        <v>1.6</v>
      </c>
      <c r="AM134" s="60"/>
      <c r="AN134" s="29">
        <f t="shared" si="77"/>
        <v>1.74</v>
      </c>
      <c r="AO134" s="71" t="s">
        <v>28</v>
      </c>
      <c r="AP134" s="38"/>
      <c r="AQ134" s="29">
        <f t="shared" si="77"/>
        <v>1.74</v>
      </c>
      <c r="AR134" s="36"/>
      <c r="AS134" s="29">
        <f t="shared" si="77"/>
        <v>-16.11</v>
      </c>
      <c r="AT134" s="36"/>
      <c r="AU134" s="29">
        <f t="shared" si="77"/>
        <v>1.89</v>
      </c>
      <c r="AV134" s="36"/>
      <c r="AW134" s="42">
        <f t="shared" si="77"/>
        <v>-22.32</v>
      </c>
    </row>
    <row r="135" spans="1:49" ht="12" customHeight="1">
      <c r="A135" s="10"/>
      <c r="B135" s="11"/>
      <c r="C135" s="11">
        <v>12</v>
      </c>
      <c r="D135" s="11"/>
      <c r="E135" s="33"/>
      <c r="F135" s="29">
        <f>ROUND(F67/F54*100-100,2)</f>
        <v>17.71</v>
      </c>
      <c r="G135" s="36"/>
      <c r="H135" s="60">
        <f aca="true" t="shared" si="78" ref="H135:X135">ROUND(H67/H54*100-100,2)</f>
        <v>25.85</v>
      </c>
      <c r="I135" s="36"/>
      <c r="J135" s="60">
        <f t="shared" si="78"/>
        <v>3.89</v>
      </c>
      <c r="K135" s="71" t="s">
        <v>44</v>
      </c>
      <c r="L135" s="66"/>
      <c r="M135" s="29">
        <f t="shared" si="78"/>
        <v>3.89</v>
      </c>
      <c r="N135" s="60"/>
      <c r="O135" s="29">
        <f t="shared" si="78"/>
        <v>43.91</v>
      </c>
      <c r="P135" s="71" t="s">
        <v>44</v>
      </c>
      <c r="Q135" s="38"/>
      <c r="R135" s="29">
        <f t="shared" si="78"/>
        <v>43.91</v>
      </c>
      <c r="S135" s="36"/>
      <c r="T135" s="29">
        <f t="shared" si="78"/>
        <v>7.12</v>
      </c>
      <c r="U135" s="36"/>
      <c r="V135" s="29">
        <f t="shared" si="78"/>
        <v>12.6</v>
      </c>
      <c r="W135" s="36"/>
      <c r="X135" s="42">
        <f t="shared" si="78"/>
        <v>5.56</v>
      </c>
      <c r="Z135" s="10"/>
      <c r="AA135" s="11"/>
      <c r="AB135" s="11">
        <v>2</v>
      </c>
      <c r="AC135" s="11"/>
      <c r="AD135" s="45"/>
      <c r="AE135" s="29">
        <f>ROUND(AE67/AE54*100-100,2)</f>
        <v>-9.17</v>
      </c>
      <c r="AF135" s="36"/>
      <c r="AG135" s="29">
        <f>ROUND(AG67/AG54*100-100,2)</f>
        <v>-6.32</v>
      </c>
      <c r="AH135" s="36"/>
      <c r="AI135" s="29">
        <f>ROUND(AI67/AI54*100-100,2)</f>
        <v>2.06</v>
      </c>
      <c r="AJ135" s="75" t="s">
        <v>28</v>
      </c>
      <c r="AK135" s="38"/>
      <c r="AL135" s="29">
        <f>ROUND(AL67/AL54*100-100,2)</f>
        <v>2.06</v>
      </c>
      <c r="AM135" s="60"/>
      <c r="AN135" s="29">
        <f>ROUND(AN67/AN54*100-100,2)</f>
        <v>-13.11</v>
      </c>
      <c r="AO135" s="71" t="s">
        <v>28</v>
      </c>
      <c r="AP135" s="38"/>
      <c r="AQ135" s="29">
        <f>ROUND(AQ67/AQ54*100-100,2)</f>
        <v>-13.11</v>
      </c>
      <c r="AR135" s="36"/>
      <c r="AS135" s="29">
        <f>ROUND(AS67/AS54*100-100,2)</f>
        <v>-13.81</v>
      </c>
      <c r="AT135" s="36"/>
      <c r="AU135" s="29">
        <f>ROUND(AU67/AU54*100-100,2)</f>
        <v>-0.82</v>
      </c>
      <c r="AV135" s="36"/>
      <c r="AW135" s="42">
        <f>ROUND(AW67/AW54*100-100,2)</f>
        <v>-19.33</v>
      </c>
    </row>
    <row r="136" spans="1:49" ht="12" customHeight="1" thickBot="1">
      <c r="A136" s="14"/>
      <c r="B136" s="15"/>
      <c r="C136" s="15"/>
      <c r="D136" s="15"/>
      <c r="E136" s="34"/>
      <c r="F136" s="52"/>
      <c r="G136" s="48"/>
      <c r="H136" s="61"/>
      <c r="I136" s="37"/>
      <c r="J136" s="61"/>
      <c r="K136" s="72"/>
      <c r="L136" s="61"/>
      <c r="M136" s="30"/>
      <c r="N136" s="61"/>
      <c r="O136" s="30"/>
      <c r="P136" s="72"/>
      <c r="Q136" s="37"/>
      <c r="R136" s="30"/>
      <c r="S136" s="37"/>
      <c r="T136" s="30"/>
      <c r="U136" s="37"/>
      <c r="V136" s="30"/>
      <c r="W136" s="37"/>
      <c r="X136" s="43"/>
      <c r="Z136" s="14"/>
      <c r="AA136" s="15"/>
      <c r="AB136" s="15">
        <v>3</v>
      </c>
      <c r="AC136" s="15"/>
      <c r="AD136" s="48"/>
      <c r="AE136" s="30">
        <f>ROUND(AE68/AE55*100-100,2)</f>
        <v>-4.46</v>
      </c>
      <c r="AF136" s="37"/>
      <c r="AG136" s="30">
        <f>ROUND(AG68/AG55*100-100,2)</f>
        <v>4.79</v>
      </c>
      <c r="AH136" s="37"/>
      <c r="AI136" s="30">
        <f>ROUND(AI68/AI55*100-100,2)</f>
        <v>1.9</v>
      </c>
      <c r="AJ136" s="76" t="s">
        <v>28</v>
      </c>
      <c r="AK136" s="59"/>
      <c r="AL136" s="30">
        <f>ROUND(AL68/AL55*100-100,2)</f>
        <v>1.9</v>
      </c>
      <c r="AM136" s="61"/>
      <c r="AN136" s="30">
        <f>ROUND(AN68/AN55*100-100,2)</f>
        <v>7.64</v>
      </c>
      <c r="AO136" s="74" t="s">
        <v>28</v>
      </c>
      <c r="AP136" s="59"/>
      <c r="AQ136" s="30">
        <f>ROUND(AQ68/AQ55*100-100,2)</f>
        <v>7.64</v>
      </c>
      <c r="AR136" s="37"/>
      <c r="AS136" s="30">
        <f>ROUND(AS68/AS55*100-100,2)</f>
        <v>-17.31</v>
      </c>
      <c r="AT136" s="37"/>
      <c r="AU136" s="30">
        <f>ROUND(AU68/AU55*100-100,2)</f>
        <v>-9.22</v>
      </c>
      <c r="AV136" s="37"/>
      <c r="AW136" s="43">
        <f>ROUND(AW68/AW55*100-100,2)</f>
        <v>-21.52</v>
      </c>
    </row>
    <row r="137" spans="1:7" ht="8.25" customHeight="1">
      <c r="A137" s="3"/>
      <c r="B137" s="3"/>
      <c r="C137" s="3"/>
      <c r="D137" s="3"/>
      <c r="E137" s="50"/>
      <c r="F137" s="3"/>
      <c r="G137" s="3"/>
    </row>
    <row r="138" spans="1:7" ht="8.25" customHeight="1">
      <c r="A138" s="3"/>
      <c r="B138" s="3"/>
      <c r="C138" s="3"/>
      <c r="D138" s="3"/>
      <c r="E138" s="50"/>
      <c r="F138" s="3"/>
      <c r="G138" s="3"/>
    </row>
    <row r="139" spans="1:7" ht="8.25" customHeight="1">
      <c r="A139" s="3"/>
      <c r="B139" s="3"/>
      <c r="C139" s="3"/>
      <c r="D139" s="3"/>
      <c r="E139" s="50"/>
      <c r="F139" s="3"/>
      <c r="G139" s="3"/>
    </row>
    <row r="140" spans="8:24" ht="8.25" customHeight="1"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8:24" ht="8.25" customHeight="1"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</sheetData>
  <mergeCells count="124">
    <mergeCell ref="AF12:AG12"/>
    <mergeCell ref="AT12:AU12"/>
    <mergeCell ref="AK12:AL12"/>
    <mergeCell ref="AM12:AN12"/>
    <mergeCell ref="AP12:AQ12"/>
    <mergeCell ref="AR12:AS12"/>
    <mergeCell ref="P7:P11"/>
    <mergeCell ref="Q7:R11"/>
    <mergeCell ref="AJ7:AJ11"/>
    <mergeCell ref="AF5:AG11"/>
    <mergeCell ref="U6:V11"/>
    <mergeCell ref="AD4:AE11"/>
    <mergeCell ref="AH6:AI11"/>
    <mergeCell ref="S5:T11"/>
    <mergeCell ref="N6:O11"/>
    <mergeCell ref="N12:O12"/>
    <mergeCell ref="K7:K11"/>
    <mergeCell ref="G5:H11"/>
    <mergeCell ref="I6:J11"/>
    <mergeCell ref="I12:J12"/>
    <mergeCell ref="L7:M11"/>
    <mergeCell ref="L12:M12"/>
    <mergeCell ref="U82:V82"/>
    <mergeCell ref="G12:H12"/>
    <mergeCell ref="Q12:R12"/>
    <mergeCell ref="K75:K79"/>
    <mergeCell ref="P75:P79"/>
    <mergeCell ref="G80:H80"/>
    <mergeCell ref="G82:H82"/>
    <mergeCell ref="S80:T80"/>
    <mergeCell ref="U12:V12"/>
    <mergeCell ref="S12:T12"/>
    <mergeCell ref="U102:V102"/>
    <mergeCell ref="U103:V103"/>
    <mergeCell ref="U104:V104"/>
    <mergeCell ref="U90:V90"/>
    <mergeCell ref="U98:V98"/>
    <mergeCell ref="U99:V99"/>
    <mergeCell ref="U100:V100"/>
    <mergeCell ref="G105:H105"/>
    <mergeCell ref="G104:H104"/>
    <mergeCell ref="U109:V109"/>
    <mergeCell ref="Q75:R79"/>
    <mergeCell ref="Q80:R80"/>
    <mergeCell ref="U105:V105"/>
    <mergeCell ref="U106:V106"/>
    <mergeCell ref="U107:V107"/>
    <mergeCell ref="U108:V108"/>
    <mergeCell ref="U101:V101"/>
    <mergeCell ref="AP75:AQ79"/>
    <mergeCell ref="AR73:AS79"/>
    <mergeCell ref="E82:F82"/>
    <mergeCell ref="E90:F90"/>
    <mergeCell ref="E72:F79"/>
    <mergeCell ref="E80:F80"/>
    <mergeCell ref="L75:M79"/>
    <mergeCell ref="L80:M80"/>
    <mergeCell ref="I74:J79"/>
    <mergeCell ref="I80:J80"/>
    <mergeCell ref="E107:F107"/>
    <mergeCell ref="E108:F108"/>
    <mergeCell ref="E103:F103"/>
    <mergeCell ref="S73:T79"/>
    <mergeCell ref="G107:H107"/>
    <mergeCell ref="G99:H99"/>
    <mergeCell ref="G100:H100"/>
    <mergeCell ref="G101:H101"/>
    <mergeCell ref="G102:H102"/>
    <mergeCell ref="G103:H103"/>
    <mergeCell ref="G108:H108"/>
    <mergeCell ref="E102:F102"/>
    <mergeCell ref="E98:F98"/>
    <mergeCell ref="G109:H109"/>
    <mergeCell ref="E100:F100"/>
    <mergeCell ref="E101:F101"/>
    <mergeCell ref="E105:F105"/>
    <mergeCell ref="G106:H106"/>
    <mergeCell ref="E109:F109"/>
    <mergeCell ref="E106:F106"/>
    <mergeCell ref="E104:F104"/>
    <mergeCell ref="A2:AW2"/>
    <mergeCell ref="AT6:AU11"/>
    <mergeCell ref="E4:F11"/>
    <mergeCell ref="E12:F12"/>
    <mergeCell ref="U80:V80"/>
    <mergeCell ref="AD72:AE79"/>
    <mergeCell ref="AF73:AG79"/>
    <mergeCell ref="AD80:AE80"/>
    <mergeCell ref="AF80:AG80"/>
    <mergeCell ref="AM6:AN11"/>
    <mergeCell ref="AO75:AO79"/>
    <mergeCell ref="E99:F99"/>
    <mergeCell ref="G73:H79"/>
    <mergeCell ref="G90:H90"/>
    <mergeCell ref="G98:H98"/>
    <mergeCell ref="U74:V79"/>
    <mergeCell ref="AM74:AN79"/>
    <mergeCell ref="N74:O79"/>
    <mergeCell ref="N80:O80"/>
    <mergeCell ref="AK7:AL11"/>
    <mergeCell ref="W80:X80"/>
    <mergeCell ref="W6:X11"/>
    <mergeCell ref="W12:X12"/>
    <mergeCell ref="W74:X79"/>
    <mergeCell ref="AJ75:AJ79"/>
    <mergeCell ref="AK75:AL79"/>
    <mergeCell ref="A70:AW70"/>
    <mergeCell ref="AD12:AE12"/>
    <mergeCell ref="AH12:AI12"/>
    <mergeCell ref="AV6:AW11"/>
    <mergeCell ref="AV12:AW12"/>
    <mergeCell ref="AO7:AO11"/>
    <mergeCell ref="AP7:AQ11"/>
    <mergeCell ref="AR5:AS11"/>
    <mergeCell ref="AV74:AW79"/>
    <mergeCell ref="AT74:AU79"/>
    <mergeCell ref="AV80:AW80"/>
    <mergeCell ref="AH80:AI80"/>
    <mergeCell ref="AK80:AL80"/>
    <mergeCell ref="AM80:AN80"/>
    <mergeCell ref="AP80:AQ80"/>
    <mergeCell ref="AT80:AU80"/>
    <mergeCell ref="AR80:AS80"/>
    <mergeCell ref="AH74:AI79"/>
  </mergeCells>
  <printOptions horizontalCentered="1"/>
  <pageMargins left="0.1968503937007874" right="0.1968503937007874" top="0.7086614173228347" bottom="0.3937007874015748" header="0" footer="0"/>
  <pageSetup orientation="landscape" paperSize="9" scale="65" r:id="rId1"/>
  <rowBreaks count="1" manualBreakCount="1">
    <brk id="136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12</v>
      </c>
      <c r="B1">
        <v>27</v>
      </c>
      <c r="C1">
        <v>122</v>
      </c>
    </row>
    <row r="2" spans="1:3" ht="13.5">
      <c r="A2" t="s">
        <v>12</v>
      </c>
      <c r="B2">
        <v>12</v>
      </c>
      <c r="C2">
        <v>122</v>
      </c>
    </row>
    <row r="3" ht="13.5">
      <c r="A3" t="s">
        <v>13</v>
      </c>
    </row>
    <row r="4" ht="13.5">
      <c r="A4" t="s">
        <v>13</v>
      </c>
    </row>
    <row r="5" ht="13.5">
      <c r="A5" t="s">
        <v>13</v>
      </c>
    </row>
    <row r="6" ht="13.5">
      <c r="A6" t="s">
        <v>13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統計課</cp:lastModifiedBy>
  <cp:lastPrinted>2001-09-05T01:44:41Z</cp:lastPrinted>
  <dcterms:created xsi:type="dcterms:W3CDTF">1998-05-18T06:09:57Z</dcterms:created>
  <dcterms:modified xsi:type="dcterms:W3CDTF">2002-11-11T23:55:15Z</dcterms:modified>
  <cp:category/>
  <cp:version/>
  <cp:contentType/>
  <cp:contentStatus/>
</cp:coreProperties>
</file>