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activeTab="0"/>
  </bookViews>
  <sheets>
    <sheet name="⑤交付金額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<sst xmlns="http://schemas.openxmlformats.org/spreadsheetml/2006/main" count="40" uniqueCount="39">
  <si>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集落協定名</t>
  </si>
  <si>
    <t>交付単価区分</t>
  </si>
  <si>
    <t>交付金額（円）</t>
  </si>
  <si>
    <t>交付金の使途（共同取組活動分支出内訳）（単位：円）</t>
  </si>
  <si>
    <t>共同取組活動充当額（円）</t>
  </si>
  <si>
    <t>個人配分額（円）</t>
  </si>
  <si>
    <t>役員報酬</t>
  </si>
  <si>
    <t>研修会等費</t>
  </si>
  <si>
    <t>道・水路管理費</t>
  </si>
  <si>
    <t>農地管理費</t>
  </si>
  <si>
    <t>鳥獣被害防止対策費</t>
  </si>
  <si>
    <t>共同利用機械購入等費</t>
  </si>
  <si>
    <t>共同利用施設整備等費</t>
  </si>
  <si>
    <t>多面的機能増進活動費</t>
  </si>
  <si>
    <t>土地利用調整関係費</t>
  </si>
  <si>
    <t>法人設立関係費</t>
  </si>
  <si>
    <t>その他</t>
  </si>
  <si>
    <t>積立等計</t>
  </si>
  <si>
    <t>積立</t>
  </si>
  <si>
    <t>繰越</t>
  </si>
  <si>
    <t>体制整備単価</t>
  </si>
  <si>
    <t>基礎
単価</t>
  </si>
  <si>
    <t>共同取組活動充当割合（％）</t>
  </si>
  <si>
    <t>うち道・水路整備費</t>
  </si>
  <si>
    <t>うち農地整備費</t>
  </si>
  <si>
    <t>機械</t>
  </si>
  <si>
    <t>施設</t>
  </si>
  <si>
    <t>災害</t>
  </si>
  <si>
    <t>耕作継続</t>
  </si>
  <si>
    <t>イベント</t>
  </si>
  <si>
    <t>うち道・水路、農地整備</t>
  </si>
  <si>
    <t>南大東村南大東集落協定</t>
  </si>
  <si>
    <t>北大東村北大東集落協定</t>
  </si>
  <si>
    <t>伊是名村伊是名地区集落協定</t>
  </si>
  <si>
    <t>多良間村多良間集落協定</t>
  </si>
  <si>
    <t>与那国町与那国地区集落協定</t>
  </si>
  <si>
    <t>名護市勝山集落協定</t>
  </si>
  <si>
    <t>平成22年度集落協定交付金使途</t>
  </si>
  <si>
    <t>平成22年度　中山間地域等直接支払制度　交付金使途関連データ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</si>
</sst>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23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sz val="20"/>
      <name val="ＭＳ Ｐゴシック"/>
      <family val="3"/>
    </font>
    <font>
      <b/>
      <sz val="16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ashed"/>
      <right style="thin"/>
      <top style="dashed"/>
      <bottom style="thin"/>
    </border>
    <border>
      <left style="thin"/>
      <right style="thin"/>
      <top/>
      <bottom/>
    </border>
    <border>
      <left style="dashed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4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4" borderId="19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4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38" fontId="0" fillId="0" borderId="15" xfId="48" applyFont="1" applyBorder="1" applyAlignment="1">
      <alignment vertical="center" shrinkToFit="1"/>
    </xf>
    <xf numFmtId="177" fontId="0" fillId="4" borderId="15" xfId="0" applyNumberFormat="1" applyFill="1" applyBorder="1" applyAlignment="1">
      <alignment vertical="center" shrinkToFit="1"/>
    </xf>
    <xf numFmtId="38" fontId="0" fillId="4" borderId="15" xfId="48" applyFont="1" applyFill="1" applyBorder="1" applyAlignment="1">
      <alignment vertical="center" shrinkToFit="1"/>
    </xf>
    <xf numFmtId="38" fontId="0" fillId="0" borderId="15" xfId="48" applyFont="1" applyFill="1" applyBorder="1" applyAlignment="1">
      <alignment vertical="center" shrinkToFit="1"/>
    </xf>
    <xf numFmtId="38" fontId="0" fillId="0" borderId="10" xfId="48" applyFont="1" applyFill="1" applyBorder="1" applyAlignment="1">
      <alignment vertical="center" shrinkToFit="1"/>
    </xf>
    <xf numFmtId="38" fontId="0" fillId="0" borderId="20" xfId="48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1" borderId="15" xfId="0" applyFill="1" applyBorder="1" applyAlignment="1">
      <alignment vertical="center" wrapText="1"/>
    </xf>
    <xf numFmtId="0" fontId="0" fillId="21" borderId="22" xfId="0" applyFill="1" applyBorder="1" applyAlignment="1">
      <alignment vertical="center" wrapText="1"/>
    </xf>
    <xf numFmtId="0" fontId="0" fillId="21" borderId="23" xfId="0" applyFill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7%20&#27798;&#32260;%20H22%20&#27096;&#24335;&#65297;%20&#38598;&#33853;&#21332;&#23450;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協定識別＆②参加者"/>
      <sheetName val="③協定面積＆④加算措置"/>
      <sheetName val="⑤交付金額"/>
      <sheetName val="⑥活動内容（共通）"/>
      <sheetName val="⑦活動内容（体制整備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AC19"/>
  <sheetViews>
    <sheetView tabSelected="1" workbookViewId="0" topLeftCell="A1">
      <selection activeCell="G2" sqref="G2"/>
    </sheetView>
  </sheetViews>
  <sheetFormatPr defaultColWidth="7.75390625" defaultRowHeight="13.5"/>
  <cols>
    <col min="1" max="1" width="16.875" style="0" customWidth="1"/>
    <col min="2" max="3" width="6.75390625" style="0" customWidth="1"/>
    <col min="4" max="4" width="10.875" style="0" customWidth="1"/>
    <col min="5" max="5" width="11.50390625" style="0" customWidth="1"/>
    <col min="6" max="7" width="11.00390625" style="0" customWidth="1"/>
    <col min="8" max="28" width="8.00390625" style="0" customWidth="1"/>
  </cols>
  <sheetData>
    <row r="2" ht="24.75" customHeight="1">
      <c r="A2" s="43" t="s">
        <v>37</v>
      </c>
    </row>
    <row r="3" ht="23.25" customHeight="1"/>
    <row r="4" ht="23.25" customHeight="1">
      <c r="A4" s="42" t="s">
        <v>38</v>
      </c>
    </row>
    <row r="6" spans="1:29" s="1" customFormat="1" ht="30" customHeight="1">
      <c r="A6" s="33" t="s">
        <v>0</v>
      </c>
      <c r="B6" s="40" t="s">
        <v>1</v>
      </c>
      <c r="C6" s="41"/>
      <c r="D6" s="35" t="s">
        <v>2</v>
      </c>
      <c r="E6" s="36"/>
      <c r="F6" s="36"/>
      <c r="G6" s="37"/>
      <c r="H6" s="2" t="s">
        <v>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s="1" customFormat="1" ht="13.5" customHeight="1">
      <c r="A7" s="34"/>
      <c r="B7" s="5"/>
      <c r="C7" s="6"/>
      <c r="D7" s="38"/>
      <c r="E7" s="2" t="s">
        <v>4</v>
      </c>
      <c r="F7" s="7"/>
      <c r="G7" s="8" t="s">
        <v>5</v>
      </c>
      <c r="H7" s="9" t="s">
        <v>6</v>
      </c>
      <c r="I7" s="10" t="s">
        <v>7</v>
      </c>
      <c r="J7" s="11" t="s">
        <v>8</v>
      </c>
      <c r="K7" s="12"/>
      <c r="L7" s="11" t="s">
        <v>9</v>
      </c>
      <c r="M7" s="12"/>
      <c r="N7" s="10" t="s">
        <v>10</v>
      </c>
      <c r="O7" s="10" t="s">
        <v>11</v>
      </c>
      <c r="P7" s="10" t="s">
        <v>12</v>
      </c>
      <c r="Q7" s="10" t="s">
        <v>13</v>
      </c>
      <c r="R7" s="10" t="s">
        <v>14</v>
      </c>
      <c r="S7" s="10" t="s">
        <v>15</v>
      </c>
      <c r="T7" s="10" t="s">
        <v>16</v>
      </c>
      <c r="U7" s="13" t="s">
        <v>17</v>
      </c>
      <c r="V7" s="9" t="s">
        <v>18</v>
      </c>
      <c r="W7" s="9"/>
      <c r="X7" s="9"/>
      <c r="Y7" s="9"/>
      <c r="Z7" s="9"/>
      <c r="AA7" s="9"/>
      <c r="AB7" s="9"/>
      <c r="AC7" s="14" t="s">
        <v>19</v>
      </c>
    </row>
    <row r="8" spans="1:29" s="1" customFormat="1" ht="12.75" customHeight="1">
      <c r="A8" s="34"/>
      <c r="B8" s="15" t="s">
        <v>20</v>
      </c>
      <c r="C8" s="15" t="s">
        <v>21</v>
      </c>
      <c r="D8" s="38"/>
      <c r="E8" s="16"/>
      <c r="F8" s="8" t="s">
        <v>22</v>
      </c>
      <c r="G8" s="8"/>
      <c r="H8" s="9"/>
      <c r="I8" s="10"/>
      <c r="J8" s="11"/>
      <c r="K8" s="17" t="s">
        <v>23</v>
      </c>
      <c r="L8" s="11"/>
      <c r="M8" s="17" t="s">
        <v>24</v>
      </c>
      <c r="N8" s="10"/>
      <c r="O8" s="10"/>
      <c r="P8" s="10"/>
      <c r="Q8" s="10"/>
      <c r="R8" s="10"/>
      <c r="S8" s="10"/>
      <c r="T8" s="10"/>
      <c r="U8" s="18"/>
      <c r="V8" s="10" t="s">
        <v>25</v>
      </c>
      <c r="W8" s="11" t="s">
        <v>26</v>
      </c>
      <c r="X8" s="19"/>
      <c r="Y8" s="10" t="s">
        <v>27</v>
      </c>
      <c r="Z8" s="10" t="s">
        <v>28</v>
      </c>
      <c r="AA8" s="10" t="s">
        <v>29</v>
      </c>
      <c r="AB8" s="10" t="s">
        <v>16</v>
      </c>
      <c r="AC8" s="20"/>
    </row>
    <row r="9" spans="1:29" s="1" customFormat="1" ht="12.75" customHeight="1">
      <c r="A9" s="34"/>
      <c r="B9" s="15"/>
      <c r="C9" s="15"/>
      <c r="D9" s="38"/>
      <c r="E9" s="16"/>
      <c r="F9" s="8"/>
      <c r="G9" s="8"/>
      <c r="H9" s="9"/>
      <c r="I9" s="10"/>
      <c r="J9" s="11"/>
      <c r="K9" s="21"/>
      <c r="L9" s="11"/>
      <c r="M9" s="21"/>
      <c r="N9" s="10"/>
      <c r="O9" s="10"/>
      <c r="P9" s="10"/>
      <c r="Q9" s="10"/>
      <c r="R9" s="10"/>
      <c r="S9" s="10"/>
      <c r="T9" s="10"/>
      <c r="U9" s="18"/>
      <c r="V9" s="10"/>
      <c r="W9" s="11"/>
      <c r="X9" s="17" t="s">
        <v>30</v>
      </c>
      <c r="Y9" s="10"/>
      <c r="Z9" s="10"/>
      <c r="AA9" s="10"/>
      <c r="AB9" s="10"/>
      <c r="AC9" s="20"/>
    </row>
    <row r="10" spans="1:29" s="1" customFormat="1" ht="12.75" customHeight="1">
      <c r="A10" s="34"/>
      <c r="B10" s="15"/>
      <c r="C10" s="15"/>
      <c r="D10" s="38"/>
      <c r="E10" s="16"/>
      <c r="F10" s="8"/>
      <c r="G10" s="8"/>
      <c r="H10" s="9"/>
      <c r="I10" s="10"/>
      <c r="J10" s="11"/>
      <c r="K10" s="21"/>
      <c r="L10" s="11"/>
      <c r="M10" s="21"/>
      <c r="N10" s="10"/>
      <c r="O10" s="10"/>
      <c r="P10" s="10"/>
      <c r="Q10" s="10"/>
      <c r="R10" s="10"/>
      <c r="S10" s="10"/>
      <c r="T10" s="10"/>
      <c r="U10" s="18"/>
      <c r="V10" s="10"/>
      <c r="W10" s="11"/>
      <c r="X10" s="21"/>
      <c r="Y10" s="10"/>
      <c r="Z10" s="10"/>
      <c r="AA10" s="10"/>
      <c r="AB10" s="10"/>
      <c r="AC10" s="20"/>
    </row>
    <row r="11" spans="1:29" s="1" customFormat="1" ht="12.75" customHeight="1">
      <c r="A11" s="34"/>
      <c r="B11" s="15"/>
      <c r="C11" s="15"/>
      <c r="D11" s="38"/>
      <c r="E11" s="16"/>
      <c r="F11" s="8"/>
      <c r="G11" s="8"/>
      <c r="H11" s="9"/>
      <c r="I11" s="10"/>
      <c r="J11" s="11"/>
      <c r="K11" s="21"/>
      <c r="L11" s="11"/>
      <c r="M11" s="21"/>
      <c r="N11" s="10"/>
      <c r="O11" s="10"/>
      <c r="P11" s="10"/>
      <c r="Q11" s="10"/>
      <c r="R11" s="10"/>
      <c r="S11" s="10"/>
      <c r="T11" s="10"/>
      <c r="U11" s="18"/>
      <c r="V11" s="10"/>
      <c r="W11" s="11"/>
      <c r="X11" s="21"/>
      <c r="Y11" s="10"/>
      <c r="Z11" s="10"/>
      <c r="AA11" s="10"/>
      <c r="AB11" s="10"/>
      <c r="AC11" s="20"/>
    </row>
    <row r="12" spans="1:29" s="1" customFormat="1" ht="12.75" customHeight="1">
      <c r="A12" s="34"/>
      <c r="B12" s="15"/>
      <c r="C12" s="15"/>
      <c r="D12" s="38"/>
      <c r="E12" s="16"/>
      <c r="F12" s="8"/>
      <c r="G12" s="8"/>
      <c r="H12" s="9"/>
      <c r="I12" s="10"/>
      <c r="J12" s="11"/>
      <c r="K12" s="21"/>
      <c r="L12" s="11"/>
      <c r="M12" s="21"/>
      <c r="N12" s="10"/>
      <c r="O12" s="10"/>
      <c r="P12" s="10"/>
      <c r="Q12" s="10"/>
      <c r="R12" s="10"/>
      <c r="S12" s="10"/>
      <c r="T12" s="10"/>
      <c r="U12" s="18"/>
      <c r="V12" s="10"/>
      <c r="W12" s="11"/>
      <c r="X12" s="21"/>
      <c r="Y12" s="10"/>
      <c r="Z12" s="10"/>
      <c r="AA12" s="10"/>
      <c r="AB12" s="10"/>
      <c r="AC12" s="20"/>
    </row>
    <row r="13" spans="1:29" s="1" customFormat="1" ht="12.75" customHeight="1">
      <c r="A13" s="34"/>
      <c r="B13" s="15"/>
      <c r="C13" s="15"/>
      <c r="D13" s="39"/>
      <c r="E13" s="16"/>
      <c r="F13" s="8"/>
      <c r="G13" s="8"/>
      <c r="H13" s="9"/>
      <c r="I13" s="10"/>
      <c r="J13" s="11"/>
      <c r="K13" s="21"/>
      <c r="L13" s="11"/>
      <c r="M13" s="21"/>
      <c r="N13" s="10"/>
      <c r="O13" s="10"/>
      <c r="P13" s="10"/>
      <c r="Q13" s="10"/>
      <c r="R13" s="10"/>
      <c r="S13" s="10"/>
      <c r="T13" s="10"/>
      <c r="U13" s="22"/>
      <c r="V13" s="10"/>
      <c r="W13" s="11"/>
      <c r="X13" s="21"/>
      <c r="Y13" s="10"/>
      <c r="Z13" s="10"/>
      <c r="AA13" s="10"/>
      <c r="AB13" s="10"/>
      <c r="AC13" s="23"/>
    </row>
    <row r="14" spans="1:29" s="31" customFormat="1" ht="30" customHeight="1">
      <c r="A14" s="32" t="s">
        <v>36</v>
      </c>
      <c r="B14" s="24">
        <v>1</v>
      </c>
      <c r="C14" s="24"/>
      <c r="D14" s="25">
        <v>2067221</v>
      </c>
      <c r="E14" s="25">
        <v>2067221</v>
      </c>
      <c r="F14" s="26">
        <f aca="true" t="shared" si="0" ref="F14:F19">E14/D14</f>
        <v>1</v>
      </c>
      <c r="G14" s="27">
        <f aca="true" t="shared" si="1" ref="G14:G19">D14-E14</f>
        <v>0</v>
      </c>
      <c r="H14" s="28">
        <v>140000</v>
      </c>
      <c r="I14" s="28"/>
      <c r="J14" s="29">
        <v>380000</v>
      </c>
      <c r="K14" s="30"/>
      <c r="L14" s="29"/>
      <c r="M14" s="30"/>
      <c r="N14" s="28"/>
      <c r="O14" s="28"/>
      <c r="P14" s="28"/>
      <c r="Q14" s="28">
        <v>1120000</v>
      </c>
      <c r="R14" s="28"/>
      <c r="S14" s="28"/>
      <c r="T14" s="28">
        <v>250000</v>
      </c>
      <c r="U14" s="27">
        <f aca="true" t="shared" si="2" ref="U14:U19">V14+W14+Y14+Z14+AA14+AB14+AC14</f>
        <v>177221</v>
      </c>
      <c r="V14" s="28"/>
      <c r="W14" s="28"/>
      <c r="X14" s="28"/>
      <c r="Y14" s="28"/>
      <c r="Z14" s="28"/>
      <c r="AA14" s="28"/>
      <c r="AB14" s="28"/>
      <c r="AC14" s="28">
        <v>177221</v>
      </c>
    </row>
    <row r="15" spans="1:29" s="31" customFormat="1" ht="30" customHeight="1">
      <c r="A15" s="32" t="s">
        <v>31</v>
      </c>
      <c r="B15" s="24">
        <v>1</v>
      </c>
      <c r="C15" s="24"/>
      <c r="D15" s="25">
        <v>60906989</v>
      </c>
      <c r="E15" s="28">
        <v>30454027</v>
      </c>
      <c r="F15" s="26">
        <f t="shared" si="0"/>
        <v>0.5000087428390196</v>
      </c>
      <c r="G15" s="27">
        <f t="shared" si="1"/>
        <v>30452962</v>
      </c>
      <c r="H15" s="28"/>
      <c r="I15" s="28"/>
      <c r="J15" s="29">
        <v>3911250</v>
      </c>
      <c r="K15" s="30"/>
      <c r="L15" s="29">
        <v>19077555</v>
      </c>
      <c r="M15" s="30"/>
      <c r="N15" s="28"/>
      <c r="O15" s="28"/>
      <c r="P15" s="28"/>
      <c r="Q15" s="28"/>
      <c r="R15" s="28"/>
      <c r="S15" s="28"/>
      <c r="T15" s="28">
        <v>7465222</v>
      </c>
      <c r="U15" s="27">
        <f t="shared" si="2"/>
        <v>0</v>
      </c>
      <c r="V15" s="28"/>
      <c r="W15" s="28"/>
      <c r="X15" s="28"/>
      <c r="Y15" s="28"/>
      <c r="Z15" s="28"/>
      <c r="AA15" s="28"/>
      <c r="AB15" s="28"/>
      <c r="AC15" s="28"/>
    </row>
    <row r="16" spans="1:29" s="31" customFormat="1" ht="30" customHeight="1">
      <c r="A16" s="32" t="s">
        <v>32</v>
      </c>
      <c r="B16" s="24">
        <v>1</v>
      </c>
      <c r="C16" s="24"/>
      <c r="D16" s="25">
        <v>18294955</v>
      </c>
      <c r="E16" s="25">
        <v>18294955</v>
      </c>
      <c r="F16" s="26">
        <f t="shared" si="0"/>
        <v>1</v>
      </c>
      <c r="G16" s="27">
        <f t="shared" si="1"/>
        <v>0</v>
      </c>
      <c r="H16" s="28">
        <v>688955</v>
      </c>
      <c r="I16" s="28"/>
      <c r="J16" s="29">
        <v>2000000</v>
      </c>
      <c r="K16" s="30"/>
      <c r="L16" s="29">
        <v>15606000</v>
      </c>
      <c r="M16" s="30"/>
      <c r="N16" s="28"/>
      <c r="O16" s="28"/>
      <c r="P16" s="28"/>
      <c r="Q16" s="28"/>
      <c r="R16" s="28"/>
      <c r="S16" s="28"/>
      <c r="T16" s="28"/>
      <c r="U16" s="27">
        <f t="shared" si="2"/>
        <v>0</v>
      </c>
      <c r="V16" s="28"/>
      <c r="W16" s="28"/>
      <c r="X16" s="28"/>
      <c r="Y16" s="28"/>
      <c r="Z16" s="28"/>
      <c r="AA16" s="28"/>
      <c r="AB16" s="28"/>
      <c r="AC16" s="28"/>
    </row>
    <row r="17" spans="1:29" s="31" customFormat="1" ht="30" customHeight="1">
      <c r="A17" s="32" t="s">
        <v>33</v>
      </c>
      <c r="B17" s="24">
        <v>1</v>
      </c>
      <c r="C17" s="24"/>
      <c r="D17" s="25">
        <v>16018527</v>
      </c>
      <c r="E17" s="25">
        <v>16018527</v>
      </c>
      <c r="F17" s="26">
        <f t="shared" si="0"/>
        <v>1</v>
      </c>
      <c r="G17" s="27">
        <f t="shared" si="1"/>
        <v>0</v>
      </c>
      <c r="H17" s="28">
        <v>25000</v>
      </c>
      <c r="I17" s="28"/>
      <c r="J17" s="29">
        <v>3417269</v>
      </c>
      <c r="K17" s="30"/>
      <c r="L17" s="29">
        <v>1050214</v>
      </c>
      <c r="M17" s="30"/>
      <c r="N17" s="28"/>
      <c r="O17" s="28"/>
      <c r="P17" s="28"/>
      <c r="Q17" s="28">
        <v>250000</v>
      </c>
      <c r="R17" s="28"/>
      <c r="S17" s="28"/>
      <c r="T17" s="28">
        <v>10650000</v>
      </c>
      <c r="U17" s="27">
        <f t="shared" si="2"/>
        <v>626044</v>
      </c>
      <c r="V17" s="28">
        <v>600000</v>
      </c>
      <c r="W17" s="28"/>
      <c r="X17" s="28"/>
      <c r="Y17" s="28"/>
      <c r="Z17" s="28"/>
      <c r="AA17" s="28"/>
      <c r="AB17" s="28"/>
      <c r="AC17" s="28">
        <v>26044</v>
      </c>
    </row>
    <row r="18" spans="1:29" s="31" customFormat="1" ht="30" customHeight="1">
      <c r="A18" s="32" t="s">
        <v>34</v>
      </c>
      <c r="B18" s="24">
        <v>1</v>
      </c>
      <c r="C18" s="24"/>
      <c r="D18" s="25">
        <v>8977623</v>
      </c>
      <c r="E18" s="25">
        <v>8977623</v>
      </c>
      <c r="F18" s="26">
        <f t="shared" si="0"/>
        <v>1</v>
      </c>
      <c r="G18" s="27">
        <f t="shared" si="1"/>
        <v>0</v>
      </c>
      <c r="H18" s="28">
        <v>184400</v>
      </c>
      <c r="I18" s="28"/>
      <c r="J18" s="29">
        <v>1465970</v>
      </c>
      <c r="K18" s="30"/>
      <c r="L18" s="29"/>
      <c r="M18" s="30"/>
      <c r="N18" s="28"/>
      <c r="O18" s="28"/>
      <c r="P18" s="28">
        <v>997406</v>
      </c>
      <c r="Q18" s="28">
        <v>2716390</v>
      </c>
      <c r="R18" s="28"/>
      <c r="S18" s="28"/>
      <c r="T18" s="28">
        <v>481293</v>
      </c>
      <c r="U18" s="27">
        <f t="shared" si="2"/>
        <v>3132164</v>
      </c>
      <c r="V18" s="28">
        <v>1000000</v>
      </c>
      <c r="W18" s="28"/>
      <c r="X18" s="28"/>
      <c r="Y18" s="28"/>
      <c r="Z18" s="28"/>
      <c r="AA18" s="28"/>
      <c r="AB18" s="28">
        <v>2132164</v>
      </c>
      <c r="AC18" s="28"/>
    </row>
    <row r="19" spans="1:29" s="31" customFormat="1" ht="30" customHeight="1">
      <c r="A19" s="32" t="s">
        <v>35</v>
      </c>
      <c r="B19" s="24">
        <v>1</v>
      </c>
      <c r="C19" s="24"/>
      <c r="D19" s="25">
        <v>12840700</v>
      </c>
      <c r="E19" s="25">
        <v>12840700</v>
      </c>
      <c r="F19" s="26">
        <f t="shared" si="0"/>
        <v>1</v>
      </c>
      <c r="G19" s="27">
        <f t="shared" si="1"/>
        <v>0</v>
      </c>
      <c r="H19" s="28">
        <v>636000</v>
      </c>
      <c r="I19" s="28"/>
      <c r="J19" s="29">
        <v>2000000</v>
      </c>
      <c r="K19" s="30"/>
      <c r="L19" s="29">
        <v>8248700</v>
      </c>
      <c r="M19" s="30"/>
      <c r="N19" s="28"/>
      <c r="O19" s="28"/>
      <c r="P19" s="28"/>
      <c r="Q19" s="28"/>
      <c r="R19" s="28"/>
      <c r="S19" s="28"/>
      <c r="T19" s="28">
        <v>1956000</v>
      </c>
      <c r="U19" s="27">
        <f t="shared" si="2"/>
        <v>0</v>
      </c>
      <c r="V19" s="28"/>
      <c r="W19" s="28"/>
      <c r="X19" s="28"/>
      <c r="Y19" s="28"/>
      <c r="Z19" s="28"/>
      <c r="AA19" s="28"/>
      <c r="AB19" s="28"/>
      <c r="AC19" s="28"/>
    </row>
  </sheetData>
  <sheetProtection/>
  <mergeCells count="33">
    <mergeCell ref="AA8:AA13"/>
    <mergeCell ref="E7:E13"/>
    <mergeCell ref="W8:W13"/>
    <mergeCell ref="V7:AB7"/>
    <mergeCell ref="U7:U13"/>
    <mergeCell ref="AB8:AB13"/>
    <mergeCell ref="L7:L13"/>
    <mergeCell ref="N7:N13"/>
    <mergeCell ref="J7:J13"/>
    <mergeCell ref="K8:K13"/>
    <mergeCell ref="T7:T13"/>
    <mergeCell ref="H7:H13"/>
    <mergeCell ref="M8:M13"/>
    <mergeCell ref="A6:A13"/>
    <mergeCell ref="P7:P13"/>
    <mergeCell ref="Q7:Q13"/>
    <mergeCell ref="AC7:AC13"/>
    <mergeCell ref="H6:AC6"/>
    <mergeCell ref="E6:G6"/>
    <mergeCell ref="S7:S13"/>
    <mergeCell ref="V8:V13"/>
    <mergeCell ref="G7:G13"/>
    <mergeCell ref="Z8:Z13"/>
    <mergeCell ref="F8:F13"/>
    <mergeCell ref="Y8:Y13"/>
    <mergeCell ref="X9:X13"/>
    <mergeCell ref="B8:B13"/>
    <mergeCell ref="C8:C13"/>
    <mergeCell ref="I7:I13"/>
    <mergeCell ref="R7:R13"/>
    <mergeCell ref="O7:O13"/>
    <mergeCell ref="D6:D13"/>
    <mergeCell ref="B6:C7"/>
  </mergeCells>
  <conditionalFormatting sqref="F14:F19">
    <cfRule type="cellIs" priority="1" dxfId="0" operator="notBetween" stopIfTrue="1">
      <formula>1</formula>
      <formula>0</formula>
    </cfRule>
    <cfRule type="cellIs" priority="2" dxfId="0" operator="notEqual" stopIfTrue="1">
      <formula>E14/D14</formula>
    </cfRule>
  </conditionalFormatting>
  <conditionalFormatting sqref="D14:D19">
    <cfRule type="cellIs" priority="3" dxfId="0" operator="notEqual" stopIfTrue="1">
      <formula>E14+G14</formula>
    </cfRule>
  </conditionalFormatting>
  <conditionalFormatting sqref="X14:X19 E14:E19 K14:K19 M14:M19">
    <cfRule type="cellIs" priority="4" dxfId="0" operator="greaterThan" stopIfTrue="1">
      <formula>D14</formula>
    </cfRule>
  </conditionalFormatting>
  <conditionalFormatting sqref="G14:G19">
    <cfRule type="cellIs" priority="5" dxfId="0" operator="greaterThan" stopIfTrue="1">
      <formula>D14</formula>
    </cfRule>
    <cfRule type="cellIs" priority="6" dxfId="0" operator="notEqual" stopIfTrue="1">
      <formula>D14-E14</formula>
    </cfRule>
  </conditionalFormatting>
  <conditionalFormatting sqref="U14:U19">
    <cfRule type="cellIs" priority="7" dxfId="0" operator="notEqual" stopIfTrue="1">
      <formula>V14+W14+Y14+Z14+AA14+AB14+AC14</formula>
    </cfRule>
  </conditionalFormatting>
  <conditionalFormatting sqref="B14:C19">
    <cfRule type="expression" priority="8" dxfId="0" stopIfTrue="1">
      <formula>$B14+$C14&lt;&gt;1</formula>
    </cfRule>
  </conditionalFormatting>
  <dataValidations count="7">
    <dataValidation type="whole" operator="greaterThanOrEqual" allowBlank="1" showInputMessage="1" showErrorMessage="1" errorTitle="金額入力セル" error="当該項目の金額を単位（円）で入力" imeMode="halfAlpha" sqref="H14:T19 V14:AC19">
      <formula1>1</formula1>
    </dataValidation>
    <dataValidation type="whole" operator="greaterThan" allowBlank="1" showInputMessage="1" showErrorMessage="1" errorTitle="金額入力セル" error="当該項目の金額を単位（円）で入力" imeMode="halfAlpha" sqref="D14:E19">
      <formula1>0</formula1>
    </dataValidation>
    <dataValidation type="list" operator="equal" allowBlank="1" showInputMessage="1" showErrorMessage="1" errorTitle="交付単価区分セル" error="該当単価区分に「1」を入力" imeMode="halfAlpha" sqref="B14:C19">
      <formula1>"1"</formula1>
    </dataValidation>
    <dataValidation type="custom" allowBlank="1" showInputMessage="1" showErrorMessage="1" errorTitle="関数セル" error="入力不要" sqref="F14:F19">
      <formula1>"J11/I11"</formula1>
    </dataValidation>
    <dataValidation type="custom" allowBlank="1" showInputMessage="1" showErrorMessage="1" errorTitle="関数セル" error="入力不要" sqref="G14:G19">
      <formula1>"I11-J11"</formula1>
    </dataValidation>
    <dataValidation type="custom" operator="equal" allowBlank="1" showInputMessage="1" showErrorMessage="1" errorTitle="関数セル" error="入力不要" sqref="U14:U19">
      <formula1>"AA11+AB11+AD11+AE11+AF11+AG11+AH11"</formula1>
    </dataValidation>
    <dataValidation allowBlank="1" showInputMessage="1" showErrorMessage="1" errorTitle="関数セル" error="入力不要" sqref="A14:A19"/>
  </dataValidation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&amp;L&amp;"ＭＳ ゴシック,標準"&amp;18（様式１）集落協定ＤＳ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2011-06-17T02:40:57Z</cp:lastPrinted>
  <dcterms:created xsi:type="dcterms:W3CDTF">2011-06-17T02:35:14Z</dcterms:created>
  <dcterms:modified xsi:type="dcterms:W3CDTF">2011-06-17T02:42:00Z</dcterms:modified>
  <cp:category/>
  <cp:version/>
  <cp:contentType/>
  <cp:contentStatus/>
</cp:coreProperties>
</file>