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9855" windowHeight="8910" activeTab="0"/>
  </bookViews>
  <sheets>
    <sheet name="７年齢別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'７年齢別'!$A$1:$T$131</definedName>
    <definedName name="_xlnm.Print_Titles" localSheetId="0">'７年齢別'!$A:$B,'７年齢別'!$2:$5</definedName>
  </definedNames>
  <calcPr fullCalcOnLoad="1"/>
</workbook>
</file>

<file path=xl/sharedStrings.xml><?xml version="1.0" encoding="utf-8"?>
<sst xmlns="http://schemas.openxmlformats.org/spreadsheetml/2006/main" count="194" uniqueCount="72">
  <si>
    <t>男</t>
  </si>
  <si>
    <t>女</t>
  </si>
  <si>
    <t>計</t>
  </si>
  <si>
    <t>団体名</t>
  </si>
  <si>
    <t>性</t>
  </si>
  <si>
    <t>総　　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</si>
  <si>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</si>
  <si>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</si>
  <si>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</si>
  <si>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</si>
  <si>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</si>
  <si>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</si>
  <si>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</si>
  <si>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</si>
  <si>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</si>
  <si>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</si>
  <si>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</si>
  <si>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</si>
  <si>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</si>
  <si>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</si>
  <si>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</si>
  <si>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</si>
  <si>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</si>
  <si>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別</t>
  </si>
  <si>
    <t>県　計</t>
  </si>
  <si>
    <t>男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</si>
  <si>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</si>
  <si>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</si>
  <si>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</si>
  <si>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</si>
  <si>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</si>
  <si>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</si>
  <si>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</si>
  <si>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</si>
  <si>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</si>
  <si>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</si>
  <si>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</si>
  <si>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</si>
  <si>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</si>
  <si>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</si>
  <si>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</si>
  <si>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</si>
  <si>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</si>
  <si>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</si>
  <si>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</si>
  <si>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</si>
  <si>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</si>
  <si>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</si>
  <si>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</si>
  <si>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</si>
  <si>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</si>
  <si>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</si>
  <si>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</si>
  <si>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</si>
  <si>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</si>
  <si>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</si>
  <si>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</si>
  <si>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</si>
  <si>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</si>
  <si>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</si>
  <si>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</si>
  <si>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</si>
  <si>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</si>
  <si>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</si>
  <si>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</si>
  <si>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</si>
  <si>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豊見城市</t>
  </si>
  <si>
    <t>単位：人</t>
  </si>
  <si>
    <t>住民基本台帳年齢別人口</t>
  </si>
  <si>
    <t>区分</t>
  </si>
  <si>
    <t xml:space="preserve">　　　　　(平成24年3月31日現在)   </t>
  </si>
  <si>
    <t>３　市町村、男女、年齢５歳階級別人口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</si>
</sst>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118">
    <xf numFmtId="1" fontId="0" fillId="0" borderId="0" xfId="0" applyAlignment="1">
      <alignment/>
    </xf>
    <xf numFmtId="1" fontId="23" fillId="0" borderId="0" xfId="0" applyFont="1" applyAlignment="1">
      <alignment/>
    </xf>
    <xf numFmtId="1" fontId="25" fillId="0" borderId="0" xfId="0" applyFont="1" applyAlignment="1">
      <alignment/>
    </xf>
    <xf numFmtId="1" fontId="24" fillId="0" borderId="10" xfId="0" applyFont="1" applyBorder="1" applyAlignment="1">
      <alignment horizontal="right"/>
    </xf>
    <xf numFmtId="1" fontId="24" fillId="0" borderId="10" xfId="0" applyFont="1" applyBorder="1" applyAlignment="1">
      <alignment/>
    </xf>
    <xf numFmtId="1" fontId="24" fillId="0" borderId="11" xfId="0" applyFont="1" applyBorder="1" applyAlignment="1">
      <alignment horizontal="center"/>
    </xf>
    <xf numFmtId="1" fontId="24" fillId="0" borderId="12" xfId="0" applyFont="1" applyBorder="1" applyAlignment="1">
      <alignment horizontal="center"/>
    </xf>
    <xf numFmtId="1" fontId="24" fillId="0" borderId="13" xfId="0" applyFont="1" applyBorder="1" applyAlignment="1">
      <alignment horizontal="center"/>
    </xf>
    <xf numFmtId="1" fontId="24" fillId="0" borderId="14" xfId="0" applyFont="1" applyBorder="1" applyAlignment="1">
      <alignment horizontal="center"/>
    </xf>
    <xf numFmtId="1" fontId="24" fillId="0" borderId="15" xfId="0" applyFont="1" applyBorder="1" applyAlignment="1">
      <alignment horizontal="center"/>
    </xf>
    <xf numFmtId="1" fontId="1" fillId="0" borderId="0" xfId="0" applyFont="1" applyAlignment="1">
      <alignment/>
    </xf>
    <xf numFmtId="1" fontId="26" fillId="0" borderId="16" xfId="0" applyFont="1" applyBorder="1" applyAlignment="1">
      <alignment/>
    </xf>
    <xf numFmtId="1" fontId="24" fillId="0" borderId="16" xfId="0" applyFont="1" applyBorder="1" applyAlignment="1">
      <alignment/>
    </xf>
    <xf numFmtId="1" fontId="24" fillId="0" borderId="17" xfId="0" applyFont="1" applyBorder="1" applyAlignment="1">
      <alignment/>
    </xf>
    <xf numFmtId="1" fontId="24" fillId="0" borderId="18" xfId="0" applyFont="1" applyBorder="1" applyAlignment="1">
      <alignment/>
    </xf>
    <xf numFmtId="1" fontId="24" fillId="0" borderId="19" xfId="0" applyFont="1" applyBorder="1" applyAlignment="1">
      <alignment/>
    </xf>
    <xf numFmtId="1" fontId="24" fillId="0" borderId="20" xfId="0" applyFont="1" applyBorder="1" applyAlignment="1">
      <alignment/>
    </xf>
    <xf numFmtId="1" fontId="24" fillId="0" borderId="21" xfId="0" applyFont="1" applyBorder="1" applyAlignment="1">
      <alignment/>
    </xf>
    <xf numFmtId="1" fontId="24" fillId="0" borderId="22" xfId="0" applyFont="1" applyBorder="1" applyAlignment="1">
      <alignment/>
    </xf>
    <xf numFmtId="1" fontId="24" fillId="0" borderId="23" xfId="0" applyFont="1" applyBorder="1" applyAlignment="1">
      <alignment/>
    </xf>
    <xf numFmtId="1" fontId="24" fillId="0" borderId="24" xfId="0" applyFont="1" applyBorder="1" applyAlignment="1">
      <alignment/>
    </xf>
    <xf numFmtId="37" fontId="27" fillId="0" borderId="25" xfId="0" applyNumberFormat="1" applyFont="1" applyBorder="1" applyAlignment="1" applyProtection="1">
      <alignment/>
      <protection/>
    </xf>
    <xf numFmtId="37" fontId="24" fillId="0" borderId="26" xfId="0" applyNumberFormat="1" applyFont="1" applyBorder="1" applyAlignment="1" applyProtection="1">
      <alignment/>
      <protection/>
    </xf>
    <xf numFmtId="37" fontId="24" fillId="0" borderId="27" xfId="0" applyNumberFormat="1" applyFont="1" applyBorder="1" applyAlignment="1" applyProtection="1">
      <alignment/>
      <protection/>
    </xf>
    <xf numFmtId="37" fontId="24" fillId="0" borderId="28" xfId="0" applyNumberFormat="1" applyFont="1" applyBorder="1" applyAlignment="1" applyProtection="1">
      <alignment/>
      <protection/>
    </xf>
    <xf numFmtId="37" fontId="24" fillId="0" borderId="29" xfId="0" applyNumberFormat="1" applyFont="1" applyBorder="1" applyAlignment="1" applyProtection="1">
      <alignment/>
      <protection/>
    </xf>
    <xf numFmtId="37" fontId="24" fillId="0" borderId="30" xfId="0" applyNumberFormat="1" applyFont="1" applyBorder="1" applyAlignment="1" applyProtection="1">
      <alignment/>
      <protection/>
    </xf>
    <xf numFmtId="1" fontId="24" fillId="0" borderId="23" xfId="0" applyFont="1" applyBorder="1" applyAlignment="1">
      <alignment horizontal="center"/>
    </xf>
    <xf numFmtId="37" fontId="27" fillId="0" borderId="17" xfId="0" applyNumberFormat="1" applyFont="1" applyBorder="1" applyAlignment="1" applyProtection="1">
      <alignment/>
      <protection/>
    </xf>
    <xf numFmtId="37" fontId="24" fillId="0" borderId="18" xfId="0" applyNumberFormat="1" applyFont="1" applyBorder="1" applyAlignment="1" applyProtection="1">
      <alignment/>
      <protection/>
    </xf>
    <xf numFmtId="37" fontId="24" fillId="0" borderId="19" xfId="0" applyNumberFormat="1" applyFont="1" applyBorder="1" applyAlignment="1" applyProtection="1">
      <alignment/>
      <protection/>
    </xf>
    <xf numFmtId="37" fontId="24" fillId="0" borderId="20" xfId="0" applyNumberFormat="1" applyFont="1" applyBorder="1" applyAlignment="1" applyProtection="1">
      <alignment/>
      <protection/>
    </xf>
    <xf numFmtId="37" fontId="24" fillId="0" borderId="21" xfId="0" applyNumberFormat="1" applyFont="1" applyBorder="1" applyAlignment="1" applyProtection="1">
      <alignment/>
      <protection/>
    </xf>
    <xf numFmtId="37" fontId="24" fillId="0" borderId="22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" fontId="24" fillId="0" borderId="31" xfId="0" applyFont="1" applyBorder="1" applyAlignment="1">
      <alignment/>
    </xf>
    <xf numFmtId="37" fontId="24" fillId="0" borderId="25" xfId="0" applyNumberFormat="1" applyFont="1" applyBorder="1" applyAlignment="1" applyProtection="1">
      <alignment/>
      <protection/>
    </xf>
    <xf numFmtId="1" fontId="24" fillId="0" borderId="32" xfId="0" applyFont="1" applyBorder="1" applyAlignment="1">
      <alignment/>
    </xf>
    <xf numFmtId="1" fontId="24" fillId="0" borderId="16" xfId="0" applyFont="1" applyBorder="1" applyAlignment="1">
      <alignment horizontal="center"/>
    </xf>
    <xf numFmtId="1" fontId="24" fillId="0" borderId="33" xfId="0" applyFont="1" applyBorder="1" applyAlignment="1">
      <alignment/>
    </xf>
    <xf numFmtId="37" fontId="24" fillId="0" borderId="34" xfId="0" applyNumberFormat="1" applyFont="1" applyBorder="1" applyAlignment="1" applyProtection="1">
      <alignment/>
      <protection/>
    </xf>
    <xf numFmtId="37" fontId="24" fillId="0" borderId="35" xfId="0" applyNumberFormat="1" applyFont="1" applyBorder="1" applyAlignment="1" applyProtection="1">
      <alignment/>
      <protection/>
    </xf>
    <xf numFmtId="37" fontId="24" fillId="0" borderId="36" xfId="0" applyNumberFormat="1" applyFont="1" applyBorder="1" applyAlignment="1" applyProtection="1">
      <alignment/>
      <protection/>
    </xf>
    <xf numFmtId="37" fontId="24" fillId="0" borderId="25" xfId="0" applyNumberFormat="1" applyFont="1" applyFill="1" applyBorder="1" applyAlignment="1" applyProtection="1">
      <alignment/>
      <protection/>
    </xf>
    <xf numFmtId="37" fontId="27" fillId="0" borderId="17" xfId="0" applyNumberFormat="1" applyFont="1" applyFill="1" applyBorder="1" applyAlignment="1" applyProtection="1">
      <alignment/>
      <protection/>
    </xf>
    <xf numFmtId="1" fontId="25" fillId="0" borderId="0" xfId="0" applyFont="1" applyAlignment="1">
      <alignment horizontal="center"/>
    </xf>
    <xf numFmtId="1" fontId="24" fillId="0" borderId="37" xfId="0" applyFont="1" applyBorder="1" applyAlignment="1">
      <alignment horizontal="center" shrinkToFit="1"/>
    </xf>
    <xf numFmtId="37" fontId="24" fillId="0" borderId="38" xfId="0" applyNumberFormat="1" applyFont="1" applyBorder="1" applyAlignment="1" applyProtection="1">
      <alignment/>
      <protection/>
    </xf>
    <xf numFmtId="37" fontId="24" fillId="0" borderId="39" xfId="0" applyNumberFormat="1" applyFont="1" applyBorder="1" applyAlignment="1" applyProtection="1">
      <alignment/>
      <protection/>
    </xf>
    <xf numFmtId="37" fontId="24" fillId="0" borderId="40" xfId="0" applyNumberFormat="1" applyFont="1" applyBorder="1" applyAlignment="1" applyProtection="1">
      <alignment/>
      <protection/>
    </xf>
    <xf numFmtId="37" fontId="24" fillId="0" borderId="41" xfId="0" applyNumberFormat="1" applyFont="1" applyBorder="1" applyAlignment="1" applyProtection="1">
      <alignment/>
      <protection/>
    </xf>
    <xf numFmtId="37" fontId="24" fillId="0" borderId="42" xfId="0" applyNumberFormat="1" applyFont="1" applyBorder="1" applyAlignment="1" applyProtection="1">
      <alignment/>
      <protection/>
    </xf>
    <xf numFmtId="37" fontId="24" fillId="0" borderId="43" xfId="0" applyNumberFormat="1" applyFont="1" applyBorder="1" applyAlignment="1" applyProtection="1">
      <alignment/>
      <protection/>
    </xf>
    <xf numFmtId="37" fontId="24" fillId="0" borderId="44" xfId="0" applyNumberFormat="1" applyFont="1" applyBorder="1" applyAlignment="1" applyProtection="1">
      <alignment/>
      <protection/>
    </xf>
    <xf numFmtId="37" fontId="24" fillId="0" borderId="45" xfId="0" applyNumberFormat="1" applyFont="1" applyBorder="1" applyAlignment="1" applyProtection="1">
      <alignment/>
      <protection/>
    </xf>
    <xf numFmtId="37" fontId="24" fillId="0" borderId="46" xfId="0" applyNumberFormat="1" applyFont="1" applyBorder="1" applyAlignment="1" applyProtection="1">
      <alignment/>
      <protection/>
    </xf>
    <xf numFmtId="37" fontId="24" fillId="0" borderId="47" xfId="0" applyNumberFormat="1" applyFont="1" applyBorder="1" applyAlignment="1" applyProtection="1">
      <alignment/>
      <protection/>
    </xf>
    <xf numFmtId="37" fontId="24" fillId="0" borderId="48" xfId="0" applyNumberFormat="1" applyFont="1" applyBorder="1" applyAlignment="1" applyProtection="1">
      <alignment/>
      <protection/>
    </xf>
    <xf numFmtId="37" fontId="24" fillId="0" borderId="49" xfId="0" applyNumberFormat="1" applyFont="1" applyBorder="1" applyAlignment="1" applyProtection="1">
      <alignment/>
      <protection/>
    </xf>
    <xf numFmtId="37" fontId="24" fillId="0" borderId="50" xfId="0" applyNumberFormat="1" applyFont="1" applyBorder="1" applyAlignment="1" applyProtection="1">
      <alignment/>
      <protection/>
    </xf>
    <xf numFmtId="37" fontId="24" fillId="0" borderId="51" xfId="0" applyNumberFormat="1" applyFont="1" applyBorder="1" applyAlignment="1" applyProtection="1">
      <alignment/>
      <protection/>
    </xf>
    <xf numFmtId="37" fontId="24" fillId="0" borderId="52" xfId="0" applyNumberFormat="1" applyFont="1" applyBorder="1" applyAlignment="1" applyProtection="1">
      <alignment/>
      <protection/>
    </xf>
    <xf numFmtId="37" fontId="24" fillId="0" borderId="19" xfId="0" applyNumberFormat="1" applyFont="1" applyFill="1" applyBorder="1" applyAlignment="1" applyProtection="1">
      <alignment/>
      <protection/>
    </xf>
    <xf numFmtId="37" fontId="24" fillId="0" borderId="35" xfId="0" applyNumberFormat="1" applyFont="1" applyFill="1" applyBorder="1" applyAlignment="1" applyProtection="1">
      <alignment/>
      <protection/>
    </xf>
    <xf numFmtId="37" fontId="24" fillId="0" borderId="21" xfId="0" applyNumberFormat="1" applyFont="1" applyFill="1" applyBorder="1" applyAlignment="1" applyProtection="1">
      <alignment/>
      <protection/>
    </xf>
    <xf numFmtId="37" fontId="24" fillId="0" borderId="22" xfId="0" applyNumberFormat="1" applyFont="1" applyFill="1" applyBorder="1" applyAlignment="1" applyProtection="1">
      <alignment/>
      <protection/>
    </xf>
    <xf numFmtId="37" fontId="24" fillId="0" borderId="53" xfId="0" applyNumberFormat="1" applyFont="1" applyBorder="1" applyAlignment="1" applyProtection="1">
      <alignment/>
      <protection/>
    </xf>
    <xf numFmtId="37" fontId="24" fillId="0" borderId="54" xfId="0" applyNumberFormat="1" applyFont="1" applyBorder="1" applyAlignment="1" applyProtection="1">
      <alignment/>
      <protection/>
    </xf>
    <xf numFmtId="37" fontId="24" fillId="0" borderId="55" xfId="0" applyNumberFormat="1" applyFont="1" applyBorder="1" applyAlignment="1" applyProtection="1">
      <alignment/>
      <protection/>
    </xf>
    <xf numFmtId="37" fontId="24" fillId="0" borderId="56" xfId="0" applyNumberFormat="1" applyFont="1" applyBorder="1" applyAlignment="1" applyProtection="1">
      <alignment/>
      <protection/>
    </xf>
    <xf numFmtId="37" fontId="24" fillId="0" borderId="57" xfId="0" applyNumberFormat="1" applyFont="1" applyBorder="1" applyAlignment="1" applyProtection="1">
      <alignment/>
      <protection/>
    </xf>
    <xf numFmtId="37" fontId="24" fillId="0" borderId="58" xfId="0" applyNumberFormat="1" applyFont="1" applyBorder="1" applyAlignment="1" applyProtection="1">
      <alignment/>
      <protection/>
    </xf>
    <xf numFmtId="37" fontId="27" fillId="0" borderId="59" xfId="0" applyNumberFormat="1" applyFont="1" applyBorder="1" applyAlignment="1" applyProtection="1">
      <alignment/>
      <protection/>
    </xf>
    <xf numFmtId="37" fontId="24" fillId="0" borderId="60" xfId="0" applyNumberFormat="1" applyFont="1" applyBorder="1" applyAlignment="1" applyProtection="1">
      <alignment/>
      <protection/>
    </xf>
    <xf numFmtId="37" fontId="24" fillId="0" borderId="61" xfId="0" applyNumberFormat="1" applyFont="1" applyBorder="1" applyAlignment="1" applyProtection="1">
      <alignment/>
      <protection/>
    </xf>
    <xf numFmtId="37" fontId="24" fillId="0" borderId="62" xfId="0" applyNumberFormat="1" applyFont="1" applyBorder="1" applyAlignment="1" applyProtection="1">
      <alignment/>
      <protection/>
    </xf>
    <xf numFmtId="37" fontId="24" fillId="0" borderId="63" xfId="0" applyNumberFormat="1" applyFont="1" applyBorder="1" applyAlignment="1" applyProtection="1">
      <alignment/>
      <protection/>
    </xf>
    <xf numFmtId="37" fontId="24" fillId="0" borderId="64" xfId="0" applyNumberFormat="1" applyFont="1" applyBorder="1" applyAlignment="1" applyProtection="1">
      <alignment/>
      <protection/>
    </xf>
    <xf numFmtId="37" fontId="24" fillId="0" borderId="65" xfId="0" applyNumberFormat="1" applyFont="1" applyFill="1" applyBorder="1" applyAlignment="1" applyProtection="1">
      <alignment/>
      <protection/>
    </xf>
    <xf numFmtId="37" fontId="24" fillId="0" borderId="52" xfId="0" applyNumberFormat="1" applyFont="1" applyFill="1" applyBorder="1" applyAlignment="1" applyProtection="1">
      <alignment/>
      <protection/>
    </xf>
    <xf numFmtId="37" fontId="24" fillId="0" borderId="66" xfId="0" applyNumberFormat="1" applyFont="1" applyFill="1" applyBorder="1" applyAlignment="1" applyProtection="1">
      <alignment/>
      <protection/>
    </xf>
    <xf numFmtId="37" fontId="24" fillId="0" borderId="67" xfId="0" applyNumberFormat="1" applyFont="1" applyFill="1" applyBorder="1" applyAlignment="1" applyProtection="1">
      <alignment/>
      <protection/>
    </xf>
    <xf numFmtId="37" fontId="24" fillId="0" borderId="52" xfId="0" applyNumberFormat="1" applyFont="1" applyFill="1" applyBorder="1" applyAlignment="1" applyProtection="1">
      <alignment/>
      <protection/>
    </xf>
    <xf numFmtId="37" fontId="28" fillId="0" borderId="27" xfId="0" applyNumberFormat="1" applyFont="1" applyBorder="1" applyAlignment="1" applyProtection="1">
      <alignment/>
      <protection/>
    </xf>
    <xf numFmtId="37" fontId="28" fillId="0" borderId="28" xfId="0" applyNumberFormat="1" applyFont="1" applyBorder="1" applyAlignment="1" applyProtection="1">
      <alignment/>
      <protection/>
    </xf>
    <xf numFmtId="37" fontId="28" fillId="0" borderId="26" xfId="0" applyNumberFormat="1" applyFont="1" applyBorder="1" applyAlignment="1" applyProtection="1">
      <alignment/>
      <protection/>
    </xf>
    <xf numFmtId="37" fontId="28" fillId="0" borderId="68" xfId="0" applyNumberFormat="1" applyFont="1" applyBorder="1" applyAlignment="1" applyProtection="1">
      <alignment/>
      <protection/>
    </xf>
    <xf numFmtId="37" fontId="28" fillId="0" borderId="29" xfId="0" applyNumberFormat="1" applyFont="1" applyBorder="1" applyAlignment="1" applyProtection="1">
      <alignment/>
      <protection/>
    </xf>
    <xf numFmtId="37" fontId="28" fillId="0" borderId="30" xfId="0" applyNumberFormat="1" applyFont="1" applyBorder="1" applyAlignment="1" applyProtection="1">
      <alignment/>
      <protection/>
    </xf>
    <xf numFmtId="37" fontId="28" fillId="0" borderId="27" xfId="0" applyNumberFormat="1" applyFont="1" applyBorder="1" applyAlignment="1" applyProtection="1">
      <alignment/>
      <protection locked="0"/>
    </xf>
    <xf numFmtId="37" fontId="28" fillId="0" borderId="28" xfId="0" applyNumberFormat="1" applyFont="1" applyBorder="1" applyAlignment="1" applyProtection="1">
      <alignment/>
      <protection locked="0"/>
    </xf>
    <xf numFmtId="37" fontId="28" fillId="0" borderId="26" xfId="0" applyNumberFormat="1" applyFont="1" applyBorder="1" applyAlignment="1" applyProtection="1">
      <alignment/>
      <protection locked="0"/>
    </xf>
    <xf numFmtId="37" fontId="28" fillId="0" borderId="50" xfId="0" applyNumberFormat="1" applyFont="1" applyBorder="1" applyAlignment="1" applyProtection="1">
      <alignment/>
      <protection locked="0"/>
    </xf>
    <xf numFmtId="37" fontId="28" fillId="0" borderId="29" xfId="0" applyNumberFormat="1" applyFont="1" applyBorder="1" applyAlignment="1" applyProtection="1">
      <alignment/>
      <protection locked="0"/>
    </xf>
    <xf numFmtId="37" fontId="28" fillId="0" borderId="30" xfId="0" applyNumberFormat="1" applyFont="1" applyBorder="1" applyAlignment="1" applyProtection="1">
      <alignment/>
      <protection locked="0"/>
    </xf>
    <xf numFmtId="37" fontId="28" fillId="0" borderId="69" xfId="0" applyNumberFormat="1" applyFont="1" applyBorder="1" applyAlignment="1" applyProtection="1">
      <alignment/>
      <protection locked="0"/>
    </xf>
    <xf numFmtId="37" fontId="28" fillId="0" borderId="69" xfId="0" applyNumberFormat="1" applyFont="1" applyBorder="1" applyAlignment="1" applyProtection="1">
      <alignment/>
      <protection/>
    </xf>
    <xf numFmtId="37" fontId="29" fillId="0" borderId="27" xfId="0" applyNumberFormat="1" applyFont="1" applyBorder="1" applyAlignment="1" applyProtection="1">
      <alignment/>
      <protection/>
    </xf>
    <xf numFmtId="37" fontId="29" fillId="0" borderId="70" xfId="0" applyNumberFormat="1" applyFont="1" applyBorder="1" applyAlignment="1" applyProtection="1">
      <alignment/>
      <protection/>
    </xf>
    <xf numFmtId="37" fontId="29" fillId="0" borderId="71" xfId="0" applyNumberFormat="1" applyFont="1" applyBorder="1" applyAlignment="1" applyProtection="1">
      <alignment/>
      <protection/>
    </xf>
    <xf numFmtId="37" fontId="29" fillId="0" borderId="72" xfId="0" applyNumberFormat="1" applyFont="1" applyBorder="1" applyAlignment="1" applyProtection="1">
      <alignment/>
      <protection/>
    </xf>
    <xf numFmtId="37" fontId="29" fillId="0" borderId="69" xfId="0" applyNumberFormat="1" applyFont="1" applyBorder="1" applyAlignment="1" applyProtection="1">
      <alignment/>
      <protection/>
    </xf>
    <xf numFmtId="37" fontId="29" fillId="0" borderId="29" xfId="0" applyNumberFormat="1" applyFont="1" applyBorder="1" applyAlignment="1" applyProtection="1">
      <alignment/>
      <protection/>
    </xf>
    <xf numFmtId="37" fontId="29" fillId="0" borderId="30" xfId="0" applyNumberFormat="1" applyFont="1" applyBorder="1" applyAlignment="1" applyProtection="1">
      <alignment/>
      <protection/>
    </xf>
    <xf numFmtId="37" fontId="28" fillId="0" borderId="27" xfId="0" applyNumberFormat="1" applyFont="1" applyFill="1" applyBorder="1" applyAlignment="1" applyProtection="1">
      <alignment/>
      <protection/>
    </xf>
    <xf numFmtId="37" fontId="28" fillId="0" borderId="50" xfId="0" applyNumberFormat="1" applyFont="1" applyFill="1" applyBorder="1" applyAlignment="1" applyProtection="1">
      <alignment/>
      <protection/>
    </xf>
    <xf numFmtId="37" fontId="28" fillId="0" borderId="29" xfId="0" applyNumberFormat="1" applyFont="1" applyFill="1" applyBorder="1" applyAlignment="1" applyProtection="1">
      <alignment/>
      <protection/>
    </xf>
    <xf numFmtId="37" fontId="28" fillId="0" borderId="30" xfId="0" applyNumberFormat="1" applyFont="1" applyFill="1" applyBorder="1" applyAlignment="1" applyProtection="1">
      <alignment/>
      <protection/>
    </xf>
    <xf numFmtId="37" fontId="28" fillId="0" borderId="27" xfId="0" applyNumberFormat="1" applyFont="1" applyFill="1" applyBorder="1" applyAlignment="1" applyProtection="1">
      <alignment/>
      <protection locked="0"/>
    </xf>
    <xf numFmtId="37" fontId="28" fillId="0" borderId="50" xfId="0" applyNumberFormat="1" applyFont="1" applyFill="1" applyBorder="1" applyAlignment="1" applyProtection="1">
      <alignment/>
      <protection locked="0"/>
    </xf>
    <xf numFmtId="37" fontId="28" fillId="0" borderId="29" xfId="0" applyNumberFormat="1" applyFont="1" applyFill="1" applyBorder="1" applyAlignment="1" applyProtection="1">
      <alignment/>
      <protection locked="0"/>
    </xf>
    <xf numFmtId="37" fontId="28" fillId="0" borderId="30" xfId="0" applyNumberFormat="1" applyFont="1" applyFill="1" applyBorder="1" applyAlignment="1" applyProtection="1">
      <alignment/>
      <protection locked="0"/>
    </xf>
    <xf numFmtId="37" fontId="28" fillId="0" borderId="50" xfId="0" applyNumberFormat="1" applyFont="1" applyBorder="1" applyAlignment="1" applyProtection="1">
      <alignment/>
      <protection/>
    </xf>
    <xf numFmtId="37" fontId="28" fillId="0" borderId="69" xfId="0" applyNumberFormat="1" applyFont="1" applyFill="1" applyBorder="1" applyAlignment="1" applyProtection="1">
      <alignment/>
      <protection/>
    </xf>
    <xf numFmtId="37" fontId="28" fillId="0" borderId="69" xfId="0" applyNumberFormat="1" applyFont="1" applyFill="1" applyBorder="1" applyAlignment="1" applyProtection="1">
      <alignment/>
      <protection locked="0"/>
    </xf>
    <xf numFmtId="1" fontId="24" fillId="0" borderId="0" xfId="0" applyFont="1" applyAlignment="1">
      <alignment horizontal="center"/>
    </xf>
    <xf numFmtId="1" fontId="22" fillId="0" borderId="0" xfId="0" applyFont="1" applyAlignment="1">
      <alignment horizontal="center"/>
    </xf>
    <xf numFmtId="1" fontId="24" fillId="0" borderId="1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9"/>
  <sheetViews>
    <sheetView showGridLines="0" tabSelected="1" zoomScaleSheetLayoutView="100" workbookViewId="0" topLeftCell="A1">
      <selection activeCell="A2" sqref="A2:T2"/>
    </sheetView>
  </sheetViews>
  <sheetFormatPr defaultColWidth="10.66015625" defaultRowHeight="18"/>
  <cols>
    <col min="1" max="1" width="6.08203125" style="2" customWidth="1"/>
    <col min="2" max="2" width="2.66015625" style="2" customWidth="1"/>
    <col min="3" max="3" width="8.5" style="2" customWidth="1"/>
    <col min="4" max="20" width="5.91015625" style="2" customWidth="1"/>
    <col min="21" max="16384" width="10.66015625" style="2" customWidth="1"/>
  </cols>
  <sheetData>
    <row r="1" ht="17.25">
      <c r="A1" s="2" t="s">
        <v>68</v>
      </c>
    </row>
    <row r="2" spans="1:20" s="1" customFormat="1" ht="16.5" customHeight="1">
      <c r="A2" s="116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customHeight="1" thickBo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5" t="s">
        <v>67</v>
      </c>
      <c r="T3" s="115"/>
    </row>
    <row r="4" spans="1:20" s="10" customFormat="1" ht="14.25" customHeight="1">
      <c r="A4" s="3" t="s">
        <v>69</v>
      </c>
      <c r="B4" s="4" t="s">
        <v>4</v>
      </c>
      <c r="C4" s="5" t="s">
        <v>5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13</v>
      </c>
      <c r="L4" s="9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46" t="s">
        <v>22</v>
      </c>
    </row>
    <row r="5" spans="1:20" s="10" customFormat="1" ht="11.25" customHeight="1" thickBot="1">
      <c r="A5" s="11" t="s">
        <v>3</v>
      </c>
      <c r="B5" s="12" t="s">
        <v>23</v>
      </c>
      <c r="C5" s="13"/>
      <c r="D5" s="14"/>
      <c r="E5" s="15"/>
      <c r="F5" s="15"/>
      <c r="G5" s="15"/>
      <c r="H5" s="15"/>
      <c r="I5" s="15"/>
      <c r="J5" s="15"/>
      <c r="K5" s="16"/>
      <c r="L5" s="17"/>
      <c r="M5" s="15"/>
      <c r="N5" s="15"/>
      <c r="O5" s="15"/>
      <c r="P5" s="15"/>
      <c r="Q5" s="15"/>
      <c r="R5" s="15"/>
      <c r="S5" s="15"/>
      <c r="T5" s="18"/>
    </row>
    <row r="6" spans="1:20" s="10" customFormat="1" ht="13.5" customHeight="1">
      <c r="A6" s="19"/>
      <c r="B6" s="20" t="s">
        <v>0</v>
      </c>
      <c r="C6" s="21">
        <f>SUM(D6:T6)</f>
        <v>700593</v>
      </c>
      <c r="D6" s="22">
        <f aca="true" t="shared" si="0" ref="D6:T6">D9+D12+D15+D18+D21+D24+D27+D30+D33+D36+D39+D42+D45+D48+D51+D54+D57+D60+D63+D66+D69+D72+D75+D78+D81+D84+D87+D90+D93+D96+D99+D102+D105+D108+D111+D114+D117+D120+D123+D126+D129</f>
        <v>43262</v>
      </c>
      <c r="E6" s="23">
        <f t="shared" si="0"/>
        <v>42438</v>
      </c>
      <c r="F6" s="23">
        <f t="shared" si="0"/>
        <v>43866</v>
      </c>
      <c r="G6" s="23">
        <f t="shared" si="0"/>
        <v>43454</v>
      </c>
      <c r="H6" s="23">
        <f t="shared" si="0"/>
        <v>39518</v>
      </c>
      <c r="I6" s="23">
        <f t="shared" si="0"/>
        <v>44229</v>
      </c>
      <c r="J6" s="23">
        <f t="shared" si="0"/>
        <v>46536</v>
      </c>
      <c r="K6" s="24">
        <f t="shared" si="0"/>
        <v>53653</v>
      </c>
      <c r="L6" s="25">
        <f t="shared" si="0"/>
        <v>49422</v>
      </c>
      <c r="M6" s="23">
        <f t="shared" si="0"/>
        <v>44006</v>
      </c>
      <c r="N6" s="23">
        <f t="shared" si="0"/>
        <v>46502</v>
      </c>
      <c r="O6" s="23">
        <f t="shared" si="0"/>
        <v>50029</v>
      </c>
      <c r="P6" s="23">
        <f t="shared" si="0"/>
        <v>50483</v>
      </c>
      <c r="Q6" s="23">
        <f t="shared" si="0"/>
        <v>26103</v>
      </c>
      <c r="R6" s="23">
        <f t="shared" si="0"/>
        <v>29140</v>
      </c>
      <c r="S6" s="23">
        <f t="shared" si="0"/>
        <v>24121</v>
      </c>
      <c r="T6" s="26">
        <f t="shared" si="0"/>
        <v>23831</v>
      </c>
    </row>
    <row r="7" spans="1:20" s="10" customFormat="1" ht="13.5" customHeight="1">
      <c r="A7" s="27" t="s">
        <v>24</v>
      </c>
      <c r="B7" s="20" t="s">
        <v>1</v>
      </c>
      <c r="C7" s="21">
        <f>SUM(D7:T7)</f>
        <v>722345</v>
      </c>
      <c r="D7" s="22">
        <f aca="true" t="shared" si="1" ref="D7:T7">D10+D13+D16+D19+D22+D25+D28+D31+D34+D37+D40+D43+D46+D49+D52+D55+D58+D61+D64+D67+D70+D73+D76+D79+D82+D85+D88+D91+D94+D97+D100+D103+D106+D109+D112+D115+D118+D121+D124+D127+D130</f>
        <v>41474</v>
      </c>
      <c r="E7" s="23">
        <f t="shared" si="1"/>
        <v>40084</v>
      </c>
      <c r="F7" s="23">
        <f t="shared" si="1"/>
        <v>41606</v>
      </c>
      <c r="G7" s="23">
        <f t="shared" si="1"/>
        <v>41466</v>
      </c>
      <c r="H7" s="23">
        <f t="shared" si="1"/>
        <v>39066</v>
      </c>
      <c r="I7" s="23">
        <f t="shared" si="1"/>
        <v>45104</v>
      </c>
      <c r="J7" s="23">
        <f t="shared" si="1"/>
        <v>47479</v>
      </c>
      <c r="K7" s="24">
        <f t="shared" si="1"/>
        <v>53187</v>
      </c>
      <c r="L7" s="25">
        <f t="shared" si="1"/>
        <v>49561</v>
      </c>
      <c r="M7" s="23">
        <f t="shared" si="1"/>
        <v>43506</v>
      </c>
      <c r="N7" s="23">
        <f t="shared" si="1"/>
        <v>44829</v>
      </c>
      <c r="O7" s="23">
        <f t="shared" si="1"/>
        <v>47864</v>
      </c>
      <c r="P7" s="23">
        <f t="shared" si="1"/>
        <v>48011</v>
      </c>
      <c r="Q7" s="23">
        <f t="shared" si="1"/>
        <v>27097</v>
      </c>
      <c r="R7" s="23">
        <f t="shared" si="1"/>
        <v>32319</v>
      </c>
      <c r="S7" s="23">
        <f t="shared" si="1"/>
        <v>29632</v>
      </c>
      <c r="T7" s="26">
        <f t="shared" si="1"/>
        <v>50060</v>
      </c>
    </row>
    <row r="8" spans="1:23" s="10" customFormat="1" ht="13.5" customHeight="1" thickBot="1">
      <c r="A8" s="12"/>
      <c r="B8" s="12" t="s">
        <v>2</v>
      </c>
      <c r="C8" s="28">
        <f aca="true" t="shared" si="2" ref="C8:T8">C6+C7</f>
        <v>1422938</v>
      </c>
      <c r="D8" s="47">
        <f t="shared" si="2"/>
        <v>84736</v>
      </c>
      <c r="E8" s="48">
        <f t="shared" si="2"/>
        <v>82522</v>
      </c>
      <c r="F8" s="48">
        <f t="shared" si="2"/>
        <v>85472</v>
      </c>
      <c r="G8" s="48">
        <f t="shared" si="2"/>
        <v>84920</v>
      </c>
      <c r="H8" s="48">
        <f t="shared" si="2"/>
        <v>78584</v>
      </c>
      <c r="I8" s="48">
        <f t="shared" si="2"/>
        <v>89333</v>
      </c>
      <c r="J8" s="48">
        <f t="shared" si="2"/>
        <v>94015</v>
      </c>
      <c r="K8" s="49">
        <f t="shared" si="2"/>
        <v>106840</v>
      </c>
      <c r="L8" s="50">
        <f t="shared" si="2"/>
        <v>98983</v>
      </c>
      <c r="M8" s="48">
        <f t="shared" si="2"/>
        <v>87512</v>
      </c>
      <c r="N8" s="48">
        <f t="shared" si="2"/>
        <v>91331</v>
      </c>
      <c r="O8" s="48">
        <f t="shared" si="2"/>
        <v>97893</v>
      </c>
      <c r="P8" s="48">
        <f t="shared" si="2"/>
        <v>98494</v>
      </c>
      <c r="Q8" s="48">
        <f t="shared" si="2"/>
        <v>53200</v>
      </c>
      <c r="R8" s="48">
        <f t="shared" si="2"/>
        <v>61459</v>
      </c>
      <c r="S8" s="48">
        <f t="shared" si="2"/>
        <v>53753</v>
      </c>
      <c r="T8" s="51">
        <f t="shared" si="2"/>
        <v>73891</v>
      </c>
      <c r="U8" s="34"/>
      <c r="V8" s="34"/>
      <c r="W8" s="34"/>
    </row>
    <row r="9" spans="1:20" s="10" customFormat="1" ht="13.5" customHeight="1">
      <c r="A9" s="27" t="s">
        <v>26</v>
      </c>
      <c r="B9" s="35" t="s">
        <v>0</v>
      </c>
      <c r="C9" s="36">
        <f>SUM(D9:T9)</f>
        <v>153362</v>
      </c>
      <c r="D9" s="83">
        <v>8660</v>
      </c>
      <c r="E9" s="83">
        <v>8739</v>
      </c>
      <c r="F9" s="83">
        <v>8945</v>
      </c>
      <c r="G9" s="83">
        <v>9111</v>
      </c>
      <c r="H9" s="83">
        <v>8646</v>
      </c>
      <c r="I9" s="84">
        <v>9997</v>
      </c>
      <c r="J9" s="85">
        <v>10228</v>
      </c>
      <c r="K9" s="86">
        <v>12219</v>
      </c>
      <c r="L9" s="87">
        <v>12079</v>
      </c>
      <c r="M9" s="83">
        <v>10240</v>
      </c>
      <c r="N9" s="83">
        <v>9830</v>
      </c>
      <c r="O9" s="83">
        <v>10256</v>
      </c>
      <c r="P9" s="83">
        <v>11102</v>
      </c>
      <c r="Q9" s="83">
        <v>5678</v>
      </c>
      <c r="R9" s="83">
        <v>6647</v>
      </c>
      <c r="S9" s="83">
        <v>5729</v>
      </c>
      <c r="T9" s="88">
        <v>5256</v>
      </c>
    </row>
    <row r="10" spans="1:20" s="10" customFormat="1" ht="13.5" customHeight="1">
      <c r="A10" s="27"/>
      <c r="B10" s="37" t="s">
        <v>1</v>
      </c>
      <c r="C10" s="36">
        <f>SUM(D10:T10)</f>
        <v>164607</v>
      </c>
      <c r="D10" s="89">
        <v>8363</v>
      </c>
      <c r="E10" s="89">
        <v>8271</v>
      </c>
      <c r="F10" s="89">
        <v>8701</v>
      </c>
      <c r="G10" s="89">
        <v>8778</v>
      </c>
      <c r="H10" s="89">
        <v>8693</v>
      </c>
      <c r="I10" s="90">
        <v>10154</v>
      </c>
      <c r="J10" s="91">
        <v>10622</v>
      </c>
      <c r="K10" s="92">
        <v>12361</v>
      </c>
      <c r="L10" s="93">
        <v>12149</v>
      </c>
      <c r="M10" s="89">
        <v>10484</v>
      </c>
      <c r="N10" s="89">
        <v>10147</v>
      </c>
      <c r="O10" s="89">
        <v>10540</v>
      </c>
      <c r="P10" s="89">
        <v>11577</v>
      </c>
      <c r="Q10" s="89">
        <v>6731</v>
      </c>
      <c r="R10" s="89">
        <v>8271</v>
      </c>
      <c r="S10" s="89">
        <v>7549</v>
      </c>
      <c r="T10" s="94">
        <v>11216</v>
      </c>
    </row>
    <row r="11" spans="1:23" s="10" customFormat="1" ht="13.5" customHeight="1" thickBot="1">
      <c r="A11" s="38"/>
      <c r="B11" s="39" t="s">
        <v>2</v>
      </c>
      <c r="C11" s="28">
        <f aca="true" t="shared" si="3" ref="C11:T11">C9+C10</f>
        <v>317969</v>
      </c>
      <c r="D11" s="52">
        <f t="shared" si="3"/>
        <v>17023</v>
      </c>
      <c r="E11" s="53">
        <f t="shared" si="3"/>
        <v>17010</v>
      </c>
      <c r="F11" s="53">
        <f t="shared" si="3"/>
        <v>17646</v>
      </c>
      <c r="G11" s="53">
        <f t="shared" si="3"/>
        <v>17889</v>
      </c>
      <c r="H11" s="53">
        <f t="shared" si="3"/>
        <v>17339</v>
      </c>
      <c r="I11" s="54">
        <f t="shared" si="3"/>
        <v>20151</v>
      </c>
      <c r="J11" s="55">
        <f t="shared" si="3"/>
        <v>20850</v>
      </c>
      <c r="K11" s="56">
        <f t="shared" si="3"/>
        <v>24580</v>
      </c>
      <c r="L11" s="57">
        <f t="shared" si="3"/>
        <v>24228</v>
      </c>
      <c r="M11" s="53">
        <f t="shared" si="3"/>
        <v>20724</v>
      </c>
      <c r="N11" s="53">
        <f t="shared" si="3"/>
        <v>19977</v>
      </c>
      <c r="O11" s="53">
        <f t="shared" si="3"/>
        <v>20796</v>
      </c>
      <c r="P11" s="53">
        <f t="shared" si="3"/>
        <v>22679</v>
      </c>
      <c r="Q11" s="53">
        <f t="shared" si="3"/>
        <v>12409</v>
      </c>
      <c r="R11" s="53">
        <f t="shared" si="3"/>
        <v>14918</v>
      </c>
      <c r="S11" s="53">
        <f t="shared" si="3"/>
        <v>13278</v>
      </c>
      <c r="T11" s="58">
        <f t="shared" si="3"/>
        <v>16472</v>
      </c>
      <c r="U11" s="34"/>
      <c r="V11" s="34"/>
      <c r="W11" s="34"/>
    </row>
    <row r="12" spans="1:20" s="10" customFormat="1" ht="13.5" customHeight="1">
      <c r="A12" s="27" t="s">
        <v>27</v>
      </c>
      <c r="B12" s="35" t="s">
        <v>0</v>
      </c>
      <c r="C12" s="36">
        <f>SUM(D12:T12)</f>
        <v>45675</v>
      </c>
      <c r="D12" s="83">
        <v>3057</v>
      </c>
      <c r="E12" s="83">
        <v>2827</v>
      </c>
      <c r="F12" s="83">
        <v>2900</v>
      </c>
      <c r="G12" s="83">
        <v>2898</v>
      </c>
      <c r="H12" s="83">
        <v>2991</v>
      </c>
      <c r="I12" s="83">
        <v>3099</v>
      </c>
      <c r="J12" s="83">
        <v>3428</v>
      </c>
      <c r="K12" s="86">
        <v>3821</v>
      </c>
      <c r="L12" s="87">
        <v>3480</v>
      </c>
      <c r="M12" s="83">
        <v>2840</v>
      </c>
      <c r="N12" s="83">
        <v>2788</v>
      </c>
      <c r="O12" s="83">
        <v>2856</v>
      </c>
      <c r="P12" s="83">
        <v>2783</v>
      </c>
      <c r="Q12" s="83">
        <v>1582</v>
      </c>
      <c r="R12" s="83">
        <v>1784</v>
      </c>
      <c r="S12" s="83">
        <v>1385</v>
      </c>
      <c r="T12" s="88">
        <v>1156</v>
      </c>
    </row>
    <row r="13" spans="1:20" s="10" customFormat="1" ht="13.5" customHeight="1">
      <c r="A13" s="27"/>
      <c r="B13" s="37" t="s">
        <v>1</v>
      </c>
      <c r="C13" s="36">
        <f>SUM(D13:T13)</f>
        <v>48076</v>
      </c>
      <c r="D13" s="89">
        <v>3027</v>
      </c>
      <c r="E13" s="89">
        <v>2682</v>
      </c>
      <c r="F13" s="89">
        <v>2793</v>
      </c>
      <c r="G13" s="89">
        <v>2767</v>
      </c>
      <c r="H13" s="89">
        <v>2843</v>
      </c>
      <c r="I13" s="89">
        <v>3354</v>
      </c>
      <c r="J13" s="89">
        <v>3465</v>
      </c>
      <c r="K13" s="95">
        <v>3940</v>
      </c>
      <c r="L13" s="93">
        <v>3686</v>
      </c>
      <c r="M13" s="89">
        <v>2918</v>
      </c>
      <c r="N13" s="89">
        <v>2725</v>
      </c>
      <c r="O13" s="89">
        <v>2977</v>
      </c>
      <c r="P13" s="89">
        <v>3012</v>
      </c>
      <c r="Q13" s="89">
        <v>1750</v>
      </c>
      <c r="R13" s="89">
        <v>2034</v>
      </c>
      <c r="S13" s="89">
        <v>1744</v>
      </c>
      <c r="T13" s="94">
        <v>2359</v>
      </c>
    </row>
    <row r="14" spans="1:20" s="10" customFormat="1" ht="13.5" customHeight="1" thickBot="1">
      <c r="A14" s="38"/>
      <c r="B14" s="39" t="s">
        <v>2</v>
      </c>
      <c r="C14" s="28">
        <f aca="true" t="shared" si="4" ref="C14:T14">C12+C13</f>
        <v>93751</v>
      </c>
      <c r="D14" s="30">
        <f t="shared" si="4"/>
        <v>6084</v>
      </c>
      <c r="E14" s="30">
        <f t="shared" si="4"/>
        <v>5509</v>
      </c>
      <c r="F14" s="30">
        <f t="shared" si="4"/>
        <v>5693</v>
      </c>
      <c r="G14" s="30">
        <f t="shared" si="4"/>
        <v>5665</v>
      </c>
      <c r="H14" s="30">
        <f t="shared" si="4"/>
        <v>5834</v>
      </c>
      <c r="I14" s="31">
        <f t="shared" si="4"/>
        <v>6453</v>
      </c>
      <c r="J14" s="29">
        <f t="shared" si="4"/>
        <v>6893</v>
      </c>
      <c r="K14" s="59">
        <f t="shared" si="4"/>
        <v>7761</v>
      </c>
      <c r="L14" s="32">
        <f t="shared" si="4"/>
        <v>7166</v>
      </c>
      <c r="M14" s="30">
        <f t="shared" si="4"/>
        <v>5758</v>
      </c>
      <c r="N14" s="30">
        <f t="shared" si="4"/>
        <v>5513</v>
      </c>
      <c r="O14" s="30">
        <f t="shared" si="4"/>
        <v>5833</v>
      </c>
      <c r="P14" s="30">
        <f t="shared" si="4"/>
        <v>5795</v>
      </c>
      <c r="Q14" s="30">
        <f t="shared" si="4"/>
        <v>3332</v>
      </c>
      <c r="R14" s="30">
        <f t="shared" si="4"/>
        <v>3818</v>
      </c>
      <c r="S14" s="30">
        <f t="shared" si="4"/>
        <v>3129</v>
      </c>
      <c r="T14" s="33">
        <f t="shared" si="4"/>
        <v>3515</v>
      </c>
    </row>
    <row r="15" spans="1:20" s="10" customFormat="1" ht="13.5" customHeight="1">
      <c r="A15" s="27" t="s">
        <v>28</v>
      </c>
      <c r="B15" s="35" t="s">
        <v>0</v>
      </c>
      <c r="C15" s="36">
        <f>SUM(D15:T15)</f>
        <v>24073</v>
      </c>
      <c r="D15" s="83">
        <v>1614</v>
      </c>
      <c r="E15" s="83">
        <v>1463</v>
      </c>
      <c r="F15" s="83">
        <v>1439</v>
      </c>
      <c r="G15" s="83">
        <v>1330</v>
      </c>
      <c r="H15" s="83">
        <v>942</v>
      </c>
      <c r="I15" s="83">
        <v>1437</v>
      </c>
      <c r="J15" s="83">
        <v>1719</v>
      </c>
      <c r="K15" s="86">
        <v>1817</v>
      </c>
      <c r="L15" s="87">
        <v>1685</v>
      </c>
      <c r="M15" s="83">
        <v>1532</v>
      </c>
      <c r="N15" s="83">
        <v>1847</v>
      </c>
      <c r="O15" s="83">
        <v>1972</v>
      </c>
      <c r="P15" s="83">
        <v>1829</v>
      </c>
      <c r="Q15" s="83">
        <v>855</v>
      </c>
      <c r="R15" s="83">
        <v>921</v>
      </c>
      <c r="S15" s="83">
        <v>764</v>
      </c>
      <c r="T15" s="88">
        <v>907</v>
      </c>
    </row>
    <row r="16" spans="1:20" s="10" customFormat="1" ht="13.5" customHeight="1">
      <c r="A16" s="27"/>
      <c r="B16" s="37" t="s">
        <v>1</v>
      </c>
      <c r="C16" s="36">
        <f>SUM(D16:T16)</f>
        <v>24126</v>
      </c>
      <c r="D16" s="89">
        <v>1622</v>
      </c>
      <c r="E16" s="89">
        <v>1332</v>
      </c>
      <c r="F16" s="89">
        <v>1370</v>
      </c>
      <c r="G16" s="89">
        <v>1280</v>
      </c>
      <c r="H16" s="89">
        <v>922</v>
      </c>
      <c r="I16" s="89">
        <v>1394</v>
      </c>
      <c r="J16" s="89">
        <v>1831</v>
      </c>
      <c r="K16" s="95">
        <v>1820</v>
      </c>
      <c r="L16" s="93">
        <v>1619</v>
      </c>
      <c r="M16" s="89">
        <v>1385</v>
      </c>
      <c r="N16" s="89">
        <v>1625</v>
      </c>
      <c r="O16" s="89">
        <v>1764</v>
      </c>
      <c r="P16" s="89">
        <v>1595</v>
      </c>
      <c r="Q16" s="89">
        <v>789</v>
      </c>
      <c r="R16" s="89">
        <v>974</v>
      </c>
      <c r="S16" s="89">
        <v>982</v>
      </c>
      <c r="T16" s="94">
        <v>1822</v>
      </c>
    </row>
    <row r="17" spans="1:23" s="10" customFormat="1" ht="13.5" customHeight="1" thickBot="1">
      <c r="A17" s="38"/>
      <c r="B17" s="39" t="s">
        <v>2</v>
      </c>
      <c r="C17" s="28">
        <f aca="true" t="shared" si="5" ref="C17:T17">C15+C16</f>
        <v>48199</v>
      </c>
      <c r="D17" s="30">
        <f t="shared" si="5"/>
        <v>3236</v>
      </c>
      <c r="E17" s="30">
        <f t="shared" si="5"/>
        <v>2795</v>
      </c>
      <c r="F17" s="30">
        <f t="shared" si="5"/>
        <v>2809</v>
      </c>
      <c r="G17" s="30">
        <f t="shared" si="5"/>
        <v>2610</v>
      </c>
      <c r="H17" s="30">
        <f t="shared" si="5"/>
        <v>1864</v>
      </c>
      <c r="I17" s="30">
        <f t="shared" si="5"/>
        <v>2831</v>
      </c>
      <c r="J17" s="30">
        <f t="shared" si="5"/>
        <v>3550</v>
      </c>
      <c r="K17" s="41">
        <f t="shared" si="5"/>
        <v>3637</v>
      </c>
      <c r="L17" s="32">
        <f t="shared" si="5"/>
        <v>3304</v>
      </c>
      <c r="M17" s="30">
        <f t="shared" si="5"/>
        <v>2917</v>
      </c>
      <c r="N17" s="30">
        <f t="shared" si="5"/>
        <v>3472</v>
      </c>
      <c r="O17" s="30">
        <f t="shared" si="5"/>
        <v>3736</v>
      </c>
      <c r="P17" s="30">
        <f t="shared" si="5"/>
        <v>3424</v>
      </c>
      <c r="Q17" s="30">
        <f t="shared" si="5"/>
        <v>1644</v>
      </c>
      <c r="R17" s="30">
        <f t="shared" si="5"/>
        <v>1895</v>
      </c>
      <c r="S17" s="30">
        <f t="shared" si="5"/>
        <v>1746</v>
      </c>
      <c r="T17" s="33">
        <f t="shared" si="5"/>
        <v>2729</v>
      </c>
      <c r="U17" s="34"/>
      <c r="V17" s="34"/>
      <c r="W17" s="34"/>
    </row>
    <row r="18" spans="1:20" s="10" customFormat="1" ht="13.5" customHeight="1">
      <c r="A18" s="27" t="s">
        <v>29</v>
      </c>
      <c r="B18" s="35" t="s">
        <v>0</v>
      </c>
      <c r="C18" s="36">
        <f>SUM(D18:T18)</f>
        <v>54970</v>
      </c>
      <c r="D18" s="83">
        <v>3680</v>
      </c>
      <c r="E18" s="83">
        <v>3692</v>
      </c>
      <c r="F18" s="83">
        <v>3767</v>
      </c>
      <c r="G18" s="83">
        <v>3536</v>
      </c>
      <c r="H18" s="83">
        <v>3056</v>
      </c>
      <c r="I18" s="83">
        <v>3658</v>
      </c>
      <c r="J18" s="83">
        <v>3875</v>
      </c>
      <c r="K18" s="96">
        <v>4625</v>
      </c>
      <c r="L18" s="87">
        <v>4270</v>
      </c>
      <c r="M18" s="83">
        <v>3540</v>
      </c>
      <c r="N18" s="83">
        <v>3459</v>
      </c>
      <c r="O18" s="83">
        <v>3394</v>
      </c>
      <c r="P18" s="83">
        <v>3521</v>
      </c>
      <c r="Q18" s="83">
        <v>1869</v>
      </c>
      <c r="R18" s="83">
        <v>2141</v>
      </c>
      <c r="S18" s="83">
        <v>1587</v>
      </c>
      <c r="T18" s="88">
        <v>1300</v>
      </c>
    </row>
    <row r="19" spans="1:20" s="10" customFormat="1" ht="13.5" customHeight="1">
      <c r="A19" s="27"/>
      <c r="B19" s="37" t="s">
        <v>1</v>
      </c>
      <c r="C19" s="40">
        <f>SUM(D19:T19)</f>
        <v>57443</v>
      </c>
      <c r="D19" s="89">
        <v>3610</v>
      </c>
      <c r="E19" s="89">
        <v>3399</v>
      </c>
      <c r="F19" s="89">
        <v>3543</v>
      </c>
      <c r="G19" s="89">
        <v>3352</v>
      </c>
      <c r="H19" s="89">
        <v>3034</v>
      </c>
      <c r="I19" s="89">
        <v>3741</v>
      </c>
      <c r="J19" s="89">
        <v>4102</v>
      </c>
      <c r="K19" s="95">
        <v>4761</v>
      </c>
      <c r="L19" s="93">
        <v>4473</v>
      </c>
      <c r="M19" s="89">
        <v>3813</v>
      </c>
      <c r="N19" s="89">
        <v>3476</v>
      </c>
      <c r="O19" s="89">
        <v>3589</v>
      </c>
      <c r="P19" s="89">
        <v>3601</v>
      </c>
      <c r="Q19" s="89">
        <v>2057</v>
      </c>
      <c r="R19" s="89">
        <v>2311</v>
      </c>
      <c r="S19" s="89">
        <v>1984</v>
      </c>
      <c r="T19" s="94">
        <v>2597</v>
      </c>
    </row>
    <row r="20" spans="1:20" s="10" customFormat="1" ht="13.5" customHeight="1" thickBot="1">
      <c r="A20" s="38"/>
      <c r="B20" s="39" t="s">
        <v>2</v>
      </c>
      <c r="C20" s="28">
        <f aca="true" t="shared" si="6" ref="C20:T20">C18+C19</f>
        <v>112413</v>
      </c>
      <c r="D20" s="30">
        <f t="shared" si="6"/>
        <v>7290</v>
      </c>
      <c r="E20" s="30">
        <f t="shared" si="6"/>
        <v>7091</v>
      </c>
      <c r="F20" s="30">
        <f t="shared" si="6"/>
        <v>7310</v>
      </c>
      <c r="G20" s="30">
        <f t="shared" si="6"/>
        <v>6888</v>
      </c>
      <c r="H20" s="30">
        <f t="shared" si="6"/>
        <v>6090</v>
      </c>
      <c r="I20" s="31">
        <f t="shared" si="6"/>
        <v>7399</v>
      </c>
      <c r="J20" s="29">
        <f t="shared" si="6"/>
        <v>7977</v>
      </c>
      <c r="K20" s="59">
        <f t="shared" si="6"/>
        <v>9386</v>
      </c>
      <c r="L20" s="32">
        <f t="shared" si="6"/>
        <v>8743</v>
      </c>
      <c r="M20" s="30">
        <f t="shared" si="6"/>
        <v>7353</v>
      </c>
      <c r="N20" s="30">
        <f t="shared" si="6"/>
        <v>6935</v>
      </c>
      <c r="O20" s="30">
        <f t="shared" si="6"/>
        <v>6983</v>
      </c>
      <c r="P20" s="30">
        <f t="shared" si="6"/>
        <v>7122</v>
      </c>
      <c r="Q20" s="30">
        <f t="shared" si="6"/>
        <v>3926</v>
      </c>
      <c r="R20" s="30">
        <f t="shared" si="6"/>
        <v>4452</v>
      </c>
      <c r="S20" s="30">
        <f t="shared" si="6"/>
        <v>3571</v>
      </c>
      <c r="T20" s="33">
        <f t="shared" si="6"/>
        <v>3897</v>
      </c>
    </row>
    <row r="21" spans="1:20" s="10" customFormat="1" ht="13.5" customHeight="1">
      <c r="A21" s="27" t="s">
        <v>30</v>
      </c>
      <c r="B21" s="35" t="s">
        <v>0</v>
      </c>
      <c r="C21" s="36">
        <f>SUM(D21:T21)</f>
        <v>30148</v>
      </c>
      <c r="D21" s="83">
        <v>1913</v>
      </c>
      <c r="E21" s="83">
        <v>1812</v>
      </c>
      <c r="F21" s="83">
        <v>1894</v>
      </c>
      <c r="G21" s="83">
        <v>2263</v>
      </c>
      <c r="H21" s="83">
        <v>1680</v>
      </c>
      <c r="I21" s="83">
        <v>1854</v>
      </c>
      <c r="J21" s="83">
        <v>1996</v>
      </c>
      <c r="K21" s="86">
        <v>2252</v>
      </c>
      <c r="L21" s="87">
        <v>1807</v>
      </c>
      <c r="M21" s="83">
        <v>1742</v>
      </c>
      <c r="N21" s="83">
        <v>1981</v>
      </c>
      <c r="O21" s="83">
        <v>2192</v>
      </c>
      <c r="P21" s="83">
        <v>2246</v>
      </c>
      <c r="Q21" s="83">
        <v>1143</v>
      </c>
      <c r="R21" s="83">
        <v>1225</v>
      </c>
      <c r="S21" s="83">
        <v>997</v>
      </c>
      <c r="T21" s="88">
        <v>1151</v>
      </c>
    </row>
    <row r="22" spans="1:20" s="10" customFormat="1" ht="13.5" customHeight="1">
      <c r="A22" s="27"/>
      <c r="B22" s="37" t="s">
        <v>1</v>
      </c>
      <c r="C22" s="36">
        <f>SUM(D22:T22)</f>
        <v>30324</v>
      </c>
      <c r="D22" s="89">
        <v>1804</v>
      </c>
      <c r="E22" s="89">
        <v>1634</v>
      </c>
      <c r="F22" s="89">
        <v>1790</v>
      </c>
      <c r="G22" s="89">
        <v>1881</v>
      </c>
      <c r="H22" s="89">
        <v>1728</v>
      </c>
      <c r="I22" s="89">
        <v>1980</v>
      </c>
      <c r="J22" s="89">
        <v>2088</v>
      </c>
      <c r="K22" s="95">
        <v>2116</v>
      </c>
      <c r="L22" s="93">
        <v>1839</v>
      </c>
      <c r="M22" s="89">
        <v>1718</v>
      </c>
      <c r="N22" s="89">
        <v>1889</v>
      </c>
      <c r="O22" s="89">
        <v>1974</v>
      </c>
      <c r="P22" s="89">
        <v>2095</v>
      </c>
      <c r="Q22" s="89">
        <v>1095</v>
      </c>
      <c r="R22" s="89">
        <v>1263</v>
      </c>
      <c r="S22" s="89">
        <v>1096</v>
      </c>
      <c r="T22" s="94">
        <v>2334</v>
      </c>
    </row>
    <row r="23" spans="1:23" s="10" customFormat="1" ht="13.5" customHeight="1" thickBot="1">
      <c r="A23" s="38"/>
      <c r="B23" s="39" t="s">
        <v>2</v>
      </c>
      <c r="C23" s="28">
        <f aca="true" t="shared" si="7" ref="C23:T23">C21+C22</f>
        <v>60472</v>
      </c>
      <c r="D23" s="30">
        <f t="shared" si="7"/>
        <v>3717</v>
      </c>
      <c r="E23" s="30">
        <f t="shared" si="7"/>
        <v>3446</v>
      </c>
      <c r="F23" s="30">
        <f t="shared" si="7"/>
        <v>3684</v>
      </c>
      <c r="G23" s="30">
        <f t="shared" si="7"/>
        <v>4144</v>
      </c>
      <c r="H23" s="30">
        <f t="shared" si="7"/>
        <v>3408</v>
      </c>
      <c r="I23" s="30">
        <f t="shared" si="7"/>
        <v>3834</v>
      </c>
      <c r="J23" s="31">
        <f t="shared" si="7"/>
        <v>4084</v>
      </c>
      <c r="K23" s="60">
        <f t="shared" si="7"/>
        <v>4368</v>
      </c>
      <c r="L23" s="32">
        <f t="shared" si="7"/>
        <v>3646</v>
      </c>
      <c r="M23" s="30">
        <f t="shared" si="7"/>
        <v>3460</v>
      </c>
      <c r="N23" s="30">
        <f t="shared" si="7"/>
        <v>3870</v>
      </c>
      <c r="O23" s="30">
        <f t="shared" si="7"/>
        <v>4166</v>
      </c>
      <c r="P23" s="30">
        <f t="shared" si="7"/>
        <v>4341</v>
      </c>
      <c r="Q23" s="30">
        <f t="shared" si="7"/>
        <v>2238</v>
      </c>
      <c r="R23" s="30">
        <f t="shared" si="7"/>
        <v>2488</v>
      </c>
      <c r="S23" s="30">
        <f t="shared" si="7"/>
        <v>2093</v>
      </c>
      <c r="T23" s="33">
        <f t="shared" si="7"/>
        <v>3485</v>
      </c>
      <c r="U23" s="34"/>
      <c r="V23" s="34"/>
      <c r="W23" s="34"/>
    </row>
    <row r="24" spans="1:20" s="10" customFormat="1" ht="13.5" customHeight="1">
      <c r="A24" s="27" t="s">
        <v>31</v>
      </c>
      <c r="B24" s="35" t="s">
        <v>0</v>
      </c>
      <c r="C24" s="36">
        <f>SUM(D24:T24)</f>
        <v>29620</v>
      </c>
      <c r="D24" s="83">
        <v>1951</v>
      </c>
      <c r="E24" s="83">
        <v>1849</v>
      </c>
      <c r="F24" s="83">
        <v>1829</v>
      </c>
      <c r="G24" s="83">
        <v>1903</v>
      </c>
      <c r="H24" s="83">
        <v>1721</v>
      </c>
      <c r="I24" s="83">
        <v>2002</v>
      </c>
      <c r="J24" s="83">
        <v>2049</v>
      </c>
      <c r="K24" s="96">
        <v>2146</v>
      </c>
      <c r="L24" s="87">
        <v>1831</v>
      </c>
      <c r="M24" s="83">
        <v>1829</v>
      </c>
      <c r="N24" s="83">
        <v>2035</v>
      </c>
      <c r="O24" s="83">
        <v>2190</v>
      </c>
      <c r="P24" s="83">
        <v>2248</v>
      </c>
      <c r="Q24" s="83">
        <v>1058</v>
      </c>
      <c r="R24" s="83">
        <v>1154</v>
      </c>
      <c r="S24" s="83">
        <v>946</v>
      </c>
      <c r="T24" s="88">
        <v>879</v>
      </c>
    </row>
    <row r="25" spans="1:20" s="10" customFormat="1" ht="13.5" customHeight="1">
      <c r="A25" s="27"/>
      <c r="B25" s="37" t="s">
        <v>1</v>
      </c>
      <c r="C25" s="36">
        <f>SUM(D25:T25)</f>
        <v>29320</v>
      </c>
      <c r="D25" s="89">
        <v>1819</v>
      </c>
      <c r="E25" s="89">
        <v>1761</v>
      </c>
      <c r="F25" s="89">
        <v>1729</v>
      </c>
      <c r="G25" s="89">
        <v>1750</v>
      </c>
      <c r="H25" s="89">
        <v>1825</v>
      </c>
      <c r="I25" s="89">
        <v>1994</v>
      </c>
      <c r="J25" s="89">
        <v>1943</v>
      </c>
      <c r="K25" s="95">
        <v>2001</v>
      </c>
      <c r="L25" s="93">
        <v>1715</v>
      </c>
      <c r="M25" s="89">
        <v>1691</v>
      </c>
      <c r="N25" s="89">
        <v>1924</v>
      </c>
      <c r="O25" s="89">
        <v>2022</v>
      </c>
      <c r="P25" s="89">
        <v>1975</v>
      </c>
      <c r="Q25" s="89">
        <v>944</v>
      </c>
      <c r="R25" s="89">
        <v>1213</v>
      </c>
      <c r="S25" s="89">
        <v>1069</v>
      </c>
      <c r="T25" s="94">
        <v>1945</v>
      </c>
    </row>
    <row r="26" spans="1:20" s="10" customFormat="1" ht="13.5" customHeight="1" thickBot="1">
      <c r="A26" s="38"/>
      <c r="B26" s="39" t="s">
        <v>2</v>
      </c>
      <c r="C26" s="28">
        <f aca="true" t="shared" si="8" ref="C26:T26">C24+C25</f>
        <v>58940</v>
      </c>
      <c r="D26" s="30">
        <f t="shared" si="8"/>
        <v>3770</v>
      </c>
      <c r="E26" s="30">
        <f t="shared" si="8"/>
        <v>3610</v>
      </c>
      <c r="F26" s="30">
        <f t="shared" si="8"/>
        <v>3558</v>
      </c>
      <c r="G26" s="30">
        <f t="shared" si="8"/>
        <v>3653</v>
      </c>
      <c r="H26" s="30">
        <f t="shared" si="8"/>
        <v>3546</v>
      </c>
      <c r="I26" s="31">
        <f t="shared" si="8"/>
        <v>3996</v>
      </c>
      <c r="J26" s="29">
        <f t="shared" si="8"/>
        <v>3992</v>
      </c>
      <c r="K26" s="61">
        <f t="shared" si="8"/>
        <v>4147</v>
      </c>
      <c r="L26" s="32">
        <f t="shared" si="8"/>
        <v>3546</v>
      </c>
      <c r="M26" s="30">
        <f t="shared" si="8"/>
        <v>3520</v>
      </c>
      <c r="N26" s="30">
        <f t="shared" si="8"/>
        <v>3959</v>
      </c>
      <c r="O26" s="30">
        <f t="shared" si="8"/>
        <v>4212</v>
      </c>
      <c r="P26" s="30">
        <f t="shared" si="8"/>
        <v>4223</v>
      </c>
      <c r="Q26" s="30">
        <f t="shared" si="8"/>
        <v>2002</v>
      </c>
      <c r="R26" s="30">
        <f t="shared" si="8"/>
        <v>2367</v>
      </c>
      <c r="S26" s="30">
        <f t="shared" si="8"/>
        <v>2015</v>
      </c>
      <c r="T26" s="33">
        <f t="shared" si="8"/>
        <v>2824</v>
      </c>
    </row>
    <row r="27" spans="1:20" s="10" customFormat="1" ht="13.5" customHeight="1">
      <c r="A27" s="27" t="s">
        <v>32</v>
      </c>
      <c r="B27" s="35" t="s">
        <v>0</v>
      </c>
      <c r="C27" s="36">
        <f>SUM(D27:T27)</f>
        <v>65958</v>
      </c>
      <c r="D27" s="83">
        <v>4474</v>
      </c>
      <c r="E27" s="83">
        <v>4427</v>
      </c>
      <c r="F27" s="83">
        <v>4637</v>
      </c>
      <c r="G27" s="83">
        <v>4364</v>
      </c>
      <c r="H27" s="83">
        <v>3755</v>
      </c>
      <c r="I27" s="83">
        <v>4066</v>
      </c>
      <c r="J27" s="83">
        <v>4457</v>
      </c>
      <c r="K27" s="86">
        <v>5265</v>
      </c>
      <c r="L27" s="87">
        <v>4885</v>
      </c>
      <c r="M27" s="83">
        <v>4153</v>
      </c>
      <c r="N27" s="83">
        <v>4063</v>
      </c>
      <c r="O27" s="83">
        <v>4200</v>
      </c>
      <c r="P27" s="83">
        <v>4404</v>
      </c>
      <c r="Q27" s="83">
        <v>2284</v>
      </c>
      <c r="R27" s="83">
        <v>2504</v>
      </c>
      <c r="S27" s="83">
        <v>2172</v>
      </c>
      <c r="T27" s="88">
        <v>1848</v>
      </c>
    </row>
    <row r="28" spans="1:20" s="10" customFormat="1" ht="13.5" customHeight="1">
      <c r="A28" s="27"/>
      <c r="B28" s="37" t="s">
        <v>1</v>
      </c>
      <c r="C28" s="36">
        <f>SUM(D28:T28)</f>
        <v>70372</v>
      </c>
      <c r="D28" s="89">
        <v>4167</v>
      </c>
      <c r="E28" s="89">
        <v>4216</v>
      </c>
      <c r="F28" s="89">
        <v>4426</v>
      </c>
      <c r="G28" s="89">
        <v>4383</v>
      </c>
      <c r="H28" s="89">
        <v>3929</v>
      </c>
      <c r="I28" s="89">
        <v>4384</v>
      </c>
      <c r="J28" s="89">
        <v>4579</v>
      </c>
      <c r="K28" s="95">
        <v>5485</v>
      </c>
      <c r="L28" s="93">
        <v>5166</v>
      </c>
      <c r="M28" s="89">
        <v>4338</v>
      </c>
      <c r="N28" s="89">
        <v>4276</v>
      </c>
      <c r="O28" s="89">
        <v>4323</v>
      </c>
      <c r="P28" s="89">
        <v>4399</v>
      </c>
      <c r="Q28" s="89">
        <v>2506</v>
      </c>
      <c r="R28" s="89">
        <v>3126</v>
      </c>
      <c r="S28" s="89">
        <v>2763</v>
      </c>
      <c r="T28" s="94">
        <v>3906</v>
      </c>
    </row>
    <row r="29" spans="1:23" s="10" customFormat="1" ht="13.5" customHeight="1" thickBot="1">
      <c r="A29" s="38"/>
      <c r="B29" s="39" t="s">
        <v>2</v>
      </c>
      <c r="C29" s="28">
        <f aca="true" t="shared" si="9" ref="C29:T29">C27+C28</f>
        <v>136330</v>
      </c>
      <c r="D29" s="30">
        <f t="shared" si="9"/>
        <v>8641</v>
      </c>
      <c r="E29" s="30">
        <f t="shared" si="9"/>
        <v>8643</v>
      </c>
      <c r="F29" s="30">
        <f t="shared" si="9"/>
        <v>9063</v>
      </c>
      <c r="G29" s="30">
        <f t="shared" si="9"/>
        <v>8747</v>
      </c>
      <c r="H29" s="30">
        <f t="shared" si="9"/>
        <v>7684</v>
      </c>
      <c r="I29" s="31">
        <f t="shared" si="9"/>
        <v>8450</v>
      </c>
      <c r="J29" s="29">
        <f t="shared" si="9"/>
        <v>9036</v>
      </c>
      <c r="K29" s="61">
        <f t="shared" si="9"/>
        <v>10750</v>
      </c>
      <c r="L29" s="32">
        <f t="shared" si="9"/>
        <v>10051</v>
      </c>
      <c r="M29" s="30">
        <f t="shared" si="9"/>
        <v>8491</v>
      </c>
      <c r="N29" s="30">
        <f t="shared" si="9"/>
        <v>8339</v>
      </c>
      <c r="O29" s="30">
        <f t="shared" si="9"/>
        <v>8523</v>
      </c>
      <c r="P29" s="30">
        <f t="shared" si="9"/>
        <v>8803</v>
      </c>
      <c r="Q29" s="30">
        <f t="shared" si="9"/>
        <v>4790</v>
      </c>
      <c r="R29" s="30">
        <f t="shared" si="9"/>
        <v>5630</v>
      </c>
      <c r="S29" s="30">
        <f t="shared" si="9"/>
        <v>4935</v>
      </c>
      <c r="T29" s="33">
        <f t="shared" si="9"/>
        <v>5754</v>
      </c>
      <c r="U29" s="34"/>
      <c r="V29" s="34"/>
      <c r="W29" s="34"/>
    </row>
    <row r="30" spans="1:20" s="10" customFormat="1" ht="13.5" customHeight="1">
      <c r="A30" s="27" t="s">
        <v>66</v>
      </c>
      <c r="B30" s="35" t="s">
        <v>0</v>
      </c>
      <c r="C30" s="36">
        <f>SUM(D30:T30)</f>
        <v>28973</v>
      </c>
      <c r="D30" s="83">
        <v>2242</v>
      </c>
      <c r="E30" s="83">
        <v>1894</v>
      </c>
      <c r="F30" s="83">
        <v>1893</v>
      </c>
      <c r="G30" s="83">
        <v>1715</v>
      </c>
      <c r="H30" s="83">
        <v>1594</v>
      </c>
      <c r="I30" s="83">
        <v>2011</v>
      </c>
      <c r="J30" s="83">
        <v>2186</v>
      </c>
      <c r="K30" s="86">
        <v>2492</v>
      </c>
      <c r="L30" s="87">
        <v>2134</v>
      </c>
      <c r="M30" s="83">
        <v>1709</v>
      </c>
      <c r="N30" s="83">
        <v>1683</v>
      </c>
      <c r="O30" s="83">
        <v>1925</v>
      </c>
      <c r="P30" s="83">
        <v>1962</v>
      </c>
      <c r="Q30" s="83">
        <v>1010</v>
      </c>
      <c r="R30" s="83">
        <v>1142</v>
      </c>
      <c r="S30" s="83">
        <v>769</v>
      </c>
      <c r="T30" s="88">
        <v>612</v>
      </c>
    </row>
    <row r="31" spans="1:20" s="10" customFormat="1" ht="13.5" customHeight="1">
      <c r="A31" s="27"/>
      <c r="B31" s="37" t="s">
        <v>1</v>
      </c>
      <c r="C31" s="36">
        <f>SUM(D31:T31)</f>
        <v>29821</v>
      </c>
      <c r="D31" s="89">
        <v>2078</v>
      </c>
      <c r="E31" s="89">
        <v>1858</v>
      </c>
      <c r="F31" s="89">
        <v>1802</v>
      </c>
      <c r="G31" s="89">
        <v>1630</v>
      </c>
      <c r="H31" s="89">
        <v>1691</v>
      </c>
      <c r="I31" s="89">
        <v>2053</v>
      </c>
      <c r="J31" s="89">
        <v>2335</v>
      </c>
      <c r="K31" s="95">
        <v>2463</v>
      </c>
      <c r="L31" s="93">
        <v>2145</v>
      </c>
      <c r="M31" s="89">
        <v>1740</v>
      </c>
      <c r="N31" s="89">
        <v>1701</v>
      </c>
      <c r="O31" s="89">
        <v>1907</v>
      </c>
      <c r="P31" s="89">
        <v>1942</v>
      </c>
      <c r="Q31" s="89">
        <v>1093</v>
      </c>
      <c r="R31" s="89">
        <v>1111</v>
      </c>
      <c r="S31" s="89">
        <v>931</v>
      </c>
      <c r="T31" s="94">
        <v>1341</v>
      </c>
    </row>
    <row r="32" spans="1:20" s="10" customFormat="1" ht="13.5" customHeight="1" thickBot="1">
      <c r="A32" s="38"/>
      <c r="B32" s="39" t="s">
        <v>2</v>
      </c>
      <c r="C32" s="28">
        <f aca="true" t="shared" si="10" ref="C32:T32">C30+C31</f>
        <v>58794</v>
      </c>
      <c r="D32" s="30">
        <f t="shared" si="10"/>
        <v>4320</v>
      </c>
      <c r="E32" s="30">
        <f t="shared" si="10"/>
        <v>3752</v>
      </c>
      <c r="F32" s="30">
        <f t="shared" si="10"/>
        <v>3695</v>
      </c>
      <c r="G32" s="30">
        <f t="shared" si="10"/>
        <v>3345</v>
      </c>
      <c r="H32" s="30">
        <f t="shared" si="10"/>
        <v>3285</v>
      </c>
      <c r="I32" s="31">
        <f t="shared" si="10"/>
        <v>4064</v>
      </c>
      <c r="J32" s="29">
        <f t="shared" si="10"/>
        <v>4521</v>
      </c>
      <c r="K32" s="61">
        <f t="shared" si="10"/>
        <v>4955</v>
      </c>
      <c r="L32" s="32">
        <f t="shared" si="10"/>
        <v>4279</v>
      </c>
      <c r="M32" s="30">
        <f t="shared" si="10"/>
        <v>3449</v>
      </c>
      <c r="N32" s="30">
        <f t="shared" si="10"/>
        <v>3384</v>
      </c>
      <c r="O32" s="30">
        <f t="shared" si="10"/>
        <v>3832</v>
      </c>
      <c r="P32" s="30">
        <f t="shared" si="10"/>
        <v>3904</v>
      </c>
      <c r="Q32" s="30">
        <f t="shared" si="10"/>
        <v>2103</v>
      </c>
      <c r="R32" s="30">
        <f t="shared" si="10"/>
        <v>2253</v>
      </c>
      <c r="S32" s="30">
        <f t="shared" si="10"/>
        <v>1700</v>
      </c>
      <c r="T32" s="33">
        <f t="shared" si="10"/>
        <v>1953</v>
      </c>
    </row>
    <row r="33" spans="1:20" s="10" customFormat="1" ht="13.5" customHeight="1">
      <c r="A33" s="27" t="s">
        <v>33</v>
      </c>
      <c r="B33" s="35" t="s">
        <v>0</v>
      </c>
      <c r="C33" s="36">
        <f>SUM(D33:T33)</f>
        <v>59760</v>
      </c>
      <c r="D33" s="83">
        <v>3541</v>
      </c>
      <c r="E33" s="83">
        <v>3652</v>
      </c>
      <c r="F33" s="83">
        <v>3798</v>
      </c>
      <c r="G33" s="83">
        <v>3883</v>
      </c>
      <c r="H33" s="83">
        <v>3466</v>
      </c>
      <c r="I33" s="84">
        <v>3808</v>
      </c>
      <c r="J33" s="85">
        <v>3801</v>
      </c>
      <c r="K33" s="86">
        <v>4454</v>
      </c>
      <c r="L33" s="87">
        <v>4060</v>
      </c>
      <c r="M33" s="83">
        <v>3661</v>
      </c>
      <c r="N33" s="83">
        <v>4048</v>
      </c>
      <c r="O33" s="83">
        <v>4345</v>
      </c>
      <c r="P33" s="83">
        <v>4374</v>
      </c>
      <c r="Q33" s="83">
        <v>2393</v>
      </c>
      <c r="R33" s="83">
        <v>2478</v>
      </c>
      <c r="S33" s="83">
        <v>1986</v>
      </c>
      <c r="T33" s="88">
        <v>2012</v>
      </c>
    </row>
    <row r="34" spans="1:20" s="10" customFormat="1" ht="13.5" customHeight="1">
      <c r="A34" s="27"/>
      <c r="B34" s="37" t="s">
        <v>1</v>
      </c>
      <c r="C34" s="36">
        <f>SUM(D34:T34)</f>
        <v>59798</v>
      </c>
      <c r="D34" s="89">
        <v>3442</v>
      </c>
      <c r="E34" s="89">
        <v>3455</v>
      </c>
      <c r="F34" s="89">
        <v>3649</v>
      </c>
      <c r="G34" s="89">
        <v>3602</v>
      </c>
      <c r="H34" s="89">
        <v>3418</v>
      </c>
      <c r="I34" s="90">
        <v>3657</v>
      </c>
      <c r="J34" s="91">
        <v>3691</v>
      </c>
      <c r="K34" s="92">
        <v>4233</v>
      </c>
      <c r="L34" s="93">
        <v>3874</v>
      </c>
      <c r="M34" s="89">
        <v>3434</v>
      </c>
      <c r="N34" s="89">
        <v>3717</v>
      </c>
      <c r="O34" s="89">
        <v>3956</v>
      </c>
      <c r="P34" s="89">
        <v>3933</v>
      </c>
      <c r="Q34" s="89">
        <v>2249</v>
      </c>
      <c r="R34" s="89">
        <v>2628</v>
      </c>
      <c r="S34" s="89">
        <v>2480</v>
      </c>
      <c r="T34" s="94">
        <v>4380</v>
      </c>
    </row>
    <row r="35" spans="1:23" s="10" customFormat="1" ht="13.5" customHeight="1" thickBot="1">
      <c r="A35" s="38"/>
      <c r="B35" s="39" t="s">
        <v>2</v>
      </c>
      <c r="C35" s="28">
        <f aca="true" t="shared" si="11" ref="C35:T35">C33+C34</f>
        <v>119558</v>
      </c>
      <c r="D35" s="30">
        <f t="shared" si="11"/>
        <v>6983</v>
      </c>
      <c r="E35" s="30">
        <f t="shared" si="11"/>
        <v>7107</v>
      </c>
      <c r="F35" s="30">
        <f t="shared" si="11"/>
        <v>7447</v>
      </c>
      <c r="G35" s="30">
        <f t="shared" si="11"/>
        <v>7485</v>
      </c>
      <c r="H35" s="30">
        <f t="shared" si="11"/>
        <v>6884</v>
      </c>
      <c r="I35" s="31">
        <f t="shared" si="11"/>
        <v>7465</v>
      </c>
      <c r="J35" s="29">
        <f t="shared" si="11"/>
        <v>7492</v>
      </c>
      <c r="K35" s="61">
        <f t="shared" si="11"/>
        <v>8687</v>
      </c>
      <c r="L35" s="32">
        <f t="shared" si="11"/>
        <v>7934</v>
      </c>
      <c r="M35" s="30">
        <f t="shared" si="11"/>
        <v>7095</v>
      </c>
      <c r="N35" s="30">
        <f t="shared" si="11"/>
        <v>7765</v>
      </c>
      <c r="O35" s="30">
        <f t="shared" si="11"/>
        <v>8301</v>
      </c>
      <c r="P35" s="30">
        <f t="shared" si="11"/>
        <v>8307</v>
      </c>
      <c r="Q35" s="30">
        <f t="shared" si="11"/>
        <v>4642</v>
      </c>
      <c r="R35" s="30">
        <f t="shared" si="11"/>
        <v>5106</v>
      </c>
      <c r="S35" s="30">
        <f t="shared" si="11"/>
        <v>4466</v>
      </c>
      <c r="T35" s="33">
        <f t="shared" si="11"/>
        <v>6392</v>
      </c>
      <c r="U35" s="34"/>
      <c r="V35" s="34"/>
      <c r="W35" s="34"/>
    </row>
    <row r="36" spans="1:20" s="10" customFormat="1" ht="13.5" customHeight="1">
      <c r="A36" s="27" t="s">
        <v>34</v>
      </c>
      <c r="B36" s="35" t="s">
        <v>0</v>
      </c>
      <c r="C36" s="36">
        <f>SUM(D36:T36)</f>
        <v>27278</v>
      </c>
      <c r="D36" s="83">
        <v>1514</v>
      </c>
      <c r="E36" s="83">
        <v>1457</v>
      </c>
      <c r="F36" s="83">
        <v>1613</v>
      </c>
      <c r="G36" s="83">
        <v>1533</v>
      </c>
      <c r="H36" s="83">
        <v>1106</v>
      </c>
      <c r="I36" s="83">
        <v>1360</v>
      </c>
      <c r="J36" s="83">
        <v>1664</v>
      </c>
      <c r="K36" s="86">
        <v>1778</v>
      </c>
      <c r="L36" s="87">
        <v>1543</v>
      </c>
      <c r="M36" s="83">
        <v>1742</v>
      </c>
      <c r="N36" s="83">
        <v>2202</v>
      </c>
      <c r="O36" s="83">
        <v>2443</v>
      </c>
      <c r="P36" s="83">
        <v>2082</v>
      </c>
      <c r="Q36" s="83">
        <v>1202</v>
      </c>
      <c r="R36" s="83">
        <v>1200</v>
      </c>
      <c r="S36" s="83">
        <v>1242</v>
      </c>
      <c r="T36" s="88">
        <v>1597</v>
      </c>
    </row>
    <row r="37" spans="1:20" s="10" customFormat="1" ht="13.5" customHeight="1">
      <c r="A37" s="27"/>
      <c r="B37" s="37" t="s">
        <v>1</v>
      </c>
      <c r="C37" s="40">
        <f>SUM(D37:T37)</f>
        <v>27506</v>
      </c>
      <c r="D37" s="89">
        <v>1442</v>
      </c>
      <c r="E37" s="89">
        <v>1428</v>
      </c>
      <c r="F37" s="89">
        <v>1453</v>
      </c>
      <c r="G37" s="89">
        <v>1481</v>
      </c>
      <c r="H37" s="89">
        <v>1037</v>
      </c>
      <c r="I37" s="89">
        <v>1306</v>
      </c>
      <c r="J37" s="89">
        <v>1650</v>
      </c>
      <c r="K37" s="95">
        <v>1660</v>
      </c>
      <c r="L37" s="93">
        <v>1482</v>
      </c>
      <c r="M37" s="89">
        <v>1584</v>
      </c>
      <c r="N37" s="89">
        <v>2042</v>
      </c>
      <c r="O37" s="89">
        <v>2243</v>
      </c>
      <c r="P37" s="89">
        <v>1913</v>
      </c>
      <c r="Q37" s="89">
        <v>1021</v>
      </c>
      <c r="R37" s="89">
        <v>1284</v>
      </c>
      <c r="S37" s="89">
        <v>1470</v>
      </c>
      <c r="T37" s="94">
        <v>3010</v>
      </c>
    </row>
    <row r="38" spans="1:20" s="10" customFormat="1" ht="13.5" customHeight="1" thickBot="1">
      <c r="A38" s="38"/>
      <c r="B38" s="39" t="s">
        <v>2</v>
      </c>
      <c r="C38" s="28">
        <f aca="true" t="shared" si="12" ref="C38:T38">C36+C37</f>
        <v>54784</v>
      </c>
      <c r="D38" s="30">
        <f t="shared" si="12"/>
        <v>2956</v>
      </c>
      <c r="E38" s="30">
        <f t="shared" si="12"/>
        <v>2885</v>
      </c>
      <c r="F38" s="30">
        <f t="shared" si="12"/>
        <v>3066</v>
      </c>
      <c r="G38" s="30">
        <f t="shared" si="12"/>
        <v>3014</v>
      </c>
      <c r="H38" s="30">
        <f t="shared" si="12"/>
        <v>2143</v>
      </c>
      <c r="I38" s="31">
        <f t="shared" si="12"/>
        <v>2666</v>
      </c>
      <c r="J38" s="29">
        <f t="shared" si="12"/>
        <v>3314</v>
      </c>
      <c r="K38" s="61">
        <f t="shared" si="12"/>
        <v>3438</v>
      </c>
      <c r="L38" s="32">
        <f t="shared" si="12"/>
        <v>3025</v>
      </c>
      <c r="M38" s="30">
        <f t="shared" si="12"/>
        <v>3326</v>
      </c>
      <c r="N38" s="30">
        <f t="shared" si="12"/>
        <v>4244</v>
      </c>
      <c r="O38" s="30">
        <f t="shared" si="12"/>
        <v>4686</v>
      </c>
      <c r="P38" s="30">
        <f t="shared" si="12"/>
        <v>3995</v>
      </c>
      <c r="Q38" s="30">
        <f t="shared" si="12"/>
        <v>2223</v>
      </c>
      <c r="R38" s="30">
        <f t="shared" si="12"/>
        <v>2484</v>
      </c>
      <c r="S38" s="30">
        <f t="shared" si="12"/>
        <v>2712</v>
      </c>
      <c r="T38" s="33">
        <f t="shared" si="12"/>
        <v>4607</v>
      </c>
    </row>
    <row r="39" spans="1:20" s="10" customFormat="1" ht="13.5" customHeight="1">
      <c r="A39" s="27" t="s">
        <v>35</v>
      </c>
      <c r="B39" s="35" t="s">
        <v>0</v>
      </c>
      <c r="C39" s="36">
        <f>SUM(D39:T39)</f>
        <v>20733</v>
      </c>
      <c r="D39" s="83">
        <v>1083</v>
      </c>
      <c r="E39" s="83">
        <v>1137</v>
      </c>
      <c r="F39" s="83">
        <v>1251</v>
      </c>
      <c r="G39" s="83">
        <v>1246</v>
      </c>
      <c r="H39" s="83">
        <v>1224</v>
      </c>
      <c r="I39" s="83">
        <v>1204</v>
      </c>
      <c r="J39" s="83">
        <v>1140</v>
      </c>
      <c r="K39" s="86">
        <v>1307</v>
      </c>
      <c r="L39" s="87">
        <v>1295</v>
      </c>
      <c r="M39" s="83">
        <v>1217</v>
      </c>
      <c r="N39" s="83">
        <v>1446</v>
      </c>
      <c r="O39" s="83">
        <v>1766</v>
      </c>
      <c r="P39" s="83">
        <v>1726</v>
      </c>
      <c r="Q39" s="83">
        <v>891</v>
      </c>
      <c r="R39" s="83">
        <v>1042</v>
      </c>
      <c r="S39" s="83">
        <v>862</v>
      </c>
      <c r="T39" s="88">
        <v>896</v>
      </c>
    </row>
    <row r="40" spans="1:20" s="10" customFormat="1" ht="13.5" customHeight="1">
      <c r="A40" s="27"/>
      <c r="B40" s="37" t="s">
        <v>1</v>
      </c>
      <c r="C40" s="36">
        <f>SUM(D40:T40)</f>
        <v>20239</v>
      </c>
      <c r="D40" s="89">
        <v>994</v>
      </c>
      <c r="E40" s="89">
        <v>1091</v>
      </c>
      <c r="F40" s="89">
        <v>1136</v>
      </c>
      <c r="G40" s="89">
        <v>1170</v>
      </c>
      <c r="H40" s="89">
        <v>1106</v>
      </c>
      <c r="I40" s="89">
        <v>1150</v>
      </c>
      <c r="J40" s="89">
        <v>1104</v>
      </c>
      <c r="K40" s="95">
        <v>1222</v>
      </c>
      <c r="L40" s="93">
        <v>1159</v>
      </c>
      <c r="M40" s="89">
        <v>1141</v>
      </c>
      <c r="N40" s="89">
        <v>1288</v>
      </c>
      <c r="O40" s="89">
        <v>1511</v>
      </c>
      <c r="P40" s="89">
        <v>1511</v>
      </c>
      <c r="Q40" s="89">
        <v>850</v>
      </c>
      <c r="R40" s="89">
        <v>1065</v>
      </c>
      <c r="S40" s="89">
        <v>924</v>
      </c>
      <c r="T40" s="94">
        <v>1817</v>
      </c>
    </row>
    <row r="41" spans="1:23" s="10" customFormat="1" ht="13.5" customHeight="1" thickBot="1">
      <c r="A41" s="38"/>
      <c r="B41" s="39" t="s">
        <v>2</v>
      </c>
      <c r="C41" s="28">
        <f aca="true" t="shared" si="13" ref="C41:T41">C39+C40</f>
        <v>40972</v>
      </c>
      <c r="D41" s="30">
        <f t="shared" si="13"/>
        <v>2077</v>
      </c>
      <c r="E41" s="30">
        <f t="shared" si="13"/>
        <v>2228</v>
      </c>
      <c r="F41" s="30">
        <f t="shared" si="13"/>
        <v>2387</v>
      </c>
      <c r="G41" s="30">
        <f t="shared" si="13"/>
        <v>2416</v>
      </c>
      <c r="H41" s="30">
        <f t="shared" si="13"/>
        <v>2330</v>
      </c>
      <c r="I41" s="31">
        <f t="shared" si="13"/>
        <v>2354</v>
      </c>
      <c r="J41" s="29">
        <f t="shared" si="13"/>
        <v>2244</v>
      </c>
      <c r="K41" s="61">
        <f t="shared" si="13"/>
        <v>2529</v>
      </c>
      <c r="L41" s="32">
        <f t="shared" si="13"/>
        <v>2454</v>
      </c>
      <c r="M41" s="30">
        <f t="shared" si="13"/>
        <v>2358</v>
      </c>
      <c r="N41" s="30">
        <f t="shared" si="13"/>
        <v>2734</v>
      </c>
      <c r="O41" s="30">
        <f t="shared" si="13"/>
        <v>3277</v>
      </c>
      <c r="P41" s="30">
        <f t="shared" si="13"/>
        <v>3237</v>
      </c>
      <c r="Q41" s="30">
        <f t="shared" si="13"/>
        <v>1741</v>
      </c>
      <c r="R41" s="30">
        <f t="shared" si="13"/>
        <v>2107</v>
      </c>
      <c r="S41" s="30">
        <f t="shared" si="13"/>
        <v>1786</v>
      </c>
      <c r="T41" s="33">
        <f t="shared" si="13"/>
        <v>2713</v>
      </c>
      <c r="U41" s="34"/>
      <c r="V41" s="34"/>
      <c r="W41" s="34"/>
    </row>
    <row r="42" spans="1:20" s="10" customFormat="1" ht="13.5" customHeight="1">
      <c r="A42" s="27" t="s">
        <v>36</v>
      </c>
      <c r="B42" s="35" t="s">
        <v>0</v>
      </c>
      <c r="C42" s="36">
        <f>SUM(D42:T42)</f>
        <v>2658</v>
      </c>
      <c r="D42" s="83">
        <v>93</v>
      </c>
      <c r="E42" s="83">
        <v>113</v>
      </c>
      <c r="F42" s="83">
        <v>137</v>
      </c>
      <c r="G42" s="83">
        <v>134</v>
      </c>
      <c r="H42" s="83">
        <v>140</v>
      </c>
      <c r="I42" s="83">
        <v>130</v>
      </c>
      <c r="J42" s="83">
        <v>121</v>
      </c>
      <c r="K42" s="86">
        <v>116</v>
      </c>
      <c r="L42" s="87">
        <v>163</v>
      </c>
      <c r="M42" s="83">
        <v>149</v>
      </c>
      <c r="N42" s="83">
        <v>223</v>
      </c>
      <c r="O42" s="83">
        <v>278</v>
      </c>
      <c r="P42" s="83">
        <v>273</v>
      </c>
      <c r="Q42" s="83">
        <v>117</v>
      </c>
      <c r="R42" s="83">
        <v>130</v>
      </c>
      <c r="S42" s="83">
        <v>134</v>
      </c>
      <c r="T42" s="88">
        <v>207</v>
      </c>
    </row>
    <row r="43" spans="1:20" s="10" customFormat="1" ht="13.5" customHeight="1">
      <c r="A43" s="27"/>
      <c r="B43" s="37" t="s">
        <v>1</v>
      </c>
      <c r="C43" s="36">
        <f>SUM(D43:T43)</f>
        <v>2613</v>
      </c>
      <c r="D43" s="89">
        <v>105</v>
      </c>
      <c r="E43" s="89">
        <v>118</v>
      </c>
      <c r="F43" s="89">
        <v>122</v>
      </c>
      <c r="G43" s="89">
        <v>127</v>
      </c>
      <c r="H43" s="89">
        <v>124</v>
      </c>
      <c r="I43" s="89">
        <v>120</v>
      </c>
      <c r="J43" s="89">
        <v>113</v>
      </c>
      <c r="K43" s="95">
        <v>112</v>
      </c>
      <c r="L43" s="93">
        <v>117</v>
      </c>
      <c r="M43" s="89">
        <v>134</v>
      </c>
      <c r="N43" s="89">
        <v>199</v>
      </c>
      <c r="O43" s="89">
        <v>181</v>
      </c>
      <c r="P43" s="89">
        <v>186</v>
      </c>
      <c r="Q43" s="89">
        <v>102</v>
      </c>
      <c r="R43" s="89">
        <v>131</v>
      </c>
      <c r="S43" s="89">
        <v>157</v>
      </c>
      <c r="T43" s="94">
        <v>465</v>
      </c>
    </row>
    <row r="44" spans="1:20" s="10" customFormat="1" ht="13.5" customHeight="1" thickBot="1">
      <c r="A44" s="38"/>
      <c r="B44" s="39" t="s">
        <v>2</v>
      </c>
      <c r="C44" s="28">
        <f aca="true" t="shared" si="14" ref="C44:T44">C42+C43</f>
        <v>5271</v>
      </c>
      <c r="D44" s="30">
        <f t="shared" si="14"/>
        <v>198</v>
      </c>
      <c r="E44" s="30">
        <f t="shared" si="14"/>
        <v>231</v>
      </c>
      <c r="F44" s="30">
        <f t="shared" si="14"/>
        <v>259</v>
      </c>
      <c r="G44" s="30">
        <f t="shared" si="14"/>
        <v>261</v>
      </c>
      <c r="H44" s="30">
        <f t="shared" si="14"/>
        <v>264</v>
      </c>
      <c r="I44" s="31">
        <f t="shared" si="14"/>
        <v>250</v>
      </c>
      <c r="J44" s="29">
        <f t="shared" si="14"/>
        <v>234</v>
      </c>
      <c r="K44" s="61">
        <f t="shared" si="14"/>
        <v>228</v>
      </c>
      <c r="L44" s="32">
        <f t="shared" si="14"/>
        <v>280</v>
      </c>
      <c r="M44" s="30">
        <f t="shared" si="14"/>
        <v>283</v>
      </c>
      <c r="N44" s="30">
        <f t="shared" si="14"/>
        <v>422</v>
      </c>
      <c r="O44" s="30">
        <f t="shared" si="14"/>
        <v>459</v>
      </c>
      <c r="P44" s="30">
        <f t="shared" si="14"/>
        <v>459</v>
      </c>
      <c r="Q44" s="30">
        <f t="shared" si="14"/>
        <v>219</v>
      </c>
      <c r="R44" s="30">
        <f t="shared" si="14"/>
        <v>261</v>
      </c>
      <c r="S44" s="30">
        <f t="shared" si="14"/>
        <v>291</v>
      </c>
      <c r="T44" s="33">
        <f t="shared" si="14"/>
        <v>672</v>
      </c>
    </row>
    <row r="45" spans="1:20" s="10" customFormat="1" ht="13.5" customHeight="1">
      <c r="A45" s="27" t="s">
        <v>37</v>
      </c>
      <c r="B45" s="35" t="s">
        <v>0</v>
      </c>
      <c r="C45" s="36">
        <f>SUM(D45:T45)</f>
        <v>1723</v>
      </c>
      <c r="D45" s="83">
        <v>62</v>
      </c>
      <c r="E45" s="83">
        <v>52</v>
      </c>
      <c r="F45" s="83">
        <v>76</v>
      </c>
      <c r="G45" s="83">
        <v>79</v>
      </c>
      <c r="H45" s="83">
        <v>65</v>
      </c>
      <c r="I45" s="83">
        <v>92</v>
      </c>
      <c r="J45" s="83">
        <v>56</v>
      </c>
      <c r="K45" s="86">
        <v>99</v>
      </c>
      <c r="L45" s="87">
        <v>74</v>
      </c>
      <c r="M45" s="83">
        <v>86</v>
      </c>
      <c r="N45" s="83">
        <v>150</v>
      </c>
      <c r="O45" s="83">
        <v>205</v>
      </c>
      <c r="P45" s="83">
        <v>209</v>
      </c>
      <c r="Q45" s="83">
        <v>85</v>
      </c>
      <c r="R45" s="83">
        <v>106</v>
      </c>
      <c r="S45" s="83">
        <v>79</v>
      </c>
      <c r="T45" s="88">
        <v>148</v>
      </c>
    </row>
    <row r="46" spans="1:20" s="10" customFormat="1" ht="13.5" customHeight="1">
      <c r="A46" s="27"/>
      <c r="B46" s="37" t="s">
        <v>1</v>
      </c>
      <c r="C46" s="36">
        <f>SUM(D46:T46)</f>
        <v>1640</v>
      </c>
      <c r="D46" s="89">
        <v>63</v>
      </c>
      <c r="E46" s="89">
        <v>62</v>
      </c>
      <c r="F46" s="89">
        <v>71</v>
      </c>
      <c r="G46" s="89">
        <v>82</v>
      </c>
      <c r="H46" s="89">
        <v>71</v>
      </c>
      <c r="I46" s="89">
        <v>88</v>
      </c>
      <c r="J46" s="89">
        <v>60</v>
      </c>
      <c r="K46" s="95">
        <v>56</v>
      </c>
      <c r="L46" s="93">
        <v>51</v>
      </c>
      <c r="M46" s="89">
        <v>88</v>
      </c>
      <c r="N46" s="89">
        <v>115</v>
      </c>
      <c r="O46" s="89">
        <v>136</v>
      </c>
      <c r="P46" s="89">
        <v>108</v>
      </c>
      <c r="Q46" s="89">
        <v>65</v>
      </c>
      <c r="R46" s="89">
        <v>71</v>
      </c>
      <c r="S46" s="89">
        <v>103</v>
      </c>
      <c r="T46" s="94">
        <v>350</v>
      </c>
    </row>
    <row r="47" spans="1:23" s="10" customFormat="1" ht="13.5" customHeight="1" thickBot="1">
      <c r="A47" s="38"/>
      <c r="B47" s="39" t="s">
        <v>2</v>
      </c>
      <c r="C47" s="28">
        <f aca="true" t="shared" si="15" ref="C47:T47">C45+C46</f>
        <v>3363</v>
      </c>
      <c r="D47" s="62">
        <f t="shared" si="15"/>
        <v>125</v>
      </c>
      <c r="E47" s="62">
        <f t="shared" si="15"/>
        <v>114</v>
      </c>
      <c r="F47" s="62">
        <f t="shared" si="15"/>
        <v>147</v>
      </c>
      <c r="G47" s="62">
        <f t="shared" si="15"/>
        <v>161</v>
      </c>
      <c r="H47" s="62">
        <f t="shared" si="15"/>
        <v>136</v>
      </c>
      <c r="I47" s="62">
        <f t="shared" si="15"/>
        <v>180</v>
      </c>
      <c r="J47" s="62">
        <f t="shared" si="15"/>
        <v>116</v>
      </c>
      <c r="K47" s="63">
        <f t="shared" si="15"/>
        <v>155</v>
      </c>
      <c r="L47" s="64">
        <f t="shared" si="15"/>
        <v>125</v>
      </c>
      <c r="M47" s="62">
        <f t="shared" si="15"/>
        <v>174</v>
      </c>
      <c r="N47" s="62">
        <f t="shared" si="15"/>
        <v>265</v>
      </c>
      <c r="O47" s="62">
        <f t="shared" si="15"/>
        <v>341</v>
      </c>
      <c r="P47" s="62">
        <f t="shared" si="15"/>
        <v>317</v>
      </c>
      <c r="Q47" s="62">
        <f t="shared" si="15"/>
        <v>150</v>
      </c>
      <c r="R47" s="62">
        <f t="shared" si="15"/>
        <v>177</v>
      </c>
      <c r="S47" s="62">
        <f t="shared" si="15"/>
        <v>182</v>
      </c>
      <c r="T47" s="65">
        <f t="shared" si="15"/>
        <v>498</v>
      </c>
      <c r="U47" s="34"/>
      <c r="V47" s="34"/>
      <c r="W47" s="34"/>
    </row>
    <row r="48" spans="1:20" s="10" customFormat="1" ht="13.5" customHeight="1">
      <c r="A48" s="27" t="s">
        <v>38</v>
      </c>
      <c r="B48" s="35" t="s">
        <v>0</v>
      </c>
      <c r="C48" s="36">
        <f>SUM(D48:T48)</f>
        <v>1073</v>
      </c>
      <c r="D48" s="83">
        <v>38</v>
      </c>
      <c r="E48" s="83">
        <v>54</v>
      </c>
      <c r="F48" s="83">
        <v>50</v>
      </c>
      <c r="G48" s="83">
        <v>50</v>
      </c>
      <c r="H48" s="83">
        <v>55</v>
      </c>
      <c r="I48" s="83">
        <v>48</v>
      </c>
      <c r="J48" s="83">
        <v>45</v>
      </c>
      <c r="K48" s="86">
        <v>68</v>
      </c>
      <c r="L48" s="87">
        <v>51</v>
      </c>
      <c r="M48" s="83">
        <v>57</v>
      </c>
      <c r="N48" s="83">
        <v>103</v>
      </c>
      <c r="O48" s="83">
        <v>133</v>
      </c>
      <c r="P48" s="83">
        <v>101</v>
      </c>
      <c r="Q48" s="83">
        <v>38</v>
      </c>
      <c r="R48" s="83">
        <v>55</v>
      </c>
      <c r="S48" s="83">
        <v>62</v>
      </c>
      <c r="T48" s="88">
        <v>65</v>
      </c>
    </row>
    <row r="49" spans="1:20" s="10" customFormat="1" ht="13.5" customHeight="1">
      <c r="A49" s="27"/>
      <c r="B49" s="37" t="s">
        <v>1</v>
      </c>
      <c r="C49" s="36">
        <f>SUM(D49:T49)</f>
        <v>865</v>
      </c>
      <c r="D49" s="89">
        <v>37</v>
      </c>
      <c r="E49" s="89">
        <v>41</v>
      </c>
      <c r="F49" s="89">
        <v>29</v>
      </c>
      <c r="G49" s="89">
        <v>46</v>
      </c>
      <c r="H49" s="89">
        <v>33</v>
      </c>
      <c r="I49" s="89">
        <v>34</v>
      </c>
      <c r="J49" s="89">
        <v>31</v>
      </c>
      <c r="K49" s="95">
        <v>56</v>
      </c>
      <c r="L49" s="93">
        <v>39</v>
      </c>
      <c r="M49" s="89">
        <v>44</v>
      </c>
      <c r="N49" s="89">
        <v>60</v>
      </c>
      <c r="O49" s="89">
        <v>76</v>
      </c>
      <c r="P49" s="89">
        <v>74</v>
      </c>
      <c r="Q49" s="89">
        <v>36</v>
      </c>
      <c r="R49" s="89">
        <v>39</v>
      </c>
      <c r="S49" s="89">
        <v>58</v>
      </c>
      <c r="T49" s="94">
        <v>132</v>
      </c>
    </row>
    <row r="50" spans="1:20" s="10" customFormat="1" ht="13.5" customHeight="1" thickBot="1">
      <c r="A50" s="38"/>
      <c r="B50" s="39" t="s">
        <v>2</v>
      </c>
      <c r="C50" s="28">
        <f aca="true" t="shared" si="16" ref="C50:T50">C48+C49</f>
        <v>1938</v>
      </c>
      <c r="D50" s="30">
        <f t="shared" si="16"/>
        <v>75</v>
      </c>
      <c r="E50" s="30">
        <f t="shared" si="16"/>
        <v>95</v>
      </c>
      <c r="F50" s="30">
        <f t="shared" si="16"/>
        <v>79</v>
      </c>
      <c r="G50" s="30">
        <f t="shared" si="16"/>
        <v>96</v>
      </c>
      <c r="H50" s="30">
        <f t="shared" si="16"/>
        <v>88</v>
      </c>
      <c r="I50" s="31">
        <f t="shared" si="16"/>
        <v>82</v>
      </c>
      <c r="J50" s="29">
        <f t="shared" si="16"/>
        <v>76</v>
      </c>
      <c r="K50" s="61">
        <f t="shared" si="16"/>
        <v>124</v>
      </c>
      <c r="L50" s="32">
        <f t="shared" si="16"/>
        <v>90</v>
      </c>
      <c r="M50" s="30">
        <f t="shared" si="16"/>
        <v>101</v>
      </c>
      <c r="N50" s="30">
        <f t="shared" si="16"/>
        <v>163</v>
      </c>
      <c r="O50" s="30">
        <f t="shared" si="16"/>
        <v>209</v>
      </c>
      <c r="P50" s="30">
        <f t="shared" si="16"/>
        <v>175</v>
      </c>
      <c r="Q50" s="30">
        <f t="shared" si="16"/>
        <v>74</v>
      </c>
      <c r="R50" s="30">
        <f t="shared" si="16"/>
        <v>94</v>
      </c>
      <c r="S50" s="30">
        <f t="shared" si="16"/>
        <v>120</v>
      </c>
      <c r="T50" s="33">
        <f t="shared" si="16"/>
        <v>197</v>
      </c>
    </row>
    <row r="51" spans="1:20" s="10" customFormat="1" ht="13.5" customHeight="1">
      <c r="A51" s="27" t="s">
        <v>39</v>
      </c>
      <c r="B51" s="35" t="s">
        <v>0</v>
      </c>
      <c r="C51" s="36">
        <f>SUM(D51:T51)</f>
        <v>4805</v>
      </c>
      <c r="D51" s="83">
        <v>222</v>
      </c>
      <c r="E51" s="83">
        <v>236</v>
      </c>
      <c r="F51" s="83">
        <v>254</v>
      </c>
      <c r="G51" s="83">
        <v>245</v>
      </c>
      <c r="H51" s="83">
        <v>228</v>
      </c>
      <c r="I51" s="83">
        <v>218</v>
      </c>
      <c r="J51" s="83">
        <v>263</v>
      </c>
      <c r="K51" s="86">
        <v>250</v>
      </c>
      <c r="L51" s="87">
        <v>251</v>
      </c>
      <c r="M51" s="83">
        <v>255</v>
      </c>
      <c r="N51" s="83">
        <v>394</v>
      </c>
      <c r="O51" s="83">
        <v>493</v>
      </c>
      <c r="P51" s="83">
        <v>498</v>
      </c>
      <c r="Q51" s="83">
        <v>229</v>
      </c>
      <c r="R51" s="83">
        <v>252</v>
      </c>
      <c r="S51" s="83">
        <v>201</v>
      </c>
      <c r="T51" s="88">
        <v>316</v>
      </c>
    </row>
    <row r="52" spans="1:20" s="10" customFormat="1" ht="13.5" customHeight="1">
      <c r="A52" s="27"/>
      <c r="B52" s="37" t="s">
        <v>1</v>
      </c>
      <c r="C52" s="36">
        <f>SUM(D52:T52)</f>
        <v>4749</v>
      </c>
      <c r="D52" s="89">
        <v>219</v>
      </c>
      <c r="E52" s="89">
        <v>265</v>
      </c>
      <c r="F52" s="89">
        <v>229</v>
      </c>
      <c r="G52" s="89">
        <v>266</v>
      </c>
      <c r="H52" s="89">
        <v>220</v>
      </c>
      <c r="I52" s="89">
        <v>217</v>
      </c>
      <c r="J52" s="89">
        <v>229</v>
      </c>
      <c r="K52" s="95">
        <v>257</v>
      </c>
      <c r="L52" s="93">
        <v>229</v>
      </c>
      <c r="M52" s="89">
        <v>226</v>
      </c>
      <c r="N52" s="89">
        <v>324</v>
      </c>
      <c r="O52" s="89">
        <v>342</v>
      </c>
      <c r="P52" s="89">
        <v>350</v>
      </c>
      <c r="Q52" s="89">
        <v>184</v>
      </c>
      <c r="R52" s="89">
        <v>226</v>
      </c>
      <c r="S52" s="89">
        <v>231</v>
      </c>
      <c r="T52" s="94">
        <v>735</v>
      </c>
    </row>
    <row r="53" spans="1:23" s="10" customFormat="1" ht="13.5" customHeight="1" thickBot="1">
      <c r="A53" s="38"/>
      <c r="B53" s="39" t="s">
        <v>2</v>
      </c>
      <c r="C53" s="28">
        <f aca="true" t="shared" si="17" ref="C53:T53">C51+C52</f>
        <v>9554</v>
      </c>
      <c r="D53" s="30">
        <f t="shared" si="17"/>
        <v>441</v>
      </c>
      <c r="E53" s="30">
        <f t="shared" si="17"/>
        <v>501</v>
      </c>
      <c r="F53" s="30">
        <f t="shared" si="17"/>
        <v>483</v>
      </c>
      <c r="G53" s="30">
        <f t="shared" si="17"/>
        <v>511</v>
      </c>
      <c r="H53" s="30">
        <f t="shared" si="17"/>
        <v>448</v>
      </c>
      <c r="I53" s="31">
        <f t="shared" si="17"/>
        <v>435</v>
      </c>
      <c r="J53" s="29">
        <f t="shared" si="17"/>
        <v>492</v>
      </c>
      <c r="K53" s="61">
        <f t="shared" si="17"/>
        <v>507</v>
      </c>
      <c r="L53" s="32">
        <f t="shared" si="17"/>
        <v>480</v>
      </c>
      <c r="M53" s="30">
        <f t="shared" si="17"/>
        <v>481</v>
      </c>
      <c r="N53" s="30">
        <f t="shared" si="17"/>
        <v>718</v>
      </c>
      <c r="O53" s="30">
        <f t="shared" si="17"/>
        <v>835</v>
      </c>
      <c r="P53" s="30">
        <f t="shared" si="17"/>
        <v>848</v>
      </c>
      <c r="Q53" s="30">
        <f t="shared" si="17"/>
        <v>413</v>
      </c>
      <c r="R53" s="30">
        <f t="shared" si="17"/>
        <v>478</v>
      </c>
      <c r="S53" s="30">
        <f t="shared" si="17"/>
        <v>432</v>
      </c>
      <c r="T53" s="33">
        <f t="shared" si="17"/>
        <v>1051</v>
      </c>
      <c r="U53" s="34"/>
      <c r="V53" s="34"/>
      <c r="W53" s="34"/>
    </row>
    <row r="54" spans="1:20" s="10" customFormat="1" ht="13.5" customHeight="1">
      <c r="A54" s="27" t="s">
        <v>40</v>
      </c>
      <c r="B54" s="35" t="s">
        <v>25</v>
      </c>
      <c r="C54" s="42">
        <f>SUM(D54:T54)</f>
        <v>6953</v>
      </c>
      <c r="D54" s="83">
        <v>324</v>
      </c>
      <c r="E54" s="83">
        <v>324</v>
      </c>
      <c r="F54" s="83">
        <v>317</v>
      </c>
      <c r="G54" s="83">
        <v>344</v>
      </c>
      <c r="H54" s="83">
        <v>381</v>
      </c>
      <c r="I54" s="83">
        <v>380</v>
      </c>
      <c r="J54" s="83">
        <v>391</v>
      </c>
      <c r="K54" s="86">
        <v>375</v>
      </c>
      <c r="L54" s="87">
        <v>335</v>
      </c>
      <c r="M54" s="83">
        <v>404</v>
      </c>
      <c r="N54" s="83">
        <v>586</v>
      </c>
      <c r="O54" s="83">
        <v>716</v>
      </c>
      <c r="P54" s="83">
        <v>704</v>
      </c>
      <c r="Q54" s="83">
        <v>335</v>
      </c>
      <c r="R54" s="83">
        <v>324</v>
      </c>
      <c r="S54" s="83">
        <v>261</v>
      </c>
      <c r="T54" s="88">
        <v>452</v>
      </c>
    </row>
    <row r="55" spans="1:20" s="10" customFormat="1" ht="13.5" customHeight="1">
      <c r="A55" s="27"/>
      <c r="B55" s="37" t="s">
        <v>1</v>
      </c>
      <c r="C55" s="36">
        <f>SUM(D55:T55)</f>
        <v>6819</v>
      </c>
      <c r="D55" s="89">
        <v>311</v>
      </c>
      <c r="E55" s="89">
        <v>282</v>
      </c>
      <c r="F55" s="89">
        <v>288</v>
      </c>
      <c r="G55" s="89">
        <v>357</v>
      </c>
      <c r="H55" s="89">
        <v>360</v>
      </c>
      <c r="I55" s="89">
        <v>383</v>
      </c>
      <c r="J55" s="89">
        <v>375</v>
      </c>
      <c r="K55" s="95">
        <v>336</v>
      </c>
      <c r="L55" s="93">
        <v>300</v>
      </c>
      <c r="M55" s="89">
        <v>348</v>
      </c>
      <c r="N55" s="89">
        <v>479</v>
      </c>
      <c r="O55" s="89">
        <v>558</v>
      </c>
      <c r="P55" s="89">
        <v>500</v>
      </c>
      <c r="Q55" s="89">
        <v>276</v>
      </c>
      <c r="R55" s="89">
        <v>316</v>
      </c>
      <c r="S55" s="89">
        <v>333</v>
      </c>
      <c r="T55" s="94">
        <v>1017</v>
      </c>
    </row>
    <row r="56" spans="1:20" s="10" customFormat="1" ht="13.5" customHeight="1" thickBot="1">
      <c r="A56" s="38"/>
      <c r="B56" s="39" t="s">
        <v>2</v>
      </c>
      <c r="C56" s="28">
        <f aca="true" t="shared" si="18" ref="C56:T56">C54+C55</f>
        <v>13772</v>
      </c>
      <c r="D56" s="30">
        <f t="shared" si="18"/>
        <v>635</v>
      </c>
      <c r="E56" s="30">
        <f t="shared" si="18"/>
        <v>606</v>
      </c>
      <c r="F56" s="30">
        <f t="shared" si="18"/>
        <v>605</v>
      </c>
      <c r="G56" s="30">
        <f t="shared" si="18"/>
        <v>701</v>
      </c>
      <c r="H56" s="30">
        <f t="shared" si="18"/>
        <v>741</v>
      </c>
      <c r="I56" s="31">
        <f t="shared" si="18"/>
        <v>763</v>
      </c>
      <c r="J56" s="29">
        <f t="shared" si="18"/>
        <v>766</v>
      </c>
      <c r="K56" s="61">
        <f t="shared" si="18"/>
        <v>711</v>
      </c>
      <c r="L56" s="32">
        <f t="shared" si="18"/>
        <v>635</v>
      </c>
      <c r="M56" s="30">
        <f t="shared" si="18"/>
        <v>752</v>
      </c>
      <c r="N56" s="30">
        <f t="shared" si="18"/>
        <v>1065</v>
      </c>
      <c r="O56" s="30">
        <f t="shared" si="18"/>
        <v>1274</v>
      </c>
      <c r="P56" s="30">
        <f t="shared" si="18"/>
        <v>1204</v>
      </c>
      <c r="Q56" s="30">
        <f t="shared" si="18"/>
        <v>611</v>
      </c>
      <c r="R56" s="30">
        <f t="shared" si="18"/>
        <v>640</v>
      </c>
      <c r="S56" s="30">
        <f t="shared" si="18"/>
        <v>594</v>
      </c>
      <c r="T56" s="33">
        <f t="shared" si="18"/>
        <v>1469</v>
      </c>
    </row>
    <row r="57" spans="1:20" s="10" customFormat="1" ht="13.5" customHeight="1">
      <c r="A57" s="27" t="s">
        <v>41</v>
      </c>
      <c r="B57" s="35" t="s">
        <v>0</v>
      </c>
      <c r="C57" s="36">
        <f>SUM(D57:T57)</f>
        <v>5368</v>
      </c>
      <c r="D57" s="83">
        <v>246</v>
      </c>
      <c r="E57" s="83">
        <v>285</v>
      </c>
      <c r="F57" s="83">
        <v>298</v>
      </c>
      <c r="G57" s="83">
        <v>285</v>
      </c>
      <c r="H57" s="83">
        <v>313</v>
      </c>
      <c r="I57" s="83">
        <v>348</v>
      </c>
      <c r="J57" s="83">
        <v>354</v>
      </c>
      <c r="K57" s="86">
        <v>345</v>
      </c>
      <c r="L57" s="87">
        <v>347</v>
      </c>
      <c r="M57" s="83">
        <v>349</v>
      </c>
      <c r="N57" s="83">
        <v>406</v>
      </c>
      <c r="O57" s="83">
        <v>441</v>
      </c>
      <c r="P57" s="83">
        <v>445</v>
      </c>
      <c r="Q57" s="83">
        <v>204</v>
      </c>
      <c r="R57" s="83">
        <v>225</v>
      </c>
      <c r="S57" s="83">
        <v>200</v>
      </c>
      <c r="T57" s="88">
        <v>277</v>
      </c>
    </row>
    <row r="58" spans="1:20" s="10" customFormat="1" ht="13.5" customHeight="1">
      <c r="A58" s="27"/>
      <c r="B58" s="37" t="s">
        <v>1</v>
      </c>
      <c r="C58" s="36">
        <f>SUM(D58:T58)</f>
        <v>5123</v>
      </c>
      <c r="D58" s="89">
        <v>283</v>
      </c>
      <c r="E58" s="89">
        <v>235</v>
      </c>
      <c r="F58" s="89">
        <v>245</v>
      </c>
      <c r="G58" s="89">
        <v>288</v>
      </c>
      <c r="H58" s="89">
        <v>310</v>
      </c>
      <c r="I58" s="89">
        <v>316</v>
      </c>
      <c r="J58" s="89">
        <v>315</v>
      </c>
      <c r="K58" s="95">
        <v>341</v>
      </c>
      <c r="L58" s="93">
        <v>352</v>
      </c>
      <c r="M58" s="89">
        <v>272</v>
      </c>
      <c r="N58" s="89">
        <v>300</v>
      </c>
      <c r="O58" s="89">
        <v>348</v>
      </c>
      <c r="P58" s="89">
        <v>331</v>
      </c>
      <c r="Q58" s="89">
        <v>190</v>
      </c>
      <c r="R58" s="89">
        <v>210</v>
      </c>
      <c r="S58" s="89">
        <v>233</v>
      </c>
      <c r="T58" s="94">
        <v>554</v>
      </c>
    </row>
    <row r="59" spans="1:23" s="10" customFormat="1" ht="13.5" customHeight="1" thickBot="1">
      <c r="A59" s="38"/>
      <c r="B59" s="39" t="s">
        <v>2</v>
      </c>
      <c r="C59" s="28">
        <f>C57+C58</f>
        <v>10491</v>
      </c>
      <c r="D59" s="30">
        <f>SUM(D57:D58)</f>
        <v>529</v>
      </c>
      <c r="E59" s="30">
        <f aca="true" t="shared" si="19" ref="E59:T59">SUM(E57:E58)</f>
        <v>520</v>
      </c>
      <c r="F59" s="30">
        <f t="shared" si="19"/>
        <v>543</v>
      </c>
      <c r="G59" s="30">
        <f t="shared" si="19"/>
        <v>573</v>
      </c>
      <c r="H59" s="30">
        <f t="shared" si="19"/>
        <v>623</v>
      </c>
      <c r="I59" s="30">
        <f t="shared" si="19"/>
        <v>664</v>
      </c>
      <c r="J59" s="30">
        <f t="shared" si="19"/>
        <v>669</v>
      </c>
      <c r="K59" s="30">
        <f t="shared" si="19"/>
        <v>686</v>
      </c>
      <c r="L59" s="30">
        <f t="shared" si="19"/>
        <v>699</v>
      </c>
      <c r="M59" s="30">
        <f t="shared" si="19"/>
        <v>621</v>
      </c>
      <c r="N59" s="30">
        <f t="shared" si="19"/>
        <v>706</v>
      </c>
      <c r="O59" s="30">
        <f t="shared" si="19"/>
        <v>789</v>
      </c>
      <c r="P59" s="30">
        <f t="shared" si="19"/>
        <v>776</v>
      </c>
      <c r="Q59" s="30">
        <f t="shared" si="19"/>
        <v>394</v>
      </c>
      <c r="R59" s="30">
        <f t="shared" si="19"/>
        <v>435</v>
      </c>
      <c r="S59" s="30">
        <f t="shared" si="19"/>
        <v>433</v>
      </c>
      <c r="T59" s="30">
        <f t="shared" si="19"/>
        <v>831</v>
      </c>
      <c r="U59" s="34"/>
      <c r="V59" s="34"/>
      <c r="W59" s="34"/>
    </row>
    <row r="60" spans="1:20" s="10" customFormat="1" ht="13.5" customHeight="1">
      <c r="A60" s="27" t="s">
        <v>42</v>
      </c>
      <c r="B60" s="35" t="s">
        <v>0</v>
      </c>
      <c r="C60" s="36">
        <f>SUM(D60:T60)</f>
        <v>2885</v>
      </c>
      <c r="D60" s="83">
        <v>213</v>
      </c>
      <c r="E60" s="83">
        <v>178</v>
      </c>
      <c r="F60" s="83">
        <v>179</v>
      </c>
      <c r="G60" s="83">
        <v>155</v>
      </c>
      <c r="H60" s="83">
        <v>162</v>
      </c>
      <c r="I60" s="83">
        <v>185</v>
      </c>
      <c r="J60" s="83">
        <v>181</v>
      </c>
      <c r="K60" s="86">
        <v>232</v>
      </c>
      <c r="L60" s="87">
        <v>176</v>
      </c>
      <c r="M60" s="83">
        <v>130</v>
      </c>
      <c r="N60" s="83">
        <v>175</v>
      </c>
      <c r="O60" s="83">
        <v>202</v>
      </c>
      <c r="P60" s="83">
        <v>238</v>
      </c>
      <c r="Q60" s="83">
        <v>136</v>
      </c>
      <c r="R60" s="83">
        <v>139</v>
      </c>
      <c r="S60" s="83">
        <v>101</v>
      </c>
      <c r="T60" s="88">
        <v>103</v>
      </c>
    </row>
    <row r="61" spans="1:20" s="10" customFormat="1" ht="13.5" customHeight="1">
      <c r="A61" s="27"/>
      <c r="B61" s="37" t="s">
        <v>1</v>
      </c>
      <c r="C61" s="36">
        <f>SUM(D61:T61)</f>
        <v>2869</v>
      </c>
      <c r="D61" s="89">
        <v>203</v>
      </c>
      <c r="E61" s="89">
        <v>172</v>
      </c>
      <c r="F61" s="89">
        <v>143</v>
      </c>
      <c r="G61" s="89">
        <v>165</v>
      </c>
      <c r="H61" s="89">
        <v>150</v>
      </c>
      <c r="I61" s="89">
        <v>172</v>
      </c>
      <c r="J61" s="89">
        <v>207</v>
      </c>
      <c r="K61" s="95">
        <v>189</v>
      </c>
      <c r="L61" s="93">
        <v>165</v>
      </c>
      <c r="M61" s="89">
        <v>116</v>
      </c>
      <c r="N61" s="89">
        <v>143</v>
      </c>
      <c r="O61" s="89">
        <v>195</v>
      </c>
      <c r="P61" s="89">
        <v>207</v>
      </c>
      <c r="Q61" s="89">
        <v>115</v>
      </c>
      <c r="R61" s="89">
        <v>120</v>
      </c>
      <c r="S61" s="89">
        <v>115</v>
      </c>
      <c r="T61" s="94">
        <v>292</v>
      </c>
    </row>
    <row r="62" spans="1:20" s="10" customFormat="1" ht="13.5" customHeight="1" thickBot="1">
      <c r="A62" s="38"/>
      <c r="B62" s="39" t="s">
        <v>2</v>
      </c>
      <c r="C62" s="28">
        <f aca="true" t="shared" si="20" ref="C62:T62">C60+C61</f>
        <v>5754</v>
      </c>
      <c r="D62" s="30">
        <f t="shared" si="20"/>
        <v>416</v>
      </c>
      <c r="E62" s="30">
        <f t="shared" si="20"/>
        <v>350</v>
      </c>
      <c r="F62" s="30">
        <f t="shared" si="20"/>
        <v>322</v>
      </c>
      <c r="G62" s="30">
        <f t="shared" si="20"/>
        <v>320</v>
      </c>
      <c r="H62" s="30">
        <f t="shared" si="20"/>
        <v>312</v>
      </c>
      <c r="I62" s="31">
        <f t="shared" si="20"/>
        <v>357</v>
      </c>
      <c r="J62" s="29">
        <f t="shared" si="20"/>
        <v>388</v>
      </c>
      <c r="K62" s="61">
        <f t="shared" si="20"/>
        <v>421</v>
      </c>
      <c r="L62" s="32">
        <f t="shared" si="20"/>
        <v>341</v>
      </c>
      <c r="M62" s="30">
        <f t="shared" si="20"/>
        <v>246</v>
      </c>
      <c r="N62" s="30">
        <f t="shared" si="20"/>
        <v>318</v>
      </c>
      <c r="O62" s="30">
        <f t="shared" si="20"/>
        <v>397</v>
      </c>
      <c r="P62" s="30">
        <f t="shared" si="20"/>
        <v>445</v>
      </c>
      <c r="Q62" s="30">
        <f t="shared" si="20"/>
        <v>251</v>
      </c>
      <c r="R62" s="30">
        <f t="shared" si="20"/>
        <v>259</v>
      </c>
      <c r="S62" s="30">
        <f t="shared" si="20"/>
        <v>216</v>
      </c>
      <c r="T62" s="33">
        <f t="shared" si="20"/>
        <v>395</v>
      </c>
    </row>
    <row r="63" spans="1:20" s="10" customFormat="1" ht="13.5" customHeight="1">
      <c r="A63" s="27" t="s">
        <v>43</v>
      </c>
      <c r="B63" s="35" t="s">
        <v>0</v>
      </c>
      <c r="C63" s="36">
        <f>SUM(D63:T63)</f>
        <v>5531</v>
      </c>
      <c r="D63" s="83">
        <v>359</v>
      </c>
      <c r="E63" s="83">
        <v>315</v>
      </c>
      <c r="F63" s="83">
        <v>333</v>
      </c>
      <c r="G63" s="83">
        <v>308</v>
      </c>
      <c r="H63" s="83">
        <v>273</v>
      </c>
      <c r="I63" s="83">
        <v>298</v>
      </c>
      <c r="J63" s="83">
        <v>329</v>
      </c>
      <c r="K63" s="86">
        <v>418</v>
      </c>
      <c r="L63" s="87">
        <v>375</v>
      </c>
      <c r="M63" s="83">
        <v>336</v>
      </c>
      <c r="N63" s="83">
        <v>341</v>
      </c>
      <c r="O63" s="83">
        <v>406</v>
      </c>
      <c r="P63" s="83">
        <v>422</v>
      </c>
      <c r="Q63" s="83">
        <v>250</v>
      </c>
      <c r="R63" s="83">
        <v>286</v>
      </c>
      <c r="S63" s="83">
        <v>258</v>
      </c>
      <c r="T63" s="88">
        <v>224</v>
      </c>
    </row>
    <row r="64" spans="1:20" s="10" customFormat="1" ht="13.5" customHeight="1">
      <c r="A64" s="27"/>
      <c r="B64" s="37" t="s">
        <v>1</v>
      </c>
      <c r="C64" s="36">
        <f>SUM(D64:T64)</f>
        <v>5716</v>
      </c>
      <c r="D64" s="89">
        <v>342</v>
      </c>
      <c r="E64" s="89">
        <v>342</v>
      </c>
      <c r="F64" s="89">
        <v>293</v>
      </c>
      <c r="G64" s="89">
        <v>287</v>
      </c>
      <c r="H64" s="89">
        <v>312</v>
      </c>
      <c r="I64" s="89">
        <v>339</v>
      </c>
      <c r="J64" s="89">
        <v>310</v>
      </c>
      <c r="K64" s="95">
        <v>363</v>
      </c>
      <c r="L64" s="93">
        <v>318</v>
      </c>
      <c r="M64" s="89">
        <v>295</v>
      </c>
      <c r="N64" s="89">
        <v>280</v>
      </c>
      <c r="O64" s="89">
        <v>357</v>
      </c>
      <c r="P64" s="89">
        <v>405</v>
      </c>
      <c r="Q64" s="89">
        <v>263</v>
      </c>
      <c r="R64" s="89">
        <v>366</v>
      </c>
      <c r="S64" s="89">
        <v>282</v>
      </c>
      <c r="T64" s="94">
        <v>562</v>
      </c>
    </row>
    <row r="65" spans="1:23" s="10" customFormat="1" ht="13.5" customHeight="1" thickBot="1">
      <c r="A65" s="38"/>
      <c r="B65" s="39" t="s">
        <v>2</v>
      </c>
      <c r="C65" s="28">
        <f aca="true" t="shared" si="21" ref="C65:T65">C63+C64</f>
        <v>11247</v>
      </c>
      <c r="D65" s="30">
        <f t="shared" si="21"/>
        <v>701</v>
      </c>
      <c r="E65" s="30">
        <f t="shared" si="21"/>
        <v>657</v>
      </c>
      <c r="F65" s="30">
        <f t="shared" si="21"/>
        <v>626</v>
      </c>
      <c r="G65" s="30">
        <f t="shared" si="21"/>
        <v>595</v>
      </c>
      <c r="H65" s="30">
        <f t="shared" si="21"/>
        <v>585</v>
      </c>
      <c r="I65" s="31">
        <f t="shared" si="21"/>
        <v>637</v>
      </c>
      <c r="J65" s="29">
        <f t="shared" si="21"/>
        <v>639</v>
      </c>
      <c r="K65" s="61">
        <f t="shared" si="21"/>
        <v>781</v>
      </c>
      <c r="L65" s="32">
        <f t="shared" si="21"/>
        <v>693</v>
      </c>
      <c r="M65" s="30">
        <f t="shared" si="21"/>
        <v>631</v>
      </c>
      <c r="N65" s="30">
        <f t="shared" si="21"/>
        <v>621</v>
      </c>
      <c r="O65" s="30">
        <f t="shared" si="21"/>
        <v>763</v>
      </c>
      <c r="P65" s="30">
        <f t="shared" si="21"/>
        <v>827</v>
      </c>
      <c r="Q65" s="30">
        <f t="shared" si="21"/>
        <v>513</v>
      </c>
      <c r="R65" s="30">
        <f t="shared" si="21"/>
        <v>652</v>
      </c>
      <c r="S65" s="30">
        <f t="shared" si="21"/>
        <v>540</v>
      </c>
      <c r="T65" s="33">
        <f t="shared" si="21"/>
        <v>786</v>
      </c>
      <c r="U65" s="34"/>
      <c r="V65" s="34"/>
      <c r="W65" s="34"/>
    </row>
    <row r="66" spans="1:20" s="10" customFormat="1" ht="13.5" customHeight="1">
      <c r="A66" s="27" t="s">
        <v>44</v>
      </c>
      <c r="B66" s="35" t="s">
        <v>0</v>
      </c>
      <c r="C66" s="36">
        <f>SUM(D66:T66)</f>
        <v>2456</v>
      </c>
      <c r="D66" s="83">
        <v>113</v>
      </c>
      <c r="E66" s="83">
        <v>104</v>
      </c>
      <c r="F66" s="83">
        <v>127</v>
      </c>
      <c r="G66" s="83">
        <v>136</v>
      </c>
      <c r="H66" s="83">
        <v>102</v>
      </c>
      <c r="I66" s="83">
        <v>122</v>
      </c>
      <c r="J66" s="83">
        <v>122</v>
      </c>
      <c r="K66" s="86">
        <v>125</v>
      </c>
      <c r="L66" s="87">
        <v>117</v>
      </c>
      <c r="M66" s="83">
        <v>145</v>
      </c>
      <c r="N66" s="83">
        <v>238</v>
      </c>
      <c r="O66" s="83">
        <v>264</v>
      </c>
      <c r="P66" s="83">
        <v>219</v>
      </c>
      <c r="Q66" s="83">
        <v>82</v>
      </c>
      <c r="R66" s="83">
        <v>139</v>
      </c>
      <c r="S66" s="83">
        <v>158</v>
      </c>
      <c r="T66" s="88">
        <v>143</v>
      </c>
    </row>
    <row r="67" spans="1:20" s="10" customFormat="1" ht="13.5" customHeight="1">
      <c r="A67" s="27"/>
      <c r="B67" s="37" t="s">
        <v>1</v>
      </c>
      <c r="C67" s="36">
        <f>SUM(D67:T67)</f>
        <v>2366</v>
      </c>
      <c r="D67" s="89">
        <v>83</v>
      </c>
      <c r="E67" s="89">
        <v>110</v>
      </c>
      <c r="F67" s="89">
        <v>103</v>
      </c>
      <c r="G67" s="89">
        <v>122</v>
      </c>
      <c r="H67" s="89">
        <v>106</v>
      </c>
      <c r="I67" s="89">
        <v>88</v>
      </c>
      <c r="J67" s="89">
        <v>98</v>
      </c>
      <c r="K67" s="95">
        <v>94</v>
      </c>
      <c r="L67" s="93">
        <v>101</v>
      </c>
      <c r="M67" s="89">
        <v>132</v>
      </c>
      <c r="N67" s="89">
        <v>196</v>
      </c>
      <c r="O67" s="89">
        <v>196</v>
      </c>
      <c r="P67" s="89">
        <v>180</v>
      </c>
      <c r="Q67" s="89">
        <v>96</v>
      </c>
      <c r="R67" s="89">
        <v>169</v>
      </c>
      <c r="S67" s="89">
        <v>161</v>
      </c>
      <c r="T67" s="94">
        <v>331</v>
      </c>
    </row>
    <row r="68" spans="1:20" s="10" customFormat="1" ht="13.5" customHeight="1" thickBot="1">
      <c r="A68" s="38"/>
      <c r="B68" s="39" t="s">
        <v>2</v>
      </c>
      <c r="C68" s="28">
        <f aca="true" t="shared" si="22" ref="C68:T68">C66+C67</f>
        <v>4822</v>
      </c>
      <c r="D68" s="30">
        <f t="shared" si="22"/>
        <v>196</v>
      </c>
      <c r="E68" s="30">
        <f t="shared" si="22"/>
        <v>214</v>
      </c>
      <c r="F68" s="30">
        <f t="shared" si="22"/>
        <v>230</v>
      </c>
      <c r="G68" s="30">
        <f t="shared" si="22"/>
        <v>258</v>
      </c>
      <c r="H68" s="30">
        <f t="shared" si="22"/>
        <v>208</v>
      </c>
      <c r="I68" s="31">
        <f t="shared" si="22"/>
        <v>210</v>
      </c>
      <c r="J68" s="29">
        <f t="shared" si="22"/>
        <v>220</v>
      </c>
      <c r="K68" s="56">
        <f t="shared" si="22"/>
        <v>219</v>
      </c>
      <c r="L68" s="32">
        <f t="shared" si="22"/>
        <v>218</v>
      </c>
      <c r="M68" s="30">
        <f t="shared" si="22"/>
        <v>277</v>
      </c>
      <c r="N68" s="30">
        <f t="shared" si="22"/>
        <v>434</v>
      </c>
      <c r="O68" s="30">
        <f t="shared" si="22"/>
        <v>460</v>
      </c>
      <c r="P68" s="30">
        <f t="shared" si="22"/>
        <v>399</v>
      </c>
      <c r="Q68" s="30">
        <f t="shared" si="22"/>
        <v>178</v>
      </c>
      <c r="R68" s="30">
        <f t="shared" si="22"/>
        <v>308</v>
      </c>
      <c r="S68" s="30">
        <f t="shared" si="22"/>
        <v>319</v>
      </c>
      <c r="T68" s="33">
        <f t="shared" si="22"/>
        <v>474</v>
      </c>
    </row>
    <row r="69" spans="1:20" s="10" customFormat="1" ht="13.5" customHeight="1">
      <c r="A69" s="27" t="s">
        <v>45</v>
      </c>
      <c r="B69" s="35" t="s">
        <v>0</v>
      </c>
      <c r="C69" s="36">
        <f>SUM(D69:T69)</f>
        <v>20036</v>
      </c>
      <c r="D69" s="83">
        <v>1228</v>
      </c>
      <c r="E69" s="83">
        <v>1257</v>
      </c>
      <c r="F69" s="83">
        <v>1405</v>
      </c>
      <c r="G69" s="83">
        <v>1335</v>
      </c>
      <c r="H69" s="83">
        <v>1245</v>
      </c>
      <c r="I69" s="83">
        <v>1172</v>
      </c>
      <c r="J69" s="83">
        <v>1227</v>
      </c>
      <c r="K69" s="86">
        <v>1534</v>
      </c>
      <c r="L69" s="87">
        <v>1416</v>
      </c>
      <c r="M69" s="83">
        <v>1254</v>
      </c>
      <c r="N69" s="83">
        <v>1321</v>
      </c>
      <c r="O69" s="83">
        <v>1485</v>
      </c>
      <c r="P69" s="83">
        <v>1307</v>
      </c>
      <c r="Q69" s="83">
        <v>693</v>
      </c>
      <c r="R69" s="83">
        <v>867</v>
      </c>
      <c r="S69" s="83">
        <v>678</v>
      </c>
      <c r="T69" s="88">
        <v>612</v>
      </c>
    </row>
    <row r="70" spans="1:20" s="10" customFormat="1" ht="13.5" customHeight="1">
      <c r="A70" s="27"/>
      <c r="B70" s="37" t="s">
        <v>1</v>
      </c>
      <c r="C70" s="36">
        <f>SUM(D70:T70)</f>
        <v>20334</v>
      </c>
      <c r="D70" s="89">
        <v>1139</v>
      </c>
      <c r="E70" s="89">
        <v>1211</v>
      </c>
      <c r="F70" s="89">
        <v>1252</v>
      </c>
      <c r="G70" s="89">
        <v>1327</v>
      </c>
      <c r="H70" s="89">
        <v>1092</v>
      </c>
      <c r="I70" s="89">
        <v>1204</v>
      </c>
      <c r="J70" s="89">
        <v>1297</v>
      </c>
      <c r="K70" s="95">
        <v>1491</v>
      </c>
      <c r="L70" s="93">
        <v>1456</v>
      </c>
      <c r="M70" s="89">
        <v>1284</v>
      </c>
      <c r="N70" s="89">
        <v>1232</v>
      </c>
      <c r="O70" s="89">
        <v>1348</v>
      </c>
      <c r="P70" s="89">
        <v>1255</v>
      </c>
      <c r="Q70" s="89">
        <v>737</v>
      </c>
      <c r="R70" s="89">
        <v>873</v>
      </c>
      <c r="S70" s="89">
        <v>831</v>
      </c>
      <c r="T70" s="94">
        <v>1305</v>
      </c>
    </row>
    <row r="71" spans="1:23" s="10" customFormat="1" ht="13.5" customHeight="1" thickBot="1">
      <c r="A71" s="38"/>
      <c r="B71" s="39" t="s">
        <v>2</v>
      </c>
      <c r="C71" s="28">
        <f aca="true" t="shared" si="23" ref="C71:T71">C69+C70</f>
        <v>40370</v>
      </c>
      <c r="D71" s="30">
        <f t="shared" si="23"/>
        <v>2367</v>
      </c>
      <c r="E71" s="30">
        <f t="shared" si="23"/>
        <v>2468</v>
      </c>
      <c r="F71" s="30">
        <f t="shared" si="23"/>
        <v>2657</v>
      </c>
      <c r="G71" s="30">
        <f t="shared" si="23"/>
        <v>2662</v>
      </c>
      <c r="H71" s="30">
        <f t="shared" si="23"/>
        <v>2337</v>
      </c>
      <c r="I71" s="31">
        <f t="shared" si="23"/>
        <v>2376</v>
      </c>
      <c r="J71" s="29">
        <f t="shared" si="23"/>
        <v>2524</v>
      </c>
      <c r="K71" s="61">
        <f t="shared" si="23"/>
        <v>3025</v>
      </c>
      <c r="L71" s="32">
        <f t="shared" si="23"/>
        <v>2872</v>
      </c>
      <c r="M71" s="30">
        <f t="shared" si="23"/>
        <v>2538</v>
      </c>
      <c r="N71" s="30">
        <f t="shared" si="23"/>
        <v>2553</v>
      </c>
      <c r="O71" s="30">
        <f t="shared" si="23"/>
        <v>2833</v>
      </c>
      <c r="P71" s="30">
        <f t="shared" si="23"/>
        <v>2562</v>
      </c>
      <c r="Q71" s="30">
        <f t="shared" si="23"/>
        <v>1430</v>
      </c>
      <c r="R71" s="30">
        <f t="shared" si="23"/>
        <v>1740</v>
      </c>
      <c r="S71" s="30">
        <f t="shared" si="23"/>
        <v>1509</v>
      </c>
      <c r="T71" s="33">
        <f t="shared" si="23"/>
        <v>1917</v>
      </c>
      <c r="U71" s="34"/>
      <c r="V71" s="34"/>
      <c r="W71" s="34"/>
    </row>
    <row r="72" spans="1:20" s="10" customFormat="1" ht="13.5" customHeight="1">
      <c r="A72" s="27" t="s">
        <v>46</v>
      </c>
      <c r="B72" s="35" t="s">
        <v>0</v>
      </c>
      <c r="C72" s="36">
        <f>SUM(D72:T72)</f>
        <v>6821</v>
      </c>
      <c r="D72" s="83">
        <v>380</v>
      </c>
      <c r="E72" s="83">
        <v>405</v>
      </c>
      <c r="F72" s="83">
        <v>453</v>
      </c>
      <c r="G72" s="83">
        <v>473</v>
      </c>
      <c r="H72" s="83">
        <v>395</v>
      </c>
      <c r="I72" s="83">
        <v>391</v>
      </c>
      <c r="J72" s="83">
        <v>420</v>
      </c>
      <c r="K72" s="86">
        <v>487</v>
      </c>
      <c r="L72" s="87">
        <v>427</v>
      </c>
      <c r="M72" s="83">
        <v>433</v>
      </c>
      <c r="N72" s="83">
        <v>488</v>
      </c>
      <c r="O72" s="83">
        <v>472</v>
      </c>
      <c r="P72" s="83">
        <v>446</v>
      </c>
      <c r="Q72" s="83">
        <v>254</v>
      </c>
      <c r="R72" s="83">
        <v>303</v>
      </c>
      <c r="S72" s="83">
        <v>312</v>
      </c>
      <c r="T72" s="88">
        <v>282</v>
      </c>
    </row>
    <row r="73" spans="1:20" s="10" customFormat="1" ht="13.5" customHeight="1">
      <c r="A73" s="27"/>
      <c r="B73" s="37" t="s">
        <v>1</v>
      </c>
      <c r="C73" s="36">
        <f>SUM(D73:T73)</f>
        <v>7017</v>
      </c>
      <c r="D73" s="89">
        <v>341</v>
      </c>
      <c r="E73" s="89">
        <v>370</v>
      </c>
      <c r="F73" s="89">
        <v>414</v>
      </c>
      <c r="G73" s="89">
        <v>445</v>
      </c>
      <c r="H73" s="89">
        <v>389</v>
      </c>
      <c r="I73" s="89">
        <v>405</v>
      </c>
      <c r="J73" s="89">
        <v>381</v>
      </c>
      <c r="K73" s="95">
        <v>498</v>
      </c>
      <c r="L73" s="93">
        <v>439</v>
      </c>
      <c r="M73" s="89">
        <v>426</v>
      </c>
      <c r="N73" s="89">
        <v>432</v>
      </c>
      <c r="O73" s="89">
        <v>450</v>
      </c>
      <c r="P73" s="89">
        <v>400</v>
      </c>
      <c r="Q73" s="89">
        <v>278</v>
      </c>
      <c r="R73" s="89">
        <v>359</v>
      </c>
      <c r="S73" s="89">
        <v>391</v>
      </c>
      <c r="T73" s="94">
        <v>599</v>
      </c>
    </row>
    <row r="74" spans="1:20" s="10" customFormat="1" ht="13.5" customHeight="1" thickBot="1">
      <c r="A74" s="38"/>
      <c r="B74" s="39" t="s">
        <v>2</v>
      </c>
      <c r="C74" s="28">
        <f aca="true" t="shared" si="24" ref="C74:T74">C72+C73</f>
        <v>13838</v>
      </c>
      <c r="D74" s="30">
        <f t="shared" si="24"/>
        <v>721</v>
      </c>
      <c r="E74" s="30">
        <f t="shared" si="24"/>
        <v>775</v>
      </c>
      <c r="F74" s="30">
        <f t="shared" si="24"/>
        <v>867</v>
      </c>
      <c r="G74" s="30">
        <f t="shared" si="24"/>
        <v>918</v>
      </c>
      <c r="H74" s="30">
        <f t="shared" si="24"/>
        <v>784</v>
      </c>
      <c r="I74" s="31">
        <f t="shared" si="24"/>
        <v>796</v>
      </c>
      <c r="J74" s="29">
        <f t="shared" si="24"/>
        <v>801</v>
      </c>
      <c r="K74" s="61">
        <f t="shared" si="24"/>
        <v>985</v>
      </c>
      <c r="L74" s="32">
        <f t="shared" si="24"/>
        <v>866</v>
      </c>
      <c r="M74" s="30">
        <f t="shared" si="24"/>
        <v>859</v>
      </c>
      <c r="N74" s="30">
        <f t="shared" si="24"/>
        <v>920</v>
      </c>
      <c r="O74" s="30">
        <f t="shared" si="24"/>
        <v>922</v>
      </c>
      <c r="P74" s="30">
        <f t="shared" si="24"/>
        <v>846</v>
      </c>
      <c r="Q74" s="30">
        <f t="shared" si="24"/>
        <v>532</v>
      </c>
      <c r="R74" s="30">
        <f t="shared" si="24"/>
        <v>662</v>
      </c>
      <c r="S74" s="30">
        <f t="shared" si="24"/>
        <v>703</v>
      </c>
      <c r="T74" s="33">
        <f t="shared" si="24"/>
        <v>881</v>
      </c>
    </row>
    <row r="75" spans="1:20" s="10" customFormat="1" ht="13.5" customHeight="1">
      <c r="A75" s="27" t="s">
        <v>47</v>
      </c>
      <c r="B75" s="35" t="s">
        <v>0</v>
      </c>
      <c r="C75" s="36">
        <f>SUM(D75:T75)</f>
        <v>13394</v>
      </c>
      <c r="D75" s="83">
        <v>852</v>
      </c>
      <c r="E75" s="83">
        <v>881</v>
      </c>
      <c r="F75" s="83">
        <v>1009</v>
      </c>
      <c r="G75" s="83">
        <v>953</v>
      </c>
      <c r="H75" s="83">
        <v>771</v>
      </c>
      <c r="I75" s="83">
        <v>808</v>
      </c>
      <c r="J75" s="83">
        <v>877</v>
      </c>
      <c r="K75" s="86">
        <v>1058</v>
      </c>
      <c r="L75" s="87">
        <v>977</v>
      </c>
      <c r="M75" s="83">
        <v>805</v>
      </c>
      <c r="N75" s="83">
        <v>775</v>
      </c>
      <c r="O75" s="83">
        <v>900</v>
      </c>
      <c r="P75" s="83">
        <v>916</v>
      </c>
      <c r="Q75" s="83">
        <v>468</v>
      </c>
      <c r="R75" s="83">
        <v>529</v>
      </c>
      <c r="S75" s="83">
        <v>428</v>
      </c>
      <c r="T75" s="88">
        <v>387</v>
      </c>
    </row>
    <row r="76" spans="1:20" s="10" customFormat="1" ht="13.5" customHeight="1">
      <c r="A76" s="27"/>
      <c r="B76" s="37" t="s">
        <v>1</v>
      </c>
      <c r="C76" s="36">
        <f>SUM(D76:T76)</f>
        <v>14381</v>
      </c>
      <c r="D76" s="89">
        <v>808</v>
      </c>
      <c r="E76" s="89">
        <v>864</v>
      </c>
      <c r="F76" s="89">
        <v>905</v>
      </c>
      <c r="G76" s="89">
        <v>863</v>
      </c>
      <c r="H76" s="89">
        <v>761</v>
      </c>
      <c r="I76" s="89">
        <v>905</v>
      </c>
      <c r="J76" s="89">
        <v>1012</v>
      </c>
      <c r="K76" s="95">
        <v>1197</v>
      </c>
      <c r="L76" s="93">
        <v>1146</v>
      </c>
      <c r="M76" s="89">
        <v>909</v>
      </c>
      <c r="N76" s="89">
        <v>840</v>
      </c>
      <c r="O76" s="89">
        <v>871</v>
      </c>
      <c r="P76" s="89">
        <v>861</v>
      </c>
      <c r="Q76" s="89">
        <v>541</v>
      </c>
      <c r="R76" s="89">
        <v>621</v>
      </c>
      <c r="S76" s="89">
        <v>521</v>
      </c>
      <c r="T76" s="94">
        <v>756</v>
      </c>
    </row>
    <row r="77" spans="1:23" s="10" customFormat="1" ht="13.5" customHeight="1" thickBot="1">
      <c r="A77" s="38"/>
      <c r="B77" s="39" t="s">
        <v>2</v>
      </c>
      <c r="C77" s="28">
        <f aca="true" t="shared" si="25" ref="C77:T77">C75+C76</f>
        <v>27775</v>
      </c>
      <c r="D77" s="30">
        <f t="shared" si="25"/>
        <v>1660</v>
      </c>
      <c r="E77" s="30">
        <f t="shared" si="25"/>
        <v>1745</v>
      </c>
      <c r="F77" s="30">
        <f t="shared" si="25"/>
        <v>1914</v>
      </c>
      <c r="G77" s="30">
        <f t="shared" si="25"/>
        <v>1816</v>
      </c>
      <c r="H77" s="30">
        <f t="shared" si="25"/>
        <v>1532</v>
      </c>
      <c r="I77" s="31">
        <f t="shared" si="25"/>
        <v>1713</v>
      </c>
      <c r="J77" s="29">
        <f t="shared" si="25"/>
        <v>1889</v>
      </c>
      <c r="K77" s="61">
        <f t="shared" si="25"/>
        <v>2255</v>
      </c>
      <c r="L77" s="32">
        <f t="shared" si="25"/>
        <v>2123</v>
      </c>
      <c r="M77" s="30">
        <f t="shared" si="25"/>
        <v>1714</v>
      </c>
      <c r="N77" s="30">
        <f t="shared" si="25"/>
        <v>1615</v>
      </c>
      <c r="O77" s="30">
        <f t="shared" si="25"/>
        <v>1771</v>
      </c>
      <c r="P77" s="30">
        <f t="shared" si="25"/>
        <v>1777</v>
      </c>
      <c r="Q77" s="30">
        <f t="shared" si="25"/>
        <v>1009</v>
      </c>
      <c r="R77" s="30">
        <f t="shared" si="25"/>
        <v>1150</v>
      </c>
      <c r="S77" s="30">
        <f t="shared" si="25"/>
        <v>949</v>
      </c>
      <c r="T77" s="33">
        <f t="shared" si="25"/>
        <v>1143</v>
      </c>
      <c r="U77" s="34"/>
      <c r="V77" s="34"/>
      <c r="W77" s="34"/>
    </row>
    <row r="78" spans="1:20" s="10" customFormat="1" ht="13.5" customHeight="1">
      <c r="A78" s="27" t="s">
        <v>48</v>
      </c>
      <c r="B78" s="35" t="s">
        <v>0</v>
      </c>
      <c r="C78" s="36">
        <f>SUM(D78:T78)</f>
        <v>7827</v>
      </c>
      <c r="D78" s="83">
        <v>436</v>
      </c>
      <c r="E78" s="83">
        <v>472</v>
      </c>
      <c r="F78" s="83">
        <v>537</v>
      </c>
      <c r="G78" s="83">
        <v>473</v>
      </c>
      <c r="H78" s="83">
        <v>418</v>
      </c>
      <c r="I78" s="83">
        <v>485</v>
      </c>
      <c r="J78" s="83">
        <v>446</v>
      </c>
      <c r="K78" s="86">
        <v>612</v>
      </c>
      <c r="L78" s="87">
        <v>568</v>
      </c>
      <c r="M78" s="83">
        <v>499</v>
      </c>
      <c r="N78" s="83">
        <v>515</v>
      </c>
      <c r="O78" s="83">
        <v>560</v>
      </c>
      <c r="P78" s="83">
        <v>571</v>
      </c>
      <c r="Q78" s="83">
        <v>304</v>
      </c>
      <c r="R78" s="83">
        <v>354</v>
      </c>
      <c r="S78" s="83">
        <v>304</v>
      </c>
      <c r="T78" s="88">
        <v>273</v>
      </c>
    </row>
    <row r="79" spans="1:20" s="10" customFormat="1" ht="13.5" customHeight="1">
      <c r="A79" s="27"/>
      <c r="B79" s="37" t="s">
        <v>1</v>
      </c>
      <c r="C79" s="36">
        <f>SUM(D79:T79)</f>
        <v>8407</v>
      </c>
      <c r="D79" s="89">
        <v>442</v>
      </c>
      <c r="E79" s="89">
        <v>487</v>
      </c>
      <c r="F79" s="89">
        <v>479</v>
      </c>
      <c r="G79" s="89">
        <v>531</v>
      </c>
      <c r="H79" s="89">
        <v>409</v>
      </c>
      <c r="I79" s="89">
        <v>532</v>
      </c>
      <c r="J79" s="89">
        <v>505</v>
      </c>
      <c r="K79" s="95">
        <v>641</v>
      </c>
      <c r="L79" s="93">
        <v>637</v>
      </c>
      <c r="M79" s="89">
        <v>470</v>
      </c>
      <c r="N79" s="89">
        <v>495</v>
      </c>
      <c r="O79" s="89">
        <v>555</v>
      </c>
      <c r="P79" s="89">
        <v>530</v>
      </c>
      <c r="Q79" s="89">
        <v>366</v>
      </c>
      <c r="R79" s="89">
        <v>396</v>
      </c>
      <c r="S79" s="89">
        <v>368</v>
      </c>
      <c r="T79" s="94">
        <v>564</v>
      </c>
    </row>
    <row r="80" spans="1:20" s="10" customFormat="1" ht="13.5" customHeight="1" thickBot="1">
      <c r="A80" s="38"/>
      <c r="B80" s="39" t="s">
        <v>2</v>
      </c>
      <c r="C80" s="28">
        <f aca="true" t="shared" si="26" ref="C80:T80">C78+C79</f>
        <v>16234</v>
      </c>
      <c r="D80" s="30">
        <f t="shared" si="26"/>
        <v>878</v>
      </c>
      <c r="E80" s="30">
        <f t="shared" si="26"/>
        <v>959</v>
      </c>
      <c r="F80" s="30">
        <f t="shared" si="26"/>
        <v>1016</v>
      </c>
      <c r="G80" s="30">
        <f t="shared" si="26"/>
        <v>1004</v>
      </c>
      <c r="H80" s="30">
        <f t="shared" si="26"/>
        <v>827</v>
      </c>
      <c r="I80" s="31">
        <f t="shared" si="26"/>
        <v>1017</v>
      </c>
      <c r="J80" s="29">
        <f t="shared" si="26"/>
        <v>951</v>
      </c>
      <c r="K80" s="61">
        <f t="shared" si="26"/>
        <v>1253</v>
      </c>
      <c r="L80" s="32">
        <f t="shared" si="26"/>
        <v>1205</v>
      </c>
      <c r="M80" s="30">
        <f t="shared" si="26"/>
        <v>969</v>
      </c>
      <c r="N80" s="30">
        <f t="shared" si="26"/>
        <v>1010</v>
      </c>
      <c r="O80" s="30">
        <f t="shared" si="26"/>
        <v>1115</v>
      </c>
      <c r="P80" s="30">
        <f t="shared" si="26"/>
        <v>1101</v>
      </c>
      <c r="Q80" s="30">
        <f t="shared" si="26"/>
        <v>670</v>
      </c>
      <c r="R80" s="30">
        <f t="shared" si="26"/>
        <v>750</v>
      </c>
      <c r="S80" s="30">
        <f t="shared" si="26"/>
        <v>672</v>
      </c>
      <c r="T80" s="33">
        <f t="shared" si="26"/>
        <v>837</v>
      </c>
    </row>
    <row r="81" spans="1:20" s="10" customFormat="1" ht="13.5" customHeight="1">
      <c r="A81" s="27" t="s">
        <v>49</v>
      </c>
      <c r="B81" s="35" t="s">
        <v>0</v>
      </c>
      <c r="C81" s="36">
        <f>SUM(D81:T81)</f>
        <v>9034</v>
      </c>
      <c r="D81" s="83">
        <v>523</v>
      </c>
      <c r="E81" s="83">
        <v>511</v>
      </c>
      <c r="F81" s="83">
        <v>512</v>
      </c>
      <c r="G81" s="83">
        <v>545</v>
      </c>
      <c r="H81" s="83">
        <v>658</v>
      </c>
      <c r="I81" s="83">
        <v>587</v>
      </c>
      <c r="J81" s="83">
        <v>563</v>
      </c>
      <c r="K81" s="86">
        <v>713</v>
      </c>
      <c r="L81" s="87">
        <v>650</v>
      </c>
      <c r="M81" s="83">
        <v>568</v>
      </c>
      <c r="N81" s="83">
        <v>627</v>
      </c>
      <c r="O81" s="83">
        <v>685</v>
      </c>
      <c r="P81" s="83">
        <v>636</v>
      </c>
      <c r="Q81" s="83">
        <v>271</v>
      </c>
      <c r="R81" s="83">
        <v>347</v>
      </c>
      <c r="S81" s="83">
        <v>301</v>
      </c>
      <c r="T81" s="88">
        <v>337</v>
      </c>
    </row>
    <row r="82" spans="1:20" s="10" customFormat="1" ht="13.5" customHeight="1">
      <c r="A82" s="27"/>
      <c r="B82" s="37" t="s">
        <v>1</v>
      </c>
      <c r="C82" s="36">
        <f>SUM(D82:T82)</f>
        <v>8809</v>
      </c>
      <c r="D82" s="89">
        <v>506</v>
      </c>
      <c r="E82" s="89">
        <v>499</v>
      </c>
      <c r="F82" s="89">
        <v>475</v>
      </c>
      <c r="G82" s="89">
        <v>498</v>
      </c>
      <c r="H82" s="89">
        <v>589</v>
      </c>
      <c r="I82" s="89">
        <v>580</v>
      </c>
      <c r="J82" s="89">
        <v>584</v>
      </c>
      <c r="K82" s="95">
        <v>671</v>
      </c>
      <c r="L82" s="93">
        <v>596</v>
      </c>
      <c r="M82" s="89">
        <v>504</v>
      </c>
      <c r="N82" s="89">
        <v>579</v>
      </c>
      <c r="O82" s="89">
        <v>584</v>
      </c>
      <c r="P82" s="89">
        <v>547</v>
      </c>
      <c r="Q82" s="89">
        <v>292</v>
      </c>
      <c r="R82" s="89">
        <v>345</v>
      </c>
      <c r="S82" s="89">
        <v>344</v>
      </c>
      <c r="T82" s="94">
        <v>616</v>
      </c>
    </row>
    <row r="83" spans="1:23" s="10" customFormat="1" ht="13.5" customHeight="1" thickBot="1">
      <c r="A83" s="38"/>
      <c r="B83" s="39" t="s">
        <v>2</v>
      </c>
      <c r="C83" s="28">
        <f>C81+C82</f>
        <v>17843</v>
      </c>
      <c r="D83" s="66">
        <f aca="true" t="shared" si="27" ref="D83:T83">SUM(D81:D82)</f>
        <v>1029</v>
      </c>
      <c r="E83" s="67">
        <f t="shared" si="27"/>
        <v>1010</v>
      </c>
      <c r="F83" s="67">
        <f t="shared" si="27"/>
        <v>987</v>
      </c>
      <c r="G83" s="67">
        <f t="shared" si="27"/>
        <v>1043</v>
      </c>
      <c r="H83" s="67">
        <f t="shared" si="27"/>
        <v>1247</v>
      </c>
      <c r="I83" s="67">
        <f t="shared" si="27"/>
        <v>1167</v>
      </c>
      <c r="J83" s="68">
        <f t="shared" si="27"/>
        <v>1147</v>
      </c>
      <c r="K83" s="69">
        <f t="shared" si="27"/>
        <v>1384</v>
      </c>
      <c r="L83" s="68">
        <f t="shared" si="27"/>
        <v>1246</v>
      </c>
      <c r="M83" s="67">
        <f t="shared" si="27"/>
        <v>1072</v>
      </c>
      <c r="N83" s="67">
        <f t="shared" si="27"/>
        <v>1206</v>
      </c>
      <c r="O83" s="67">
        <f t="shared" si="27"/>
        <v>1269</v>
      </c>
      <c r="P83" s="67">
        <f t="shared" si="27"/>
        <v>1183</v>
      </c>
      <c r="Q83" s="67">
        <f t="shared" si="27"/>
        <v>563</v>
      </c>
      <c r="R83" s="67">
        <f t="shared" si="27"/>
        <v>692</v>
      </c>
      <c r="S83" s="67">
        <f t="shared" si="27"/>
        <v>645</v>
      </c>
      <c r="T83" s="70">
        <f t="shared" si="27"/>
        <v>953</v>
      </c>
      <c r="U83" s="34"/>
      <c r="V83" s="34"/>
      <c r="W83" s="34"/>
    </row>
    <row r="84" spans="1:20" s="10" customFormat="1" ht="13.5" customHeight="1">
      <c r="A84" s="27" t="s">
        <v>50</v>
      </c>
      <c r="B84" s="35" t="s">
        <v>0</v>
      </c>
      <c r="C84" s="36">
        <f>SUM(D84:T84)</f>
        <v>17399</v>
      </c>
      <c r="D84" s="97">
        <v>1031</v>
      </c>
      <c r="E84" s="97">
        <v>1051</v>
      </c>
      <c r="F84" s="97">
        <v>1117</v>
      </c>
      <c r="G84" s="97">
        <v>1174</v>
      </c>
      <c r="H84" s="97">
        <v>1349</v>
      </c>
      <c r="I84" s="97">
        <v>1165</v>
      </c>
      <c r="J84" s="97">
        <v>1092</v>
      </c>
      <c r="K84" s="98">
        <v>1264</v>
      </c>
      <c r="L84" s="99">
        <v>1172</v>
      </c>
      <c r="M84" s="97">
        <v>1083</v>
      </c>
      <c r="N84" s="97">
        <v>1109</v>
      </c>
      <c r="O84" s="97">
        <v>1221</v>
      </c>
      <c r="P84" s="97">
        <v>1255</v>
      </c>
      <c r="Q84" s="97">
        <v>676</v>
      </c>
      <c r="R84" s="97">
        <v>715</v>
      </c>
      <c r="S84" s="97">
        <v>479</v>
      </c>
      <c r="T84" s="100">
        <v>446</v>
      </c>
    </row>
    <row r="85" spans="1:20" s="10" customFormat="1" ht="13.5" customHeight="1">
      <c r="A85" s="27"/>
      <c r="B85" s="37" t="s">
        <v>1</v>
      </c>
      <c r="C85" s="36">
        <f>SUM(D85:T85)</f>
        <v>17339</v>
      </c>
      <c r="D85" s="97">
        <v>940</v>
      </c>
      <c r="E85" s="97">
        <v>1034</v>
      </c>
      <c r="F85" s="97">
        <v>1053</v>
      </c>
      <c r="G85" s="97">
        <v>1122</v>
      </c>
      <c r="H85" s="97">
        <v>1222</v>
      </c>
      <c r="I85" s="97">
        <v>1156</v>
      </c>
      <c r="J85" s="97">
        <v>1062</v>
      </c>
      <c r="K85" s="101">
        <v>1239</v>
      </c>
      <c r="L85" s="102">
        <v>1205</v>
      </c>
      <c r="M85" s="97">
        <v>1042</v>
      </c>
      <c r="N85" s="97">
        <v>1073</v>
      </c>
      <c r="O85" s="97">
        <v>1290</v>
      </c>
      <c r="P85" s="97">
        <v>1187</v>
      </c>
      <c r="Q85" s="97">
        <v>652</v>
      </c>
      <c r="R85" s="97">
        <v>684</v>
      </c>
      <c r="S85" s="97">
        <v>502</v>
      </c>
      <c r="T85" s="103">
        <v>876</v>
      </c>
    </row>
    <row r="86" spans="1:20" s="10" customFormat="1" ht="13.5" customHeight="1" thickBot="1">
      <c r="A86" s="38"/>
      <c r="B86" s="39" t="s">
        <v>2</v>
      </c>
      <c r="C86" s="28">
        <f aca="true" t="shared" si="28" ref="C86:T86">C84+C85</f>
        <v>34738</v>
      </c>
      <c r="D86" s="30">
        <f t="shared" si="28"/>
        <v>1971</v>
      </c>
      <c r="E86" s="30">
        <f t="shared" si="28"/>
        <v>2085</v>
      </c>
      <c r="F86" s="30">
        <f t="shared" si="28"/>
        <v>2170</v>
      </c>
      <c r="G86" s="30">
        <f t="shared" si="28"/>
        <v>2296</v>
      </c>
      <c r="H86" s="30">
        <f t="shared" si="28"/>
        <v>2571</v>
      </c>
      <c r="I86" s="31">
        <f t="shared" si="28"/>
        <v>2321</v>
      </c>
      <c r="J86" s="29">
        <f t="shared" si="28"/>
        <v>2154</v>
      </c>
      <c r="K86" s="56">
        <f t="shared" si="28"/>
        <v>2503</v>
      </c>
      <c r="L86" s="32">
        <f t="shared" si="28"/>
        <v>2377</v>
      </c>
      <c r="M86" s="30">
        <f t="shared" si="28"/>
        <v>2125</v>
      </c>
      <c r="N86" s="30">
        <f t="shared" si="28"/>
        <v>2182</v>
      </c>
      <c r="O86" s="30">
        <f t="shared" si="28"/>
        <v>2511</v>
      </c>
      <c r="P86" s="30">
        <f t="shared" si="28"/>
        <v>2442</v>
      </c>
      <c r="Q86" s="30">
        <f t="shared" si="28"/>
        <v>1328</v>
      </c>
      <c r="R86" s="30">
        <f t="shared" si="28"/>
        <v>1399</v>
      </c>
      <c r="S86" s="30">
        <f t="shared" si="28"/>
        <v>981</v>
      </c>
      <c r="T86" s="33">
        <f t="shared" si="28"/>
        <v>1322</v>
      </c>
    </row>
    <row r="87" spans="1:20" s="10" customFormat="1" ht="13.5" customHeight="1">
      <c r="A87" s="27" t="s">
        <v>51</v>
      </c>
      <c r="B87" s="35" t="s">
        <v>0</v>
      </c>
      <c r="C87" s="36">
        <f>SUM(D87:T87)</f>
        <v>8515</v>
      </c>
      <c r="D87" s="83">
        <v>607</v>
      </c>
      <c r="E87" s="83">
        <v>548</v>
      </c>
      <c r="F87" s="83">
        <v>514</v>
      </c>
      <c r="G87" s="83">
        <v>499</v>
      </c>
      <c r="H87" s="83">
        <v>476</v>
      </c>
      <c r="I87" s="84">
        <v>622</v>
      </c>
      <c r="J87" s="85">
        <v>653</v>
      </c>
      <c r="K87" s="86">
        <v>686</v>
      </c>
      <c r="L87" s="87">
        <v>576</v>
      </c>
      <c r="M87" s="83">
        <v>489</v>
      </c>
      <c r="N87" s="83">
        <v>500</v>
      </c>
      <c r="O87" s="83">
        <v>565</v>
      </c>
      <c r="P87" s="83">
        <v>623</v>
      </c>
      <c r="Q87" s="83">
        <v>321</v>
      </c>
      <c r="R87" s="83">
        <v>310</v>
      </c>
      <c r="S87" s="83">
        <v>275</v>
      </c>
      <c r="T87" s="88">
        <v>251</v>
      </c>
    </row>
    <row r="88" spans="1:20" s="10" customFormat="1" ht="13.5" customHeight="1">
      <c r="A88" s="27"/>
      <c r="B88" s="37" t="s">
        <v>1</v>
      </c>
      <c r="C88" s="71">
        <f>SUM(D88:T88)</f>
        <v>8984</v>
      </c>
      <c r="D88" s="89">
        <v>615</v>
      </c>
      <c r="E88" s="89">
        <v>511</v>
      </c>
      <c r="F88" s="89">
        <v>532</v>
      </c>
      <c r="G88" s="89">
        <v>488</v>
      </c>
      <c r="H88" s="89">
        <v>496</v>
      </c>
      <c r="I88" s="90">
        <v>662</v>
      </c>
      <c r="J88" s="91">
        <v>690</v>
      </c>
      <c r="K88" s="92">
        <v>649</v>
      </c>
      <c r="L88" s="93">
        <v>550</v>
      </c>
      <c r="M88" s="89">
        <v>485</v>
      </c>
      <c r="N88" s="89">
        <v>543</v>
      </c>
      <c r="O88" s="89">
        <v>601</v>
      </c>
      <c r="P88" s="89">
        <v>585</v>
      </c>
      <c r="Q88" s="89">
        <v>338</v>
      </c>
      <c r="R88" s="89">
        <v>376</v>
      </c>
      <c r="S88" s="89">
        <v>286</v>
      </c>
      <c r="T88" s="94">
        <v>577</v>
      </c>
    </row>
    <row r="89" spans="1:23" s="10" customFormat="1" ht="13.5" customHeight="1" thickBot="1">
      <c r="A89" s="38"/>
      <c r="B89" s="39" t="s">
        <v>2</v>
      </c>
      <c r="C89" s="72">
        <f aca="true" t="shared" si="29" ref="C89:T89">C87+C88</f>
        <v>17499</v>
      </c>
      <c r="D89" s="73">
        <f t="shared" si="29"/>
        <v>1222</v>
      </c>
      <c r="E89" s="73">
        <f t="shared" si="29"/>
        <v>1059</v>
      </c>
      <c r="F89" s="73">
        <f t="shared" si="29"/>
        <v>1046</v>
      </c>
      <c r="G89" s="73">
        <f t="shared" si="29"/>
        <v>987</v>
      </c>
      <c r="H89" s="73">
        <f t="shared" si="29"/>
        <v>972</v>
      </c>
      <c r="I89" s="74">
        <f t="shared" si="29"/>
        <v>1284</v>
      </c>
      <c r="J89" s="75">
        <f t="shared" si="29"/>
        <v>1343</v>
      </c>
      <c r="K89" s="61">
        <f t="shared" si="29"/>
        <v>1335</v>
      </c>
      <c r="L89" s="76">
        <f t="shared" si="29"/>
        <v>1126</v>
      </c>
      <c r="M89" s="73">
        <f t="shared" si="29"/>
        <v>974</v>
      </c>
      <c r="N89" s="73">
        <f t="shared" si="29"/>
        <v>1043</v>
      </c>
      <c r="O89" s="73">
        <f t="shared" si="29"/>
        <v>1166</v>
      </c>
      <c r="P89" s="73">
        <f t="shared" si="29"/>
        <v>1208</v>
      </c>
      <c r="Q89" s="73">
        <f t="shared" si="29"/>
        <v>659</v>
      </c>
      <c r="R89" s="73">
        <f t="shared" si="29"/>
        <v>686</v>
      </c>
      <c r="S89" s="73">
        <f t="shared" si="29"/>
        <v>561</v>
      </c>
      <c r="T89" s="77">
        <f t="shared" si="29"/>
        <v>828</v>
      </c>
      <c r="U89" s="34"/>
      <c r="V89" s="34"/>
      <c r="W89" s="34"/>
    </row>
    <row r="90" spans="1:20" s="10" customFormat="1" ht="13.5" customHeight="1">
      <c r="A90" s="27" t="s">
        <v>52</v>
      </c>
      <c r="B90" s="35" t="s">
        <v>0</v>
      </c>
      <c r="C90" s="36">
        <f>SUM(D90:T90)</f>
        <v>17612</v>
      </c>
      <c r="D90" s="83">
        <v>1283</v>
      </c>
      <c r="E90" s="83">
        <v>1226</v>
      </c>
      <c r="F90" s="83">
        <v>1138</v>
      </c>
      <c r="G90" s="83">
        <v>1098</v>
      </c>
      <c r="H90" s="83">
        <v>1036</v>
      </c>
      <c r="I90" s="83">
        <v>1200</v>
      </c>
      <c r="J90" s="83">
        <v>1324</v>
      </c>
      <c r="K90" s="86">
        <v>1433</v>
      </c>
      <c r="L90" s="87">
        <v>1140</v>
      </c>
      <c r="M90" s="83">
        <v>1076</v>
      </c>
      <c r="N90" s="83">
        <v>1044</v>
      </c>
      <c r="O90" s="83">
        <v>1220</v>
      </c>
      <c r="P90" s="83">
        <v>1204</v>
      </c>
      <c r="Q90" s="83">
        <v>620</v>
      </c>
      <c r="R90" s="83">
        <v>678</v>
      </c>
      <c r="S90" s="83">
        <v>471</v>
      </c>
      <c r="T90" s="88">
        <v>421</v>
      </c>
    </row>
    <row r="91" spans="1:20" s="10" customFormat="1" ht="13.5" customHeight="1">
      <c r="A91" s="27"/>
      <c r="B91" s="37" t="s">
        <v>1</v>
      </c>
      <c r="C91" s="36">
        <f>SUM(D91:T91)</f>
        <v>17979</v>
      </c>
      <c r="D91" s="89">
        <v>1233</v>
      </c>
      <c r="E91" s="89">
        <v>1048</v>
      </c>
      <c r="F91" s="89">
        <v>1159</v>
      </c>
      <c r="G91" s="89">
        <v>1028</v>
      </c>
      <c r="H91" s="89">
        <v>1048</v>
      </c>
      <c r="I91" s="89">
        <v>1325</v>
      </c>
      <c r="J91" s="89">
        <v>1318</v>
      </c>
      <c r="K91" s="95">
        <v>1417</v>
      </c>
      <c r="L91" s="93">
        <v>1183</v>
      </c>
      <c r="M91" s="89">
        <v>1066</v>
      </c>
      <c r="N91" s="89">
        <v>1097</v>
      </c>
      <c r="O91" s="89">
        <v>1201</v>
      </c>
      <c r="P91" s="89">
        <v>1187</v>
      </c>
      <c r="Q91" s="89">
        <v>620</v>
      </c>
      <c r="R91" s="89">
        <v>631</v>
      </c>
      <c r="S91" s="89">
        <v>532</v>
      </c>
      <c r="T91" s="94">
        <v>886</v>
      </c>
    </row>
    <row r="92" spans="1:20" s="10" customFormat="1" ht="13.5" customHeight="1" thickBot="1">
      <c r="A92" s="38"/>
      <c r="B92" s="39" t="s">
        <v>2</v>
      </c>
      <c r="C92" s="28">
        <f aca="true" t="shared" si="30" ref="C92:T92">C90+C91</f>
        <v>35591</v>
      </c>
      <c r="D92" s="78">
        <f t="shared" si="30"/>
        <v>2516</v>
      </c>
      <c r="E92" s="78">
        <f t="shared" si="30"/>
        <v>2274</v>
      </c>
      <c r="F92" s="78">
        <f t="shared" si="30"/>
        <v>2297</v>
      </c>
      <c r="G92" s="78">
        <f t="shared" si="30"/>
        <v>2126</v>
      </c>
      <c r="H92" s="78">
        <f t="shared" si="30"/>
        <v>2084</v>
      </c>
      <c r="I92" s="78">
        <f t="shared" si="30"/>
        <v>2525</v>
      </c>
      <c r="J92" s="78">
        <f t="shared" si="30"/>
        <v>2642</v>
      </c>
      <c r="K92" s="79">
        <f t="shared" si="30"/>
        <v>2850</v>
      </c>
      <c r="L92" s="80">
        <f t="shared" si="30"/>
        <v>2323</v>
      </c>
      <c r="M92" s="78">
        <f t="shared" si="30"/>
        <v>2142</v>
      </c>
      <c r="N92" s="78">
        <f t="shared" si="30"/>
        <v>2141</v>
      </c>
      <c r="O92" s="78">
        <f t="shared" si="30"/>
        <v>2421</v>
      </c>
      <c r="P92" s="78">
        <f t="shared" si="30"/>
        <v>2391</v>
      </c>
      <c r="Q92" s="78">
        <f t="shared" si="30"/>
        <v>1240</v>
      </c>
      <c r="R92" s="78">
        <f t="shared" si="30"/>
        <v>1309</v>
      </c>
      <c r="S92" s="78">
        <f t="shared" si="30"/>
        <v>1003</v>
      </c>
      <c r="T92" s="81">
        <f t="shared" si="30"/>
        <v>1307</v>
      </c>
    </row>
    <row r="93" spans="1:20" s="10" customFormat="1" ht="13.5" customHeight="1">
      <c r="A93" s="27" t="s">
        <v>53</v>
      </c>
      <c r="B93" s="35" t="s">
        <v>0</v>
      </c>
      <c r="C93" s="36">
        <f>SUM(D93:T93)</f>
        <v>367</v>
      </c>
      <c r="D93" s="83">
        <v>25</v>
      </c>
      <c r="E93" s="83">
        <v>18</v>
      </c>
      <c r="F93" s="83">
        <v>23</v>
      </c>
      <c r="G93" s="83">
        <v>10</v>
      </c>
      <c r="H93" s="83">
        <v>11</v>
      </c>
      <c r="I93" s="83">
        <v>19</v>
      </c>
      <c r="J93" s="83">
        <v>25</v>
      </c>
      <c r="K93" s="86">
        <v>19</v>
      </c>
      <c r="L93" s="87">
        <v>29</v>
      </c>
      <c r="M93" s="83">
        <v>30</v>
      </c>
      <c r="N93" s="83">
        <v>35</v>
      </c>
      <c r="O93" s="83">
        <v>34</v>
      </c>
      <c r="P93" s="83">
        <v>33</v>
      </c>
      <c r="Q93" s="83">
        <v>10</v>
      </c>
      <c r="R93" s="83">
        <v>16</v>
      </c>
      <c r="S93" s="83">
        <v>8</v>
      </c>
      <c r="T93" s="88">
        <v>22</v>
      </c>
    </row>
    <row r="94" spans="1:20" s="10" customFormat="1" ht="13.5" customHeight="1">
      <c r="A94" s="27"/>
      <c r="B94" s="37" t="s">
        <v>1</v>
      </c>
      <c r="C94" s="36">
        <f>SUM(D94:T94)</f>
        <v>329</v>
      </c>
      <c r="D94" s="89">
        <v>21</v>
      </c>
      <c r="E94" s="89">
        <v>17</v>
      </c>
      <c r="F94" s="89">
        <v>17</v>
      </c>
      <c r="G94" s="89">
        <v>4</v>
      </c>
      <c r="H94" s="89">
        <v>4</v>
      </c>
      <c r="I94" s="89">
        <v>24</v>
      </c>
      <c r="J94" s="89">
        <v>25</v>
      </c>
      <c r="K94" s="95">
        <v>21</v>
      </c>
      <c r="L94" s="93">
        <v>21</v>
      </c>
      <c r="M94" s="89">
        <v>17</v>
      </c>
      <c r="N94" s="89">
        <v>18</v>
      </c>
      <c r="O94" s="89">
        <v>22</v>
      </c>
      <c r="P94" s="89">
        <v>17</v>
      </c>
      <c r="Q94" s="89">
        <v>9</v>
      </c>
      <c r="R94" s="89">
        <v>13</v>
      </c>
      <c r="S94" s="89">
        <v>16</v>
      </c>
      <c r="T94" s="94">
        <v>63</v>
      </c>
    </row>
    <row r="95" spans="1:23" s="10" customFormat="1" ht="13.5" customHeight="1" thickBot="1">
      <c r="A95" s="38"/>
      <c r="B95" s="39" t="s">
        <v>2</v>
      </c>
      <c r="C95" s="28">
        <f>C93+C94</f>
        <v>696</v>
      </c>
      <c r="D95" s="30">
        <v>47</v>
      </c>
      <c r="E95" s="30">
        <f aca="true" t="shared" si="31" ref="E95:T95">E93+E94</f>
        <v>35</v>
      </c>
      <c r="F95" s="30">
        <f t="shared" si="31"/>
        <v>40</v>
      </c>
      <c r="G95" s="30">
        <f t="shared" si="31"/>
        <v>14</v>
      </c>
      <c r="H95" s="30">
        <f t="shared" si="31"/>
        <v>15</v>
      </c>
      <c r="I95" s="31">
        <f t="shared" si="31"/>
        <v>43</v>
      </c>
      <c r="J95" s="29">
        <f t="shared" si="31"/>
        <v>50</v>
      </c>
      <c r="K95" s="61">
        <f t="shared" si="31"/>
        <v>40</v>
      </c>
      <c r="L95" s="32">
        <f t="shared" si="31"/>
        <v>50</v>
      </c>
      <c r="M95" s="30">
        <f t="shared" si="31"/>
        <v>47</v>
      </c>
      <c r="N95" s="30">
        <f t="shared" si="31"/>
        <v>53</v>
      </c>
      <c r="O95" s="30">
        <f t="shared" si="31"/>
        <v>56</v>
      </c>
      <c r="P95" s="30">
        <f t="shared" si="31"/>
        <v>50</v>
      </c>
      <c r="Q95" s="30">
        <f t="shared" si="31"/>
        <v>19</v>
      </c>
      <c r="R95" s="30">
        <f t="shared" si="31"/>
        <v>29</v>
      </c>
      <c r="S95" s="30">
        <f t="shared" si="31"/>
        <v>24</v>
      </c>
      <c r="T95" s="33">
        <f t="shared" si="31"/>
        <v>85</v>
      </c>
      <c r="U95" s="34"/>
      <c r="V95" s="34"/>
      <c r="W95" s="34"/>
    </row>
    <row r="96" spans="1:20" s="10" customFormat="1" ht="13.5" customHeight="1">
      <c r="A96" s="27" t="s">
        <v>54</v>
      </c>
      <c r="B96" s="35" t="s">
        <v>0</v>
      </c>
      <c r="C96" s="36">
        <f>SUM(D96:T96)</f>
        <v>479</v>
      </c>
      <c r="D96" s="104">
        <v>26</v>
      </c>
      <c r="E96" s="104">
        <v>31</v>
      </c>
      <c r="F96" s="104">
        <v>21</v>
      </c>
      <c r="G96" s="104">
        <v>8</v>
      </c>
      <c r="H96" s="104">
        <v>14</v>
      </c>
      <c r="I96" s="104">
        <v>12</v>
      </c>
      <c r="J96" s="104">
        <v>30</v>
      </c>
      <c r="K96" s="105">
        <v>34</v>
      </c>
      <c r="L96" s="106">
        <v>40</v>
      </c>
      <c r="M96" s="104">
        <v>46</v>
      </c>
      <c r="N96" s="104">
        <v>37</v>
      </c>
      <c r="O96" s="104">
        <v>50</v>
      </c>
      <c r="P96" s="104">
        <v>43</v>
      </c>
      <c r="Q96" s="104">
        <v>13</v>
      </c>
      <c r="R96" s="104">
        <v>22</v>
      </c>
      <c r="S96" s="104">
        <v>17</v>
      </c>
      <c r="T96" s="107">
        <v>35</v>
      </c>
    </row>
    <row r="97" spans="1:20" s="10" customFormat="1" ht="13.5" customHeight="1">
      <c r="A97" s="27"/>
      <c r="B97" s="37" t="s">
        <v>1</v>
      </c>
      <c r="C97" s="36">
        <f>SUM(D97:T97)</f>
        <v>419</v>
      </c>
      <c r="D97" s="108">
        <v>22</v>
      </c>
      <c r="E97" s="108">
        <v>21</v>
      </c>
      <c r="F97" s="108">
        <v>35</v>
      </c>
      <c r="G97" s="108">
        <v>4</v>
      </c>
      <c r="H97" s="108">
        <v>4</v>
      </c>
      <c r="I97" s="108">
        <v>14</v>
      </c>
      <c r="J97" s="108">
        <v>36</v>
      </c>
      <c r="K97" s="109">
        <v>35</v>
      </c>
      <c r="L97" s="110">
        <v>37</v>
      </c>
      <c r="M97" s="108">
        <v>33</v>
      </c>
      <c r="N97" s="108">
        <v>16</v>
      </c>
      <c r="O97" s="108">
        <v>20</v>
      </c>
      <c r="P97" s="108">
        <v>21</v>
      </c>
      <c r="Q97" s="108">
        <v>13</v>
      </c>
      <c r="R97" s="108">
        <v>20</v>
      </c>
      <c r="S97" s="108">
        <v>18</v>
      </c>
      <c r="T97" s="111">
        <v>70</v>
      </c>
    </row>
    <row r="98" spans="1:20" s="10" customFormat="1" ht="13.5" customHeight="1" thickBot="1">
      <c r="A98" s="38"/>
      <c r="B98" s="39" t="s">
        <v>2</v>
      </c>
      <c r="C98" s="28">
        <f aca="true" t="shared" si="32" ref="C98:T98">C96+C97</f>
        <v>898</v>
      </c>
      <c r="D98" s="62">
        <f t="shared" si="32"/>
        <v>48</v>
      </c>
      <c r="E98" s="62">
        <f t="shared" si="32"/>
        <v>52</v>
      </c>
      <c r="F98" s="62">
        <f t="shared" si="32"/>
        <v>56</v>
      </c>
      <c r="G98" s="62">
        <f t="shared" si="32"/>
        <v>12</v>
      </c>
      <c r="H98" s="62">
        <f t="shared" si="32"/>
        <v>18</v>
      </c>
      <c r="I98" s="62">
        <f t="shared" si="32"/>
        <v>26</v>
      </c>
      <c r="J98" s="62">
        <f t="shared" si="32"/>
        <v>66</v>
      </c>
      <c r="K98" s="82">
        <f t="shared" si="32"/>
        <v>69</v>
      </c>
      <c r="L98" s="64">
        <f t="shared" si="32"/>
        <v>77</v>
      </c>
      <c r="M98" s="62">
        <f t="shared" si="32"/>
        <v>79</v>
      </c>
      <c r="N98" s="62">
        <f t="shared" si="32"/>
        <v>53</v>
      </c>
      <c r="O98" s="62">
        <f t="shared" si="32"/>
        <v>70</v>
      </c>
      <c r="P98" s="62">
        <f t="shared" si="32"/>
        <v>64</v>
      </c>
      <c r="Q98" s="62">
        <f t="shared" si="32"/>
        <v>26</v>
      </c>
      <c r="R98" s="62">
        <f t="shared" si="32"/>
        <v>42</v>
      </c>
      <c r="S98" s="62">
        <f t="shared" si="32"/>
        <v>35</v>
      </c>
      <c r="T98" s="65">
        <f t="shared" si="32"/>
        <v>105</v>
      </c>
    </row>
    <row r="99" spans="1:20" s="10" customFormat="1" ht="13.5" customHeight="1">
      <c r="A99" s="27" t="s">
        <v>55</v>
      </c>
      <c r="B99" s="35" t="s">
        <v>0</v>
      </c>
      <c r="C99" s="36">
        <f>SUM(D99:T99)</f>
        <v>405</v>
      </c>
      <c r="D99" s="83">
        <v>13</v>
      </c>
      <c r="E99" s="83">
        <v>17</v>
      </c>
      <c r="F99" s="83">
        <v>17</v>
      </c>
      <c r="G99" s="83">
        <v>8</v>
      </c>
      <c r="H99" s="83">
        <v>11</v>
      </c>
      <c r="I99" s="84">
        <v>15</v>
      </c>
      <c r="J99" s="85">
        <v>16</v>
      </c>
      <c r="K99" s="112">
        <v>22</v>
      </c>
      <c r="L99" s="87">
        <v>27</v>
      </c>
      <c r="M99" s="83">
        <v>22</v>
      </c>
      <c r="N99" s="83">
        <v>39</v>
      </c>
      <c r="O99" s="83">
        <v>42</v>
      </c>
      <c r="P99" s="83">
        <v>46</v>
      </c>
      <c r="Q99" s="83">
        <v>14</v>
      </c>
      <c r="R99" s="83">
        <v>30</v>
      </c>
      <c r="S99" s="83">
        <v>23</v>
      </c>
      <c r="T99" s="88">
        <v>43</v>
      </c>
    </row>
    <row r="100" spans="1:20" s="10" customFormat="1" ht="13.5" customHeight="1">
      <c r="A100" s="27"/>
      <c r="B100" s="37" t="s">
        <v>1</v>
      </c>
      <c r="C100" s="36">
        <f>SUM(D100:T100)</f>
        <v>365</v>
      </c>
      <c r="D100" s="89">
        <v>11</v>
      </c>
      <c r="E100" s="89">
        <v>19</v>
      </c>
      <c r="F100" s="89">
        <v>18</v>
      </c>
      <c r="G100" s="89">
        <v>17</v>
      </c>
      <c r="H100" s="89">
        <v>10</v>
      </c>
      <c r="I100" s="90">
        <v>13</v>
      </c>
      <c r="J100" s="91">
        <v>20</v>
      </c>
      <c r="K100" s="92">
        <v>14</v>
      </c>
      <c r="L100" s="93">
        <v>15</v>
      </c>
      <c r="M100" s="89">
        <v>17</v>
      </c>
      <c r="N100" s="89">
        <v>15</v>
      </c>
      <c r="O100" s="89">
        <v>20</v>
      </c>
      <c r="P100" s="89">
        <v>19</v>
      </c>
      <c r="Q100" s="89">
        <v>8</v>
      </c>
      <c r="R100" s="89">
        <v>21</v>
      </c>
      <c r="S100" s="89">
        <v>23</v>
      </c>
      <c r="T100" s="94">
        <v>105</v>
      </c>
    </row>
    <row r="101" spans="1:23" s="10" customFormat="1" ht="13.5" customHeight="1" thickBot="1">
      <c r="A101" s="38"/>
      <c r="B101" s="39" t="s">
        <v>2</v>
      </c>
      <c r="C101" s="28">
        <f aca="true" t="shared" si="33" ref="C101:T101">C99+C100</f>
        <v>770</v>
      </c>
      <c r="D101" s="30">
        <f t="shared" si="33"/>
        <v>24</v>
      </c>
      <c r="E101" s="30">
        <f t="shared" si="33"/>
        <v>36</v>
      </c>
      <c r="F101" s="30">
        <f t="shared" si="33"/>
        <v>35</v>
      </c>
      <c r="G101" s="30">
        <f t="shared" si="33"/>
        <v>25</v>
      </c>
      <c r="H101" s="30">
        <f t="shared" si="33"/>
        <v>21</v>
      </c>
      <c r="I101" s="31">
        <f t="shared" si="33"/>
        <v>28</v>
      </c>
      <c r="J101" s="29">
        <f t="shared" si="33"/>
        <v>36</v>
      </c>
      <c r="K101" s="61">
        <f t="shared" si="33"/>
        <v>36</v>
      </c>
      <c r="L101" s="32">
        <f t="shared" si="33"/>
        <v>42</v>
      </c>
      <c r="M101" s="30">
        <f t="shared" si="33"/>
        <v>39</v>
      </c>
      <c r="N101" s="30">
        <f t="shared" si="33"/>
        <v>54</v>
      </c>
      <c r="O101" s="30">
        <f t="shared" si="33"/>
        <v>62</v>
      </c>
      <c r="P101" s="30">
        <f t="shared" si="33"/>
        <v>65</v>
      </c>
      <c r="Q101" s="30">
        <f t="shared" si="33"/>
        <v>22</v>
      </c>
      <c r="R101" s="30">
        <f t="shared" si="33"/>
        <v>51</v>
      </c>
      <c r="S101" s="30">
        <f t="shared" si="33"/>
        <v>46</v>
      </c>
      <c r="T101" s="33">
        <f t="shared" si="33"/>
        <v>148</v>
      </c>
      <c r="U101" s="34"/>
      <c r="V101" s="34"/>
      <c r="W101" s="34"/>
    </row>
    <row r="102" spans="1:20" s="10" customFormat="1" ht="13.5" customHeight="1">
      <c r="A102" s="27" t="s">
        <v>56</v>
      </c>
      <c r="B102" s="35" t="s">
        <v>0</v>
      </c>
      <c r="C102" s="36">
        <f>SUM(D102:T102)</f>
        <v>215</v>
      </c>
      <c r="D102" s="83">
        <v>9</v>
      </c>
      <c r="E102" s="83">
        <v>6</v>
      </c>
      <c r="F102" s="83">
        <v>3</v>
      </c>
      <c r="G102" s="83">
        <v>5</v>
      </c>
      <c r="H102" s="83">
        <v>3</v>
      </c>
      <c r="I102" s="84">
        <v>9</v>
      </c>
      <c r="J102" s="85">
        <v>6</v>
      </c>
      <c r="K102" s="112">
        <v>7</v>
      </c>
      <c r="L102" s="87">
        <v>7</v>
      </c>
      <c r="M102" s="83">
        <v>18</v>
      </c>
      <c r="N102" s="83">
        <v>26</v>
      </c>
      <c r="O102" s="83">
        <v>27</v>
      </c>
      <c r="P102" s="83">
        <v>22</v>
      </c>
      <c r="Q102" s="83">
        <v>14</v>
      </c>
      <c r="R102" s="83">
        <v>17</v>
      </c>
      <c r="S102" s="83">
        <v>13</v>
      </c>
      <c r="T102" s="88">
        <v>23</v>
      </c>
    </row>
    <row r="103" spans="1:20" s="10" customFormat="1" ht="13.5" customHeight="1">
      <c r="A103" s="27"/>
      <c r="B103" s="37" t="s">
        <v>1</v>
      </c>
      <c r="C103" s="36">
        <f>SUM(D103:T103)</f>
        <v>185</v>
      </c>
      <c r="D103" s="89">
        <v>5</v>
      </c>
      <c r="E103" s="89">
        <v>9</v>
      </c>
      <c r="F103" s="89">
        <v>8</v>
      </c>
      <c r="G103" s="89">
        <v>5</v>
      </c>
      <c r="H103" s="89">
        <v>3</v>
      </c>
      <c r="I103" s="90">
        <v>0</v>
      </c>
      <c r="J103" s="91">
        <v>8</v>
      </c>
      <c r="K103" s="92">
        <v>4</v>
      </c>
      <c r="L103" s="93">
        <v>8</v>
      </c>
      <c r="M103" s="89">
        <v>8</v>
      </c>
      <c r="N103" s="89">
        <v>9</v>
      </c>
      <c r="O103" s="89">
        <v>10</v>
      </c>
      <c r="P103" s="89">
        <v>20</v>
      </c>
      <c r="Q103" s="89">
        <v>7</v>
      </c>
      <c r="R103" s="89">
        <v>14</v>
      </c>
      <c r="S103" s="89">
        <v>17</v>
      </c>
      <c r="T103" s="94">
        <v>50</v>
      </c>
    </row>
    <row r="104" spans="1:20" s="10" customFormat="1" ht="13.5" customHeight="1" thickBot="1">
      <c r="A104" s="38"/>
      <c r="B104" s="39" t="s">
        <v>2</v>
      </c>
      <c r="C104" s="28">
        <f aca="true" t="shared" si="34" ref="C104:T104">C102+C103</f>
        <v>400</v>
      </c>
      <c r="D104" s="30">
        <f t="shared" si="34"/>
        <v>14</v>
      </c>
      <c r="E104" s="30">
        <f t="shared" si="34"/>
        <v>15</v>
      </c>
      <c r="F104" s="30">
        <f t="shared" si="34"/>
        <v>11</v>
      </c>
      <c r="G104" s="30">
        <f t="shared" si="34"/>
        <v>10</v>
      </c>
      <c r="H104" s="30">
        <f t="shared" si="34"/>
        <v>6</v>
      </c>
      <c r="I104" s="31">
        <f t="shared" si="34"/>
        <v>9</v>
      </c>
      <c r="J104" s="29">
        <f t="shared" si="34"/>
        <v>14</v>
      </c>
      <c r="K104" s="61">
        <f t="shared" si="34"/>
        <v>11</v>
      </c>
      <c r="L104" s="32">
        <f t="shared" si="34"/>
        <v>15</v>
      </c>
      <c r="M104" s="30">
        <f t="shared" si="34"/>
        <v>26</v>
      </c>
      <c r="N104" s="30">
        <f t="shared" si="34"/>
        <v>35</v>
      </c>
      <c r="O104" s="30">
        <f t="shared" si="34"/>
        <v>37</v>
      </c>
      <c r="P104" s="30">
        <f t="shared" si="34"/>
        <v>42</v>
      </c>
      <c r="Q104" s="30">
        <f t="shared" si="34"/>
        <v>21</v>
      </c>
      <c r="R104" s="30">
        <f t="shared" si="34"/>
        <v>31</v>
      </c>
      <c r="S104" s="30">
        <f t="shared" si="34"/>
        <v>30</v>
      </c>
      <c r="T104" s="33">
        <f t="shared" si="34"/>
        <v>73</v>
      </c>
    </row>
    <row r="105" spans="1:20" s="10" customFormat="1" ht="13.5" customHeight="1">
      <c r="A105" s="27" t="s">
        <v>57</v>
      </c>
      <c r="B105" s="35" t="s">
        <v>0</v>
      </c>
      <c r="C105" s="36">
        <f>SUM(D105:T105)</f>
        <v>723</v>
      </c>
      <c r="D105" s="83">
        <v>39</v>
      </c>
      <c r="E105" s="83">
        <v>37</v>
      </c>
      <c r="F105" s="83">
        <v>38</v>
      </c>
      <c r="G105" s="83">
        <v>17</v>
      </c>
      <c r="H105" s="83">
        <v>20</v>
      </c>
      <c r="I105" s="84">
        <v>38</v>
      </c>
      <c r="J105" s="85">
        <v>39</v>
      </c>
      <c r="K105" s="112">
        <v>35</v>
      </c>
      <c r="L105" s="87">
        <v>48</v>
      </c>
      <c r="M105" s="83">
        <v>57</v>
      </c>
      <c r="N105" s="83">
        <v>81</v>
      </c>
      <c r="O105" s="83">
        <v>74</v>
      </c>
      <c r="P105" s="83">
        <v>51</v>
      </c>
      <c r="Q105" s="83">
        <v>33</v>
      </c>
      <c r="R105" s="83">
        <v>42</v>
      </c>
      <c r="S105" s="83">
        <v>35</v>
      </c>
      <c r="T105" s="88">
        <v>39</v>
      </c>
    </row>
    <row r="106" spans="1:20" s="10" customFormat="1" ht="13.5" customHeight="1">
      <c r="A106" s="27"/>
      <c r="B106" s="37" t="s">
        <v>1</v>
      </c>
      <c r="C106" s="36">
        <f>SUM(D106:T106)</f>
        <v>533</v>
      </c>
      <c r="D106" s="89">
        <v>38</v>
      </c>
      <c r="E106" s="89">
        <v>35</v>
      </c>
      <c r="F106" s="89">
        <v>34</v>
      </c>
      <c r="G106" s="89">
        <v>10</v>
      </c>
      <c r="H106" s="89">
        <v>11</v>
      </c>
      <c r="I106" s="90">
        <v>21</v>
      </c>
      <c r="J106" s="91">
        <v>24</v>
      </c>
      <c r="K106" s="92">
        <v>24</v>
      </c>
      <c r="L106" s="93">
        <v>36</v>
      </c>
      <c r="M106" s="89">
        <v>30</v>
      </c>
      <c r="N106" s="89">
        <v>48</v>
      </c>
      <c r="O106" s="89">
        <v>38</v>
      </c>
      <c r="P106" s="89">
        <v>36</v>
      </c>
      <c r="Q106" s="89">
        <v>31</v>
      </c>
      <c r="R106" s="89">
        <v>32</v>
      </c>
      <c r="S106" s="89">
        <v>33</v>
      </c>
      <c r="T106" s="94">
        <v>52</v>
      </c>
    </row>
    <row r="107" spans="1:23" s="10" customFormat="1" ht="13.5" customHeight="1" thickBot="1">
      <c r="A107" s="38"/>
      <c r="B107" s="39" t="s">
        <v>2</v>
      </c>
      <c r="C107" s="28">
        <f aca="true" t="shared" si="35" ref="C107:T107">C105+C106</f>
        <v>1256</v>
      </c>
      <c r="D107" s="30">
        <f t="shared" si="35"/>
        <v>77</v>
      </c>
      <c r="E107" s="30">
        <f t="shared" si="35"/>
        <v>72</v>
      </c>
      <c r="F107" s="30">
        <f t="shared" si="35"/>
        <v>72</v>
      </c>
      <c r="G107" s="30">
        <f t="shared" si="35"/>
        <v>27</v>
      </c>
      <c r="H107" s="30">
        <f t="shared" si="35"/>
        <v>31</v>
      </c>
      <c r="I107" s="31">
        <f t="shared" si="35"/>
        <v>59</v>
      </c>
      <c r="J107" s="29">
        <f t="shared" si="35"/>
        <v>63</v>
      </c>
      <c r="K107" s="61">
        <f t="shared" si="35"/>
        <v>59</v>
      </c>
      <c r="L107" s="32">
        <f t="shared" si="35"/>
        <v>84</v>
      </c>
      <c r="M107" s="30">
        <f t="shared" si="35"/>
        <v>87</v>
      </c>
      <c r="N107" s="30">
        <f t="shared" si="35"/>
        <v>129</v>
      </c>
      <c r="O107" s="30">
        <f t="shared" si="35"/>
        <v>112</v>
      </c>
      <c r="P107" s="30">
        <f t="shared" si="35"/>
        <v>87</v>
      </c>
      <c r="Q107" s="30">
        <f t="shared" si="35"/>
        <v>64</v>
      </c>
      <c r="R107" s="30">
        <f t="shared" si="35"/>
        <v>74</v>
      </c>
      <c r="S107" s="30">
        <f t="shared" si="35"/>
        <v>68</v>
      </c>
      <c r="T107" s="33">
        <f t="shared" si="35"/>
        <v>91</v>
      </c>
      <c r="U107" s="34"/>
      <c r="V107" s="34"/>
      <c r="W107" s="34"/>
    </row>
    <row r="108" spans="1:20" s="10" customFormat="1" ht="13.5" customHeight="1">
      <c r="A108" s="27" t="s">
        <v>58</v>
      </c>
      <c r="B108" s="35" t="s">
        <v>0</v>
      </c>
      <c r="C108" s="36">
        <f>SUM(D108:T108)</f>
        <v>294</v>
      </c>
      <c r="D108" s="83">
        <v>9</v>
      </c>
      <c r="E108" s="83">
        <v>18</v>
      </c>
      <c r="F108" s="83">
        <v>23</v>
      </c>
      <c r="G108" s="83">
        <v>17</v>
      </c>
      <c r="H108" s="83">
        <v>9</v>
      </c>
      <c r="I108" s="83">
        <v>7</v>
      </c>
      <c r="J108" s="83">
        <v>16</v>
      </c>
      <c r="K108" s="112">
        <v>20</v>
      </c>
      <c r="L108" s="87">
        <v>17</v>
      </c>
      <c r="M108" s="83">
        <v>28</v>
      </c>
      <c r="N108" s="83">
        <v>33</v>
      </c>
      <c r="O108" s="83">
        <v>21</v>
      </c>
      <c r="P108" s="83">
        <v>28</v>
      </c>
      <c r="Q108" s="83">
        <v>18</v>
      </c>
      <c r="R108" s="83">
        <v>13</v>
      </c>
      <c r="S108" s="83">
        <v>12</v>
      </c>
      <c r="T108" s="88">
        <v>5</v>
      </c>
    </row>
    <row r="109" spans="1:20" s="10" customFormat="1" ht="13.5" customHeight="1">
      <c r="A109" s="27"/>
      <c r="B109" s="37" t="s">
        <v>1</v>
      </c>
      <c r="C109" s="36">
        <f>SUM(D109:T109)</f>
        <v>241</v>
      </c>
      <c r="D109" s="89">
        <v>19</v>
      </c>
      <c r="E109" s="89">
        <v>16</v>
      </c>
      <c r="F109" s="89">
        <v>17</v>
      </c>
      <c r="G109" s="89">
        <v>9</v>
      </c>
      <c r="H109" s="89">
        <v>8</v>
      </c>
      <c r="I109" s="89">
        <v>14</v>
      </c>
      <c r="J109" s="89">
        <v>8</v>
      </c>
      <c r="K109" s="92">
        <v>11</v>
      </c>
      <c r="L109" s="93">
        <v>10</v>
      </c>
      <c r="M109" s="89">
        <v>20</v>
      </c>
      <c r="N109" s="89">
        <v>24</v>
      </c>
      <c r="O109" s="89">
        <v>17</v>
      </c>
      <c r="P109" s="89">
        <v>12</v>
      </c>
      <c r="Q109" s="89">
        <v>10</v>
      </c>
      <c r="R109" s="89">
        <v>19</v>
      </c>
      <c r="S109" s="89">
        <v>12</v>
      </c>
      <c r="T109" s="94">
        <v>15</v>
      </c>
    </row>
    <row r="110" spans="1:20" s="10" customFormat="1" ht="13.5" customHeight="1" thickBot="1">
      <c r="A110" s="38"/>
      <c r="B110" s="39" t="s">
        <v>2</v>
      </c>
      <c r="C110" s="28">
        <f aca="true" t="shared" si="36" ref="C110:T110">C108+C109</f>
        <v>535</v>
      </c>
      <c r="D110" s="30">
        <f t="shared" si="36"/>
        <v>28</v>
      </c>
      <c r="E110" s="30">
        <f t="shared" si="36"/>
        <v>34</v>
      </c>
      <c r="F110" s="30">
        <f t="shared" si="36"/>
        <v>40</v>
      </c>
      <c r="G110" s="30">
        <f t="shared" si="36"/>
        <v>26</v>
      </c>
      <c r="H110" s="30">
        <f t="shared" si="36"/>
        <v>17</v>
      </c>
      <c r="I110" s="30">
        <f t="shared" si="36"/>
        <v>21</v>
      </c>
      <c r="J110" s="30">
        <f t="shared" si="36"/>
        <v>24</v>
      </c>
      <c r="K110" s="56">
        <f t="shared" si="36"/>
        <v>31</v>
      </c>
      <c r="L110" s="32">
        <f t="shared" si="36"/>
        <v>27</v>
      </c>
      <c r="M110" s="30">
        <f t="shared" si="36"/>
        <v>48</v>
      </c>
      <c r="N110" s="30">
        <f t="shared" si="36"/>
        <v>57</v>
      </c>
      <c r="O110" s="30">
        <f t="shared" si="36"/>
        <v>38</v>
      </c>
      <c r="P110" s="30">
        <f t="shared" si="36"/>
        <v>40</v>
      </c>
      <c r="Q110" s="30">
        <f t="shared" si="36"/>
        <v>28</v>
      </c>
      <c r="R110" s="30">
        <f t="shared" si="36"/>
        <v>32</v>
      </c>
      <c r="S110" s="30">
        <f t="shared" si="36"/>
        <v>24</v>
      </c>
      <c r="T110" s="33">
        <f t="shared" si="36"/>
        <v>20</v>
      </c>
    </row>
    <row r="111" spans="1:20" s="10" customFormat="1" ht="13.5" customHeight="1">
      <c r="A111" s="27" t="s">
        <v>59</v>
      </c>
      <c r="B111" s="35" t="s">
        <v>0</v>
      </c>
      <c r="C111" s="36">
        <f>SUM(D111:T111)</f>
        <v>674</v>
      </c>
      <c r="D111" s="104">
        <v>34</v>
      </c>
      <c r="E111" s="104">
        <v>48</v>
      </c>
      <c r="F111" s="104">
        <v>34</v>
      </c>
      <c r="G111" s="104">
        <v>36</v>
      </c>
      <c r="H111" s="104">
        <v>22</v>
      </c>
      <c r="I111" s="104">
        <v>22</v>
      </c>
      <c r="J111" s="104">
        <v>22</v>
      </c>
      <c r="K111" s="113">
        <v>24</v>
      </c>
      <c r="L111" s="106">
        <v>37</v>
      </c>
      <c r="M111" s="104">
        <v>45</v>
      </c>
      <c r="N111" s="104">
        <v>72</v>
      </c>
      <c r="O111" s="104">
        <v>75</v>
      </c>
      <c r="P111" s="104">
        <v>58</v>
      </c>
      <c r="Q111" s="104">
        <v>31</v>
      </c>
      <c r="R111" s="104">
        <v>33</v>
      </c>
      <c r="S111" s="104">
        <v>33</v>
      </c>
      <c r="T111" s="107">
        <v>48</v>
      </c>
    </row>
    <row r="112" spans="1:20" s="10" customFormat="1" ht="13.5" customHeight="1">
      <c r="A112" s="27"/>
      <c r="B112" s="37" t="s">
        <v>1</v>
      </c>
      <c r="C112" s="36">
        <f>SUM(D112:T112)</f>
        <v>616</v>
      </c>
      <c r="D112" s="108">
        <v>35</v>
      </c>
      <c r="E112" s="108">
        <v>42</v>
      </c>
      <c r="F112" s="108">
        <v>43</v>
      </c>
      <c r="G112" s="108">
        <v>31</v>
      </c>
      <c r="H112" s="108">
        <v>19</v>
      </c>
      <c r="I112" s="108">
        <v>22</v>
      </c>
      <c r="J112" s="108">
        <v>37</v>
      </c>
      <c r="K112" s="114">
        <v>24</v>
      </c>
      <c r="L112" s="110">
        <v>24</v>
      </c>
      <c r="M112" s="108">
        <v>29</v>
      </c>
      <c r="N112" s="108">
        <v>49</v>
      </c>
      <c r="O112" s="108">
        <v>35</v>
      </c>
      <c r="P112" s="108">
        <v>31</v>
      </c>
      <c r="Q112" s="108">
        <v>25</v>
      </c>
      <c r="R112" s="108">
        <v>22</v>
      </c>
      <c r="S112" s="108">
        <v>43</v>
      </c>
      <c r="T112" s="111">
        <v>105</v>
      </c>
    </row>
    <row r="113" spans="1:23" s="10" customFormat="1" ht="13.5" customHeight="1" thickBot="1">
      <c r="A113" s="38"/>
      <c r="B113" s="39" t="s">
        <v>2</v>
      </c>
      <c r="C113" s="28">
        <f aca="true" t="shared" si="37" ref="C113:T113">C111+C112</f>
        <v>1290</v>
      </c>
      <c r="D113" s="30">
        <f t="shared" si="37"/>
        <v>69</v>
      </c>
      <c r="E113" s="30">
        <f t="shared" si="37"/>
        <v>90</v>
      </c>
      <c r="F113" s="30">
        <f t="shared" si="37"/>
        <v>77</v>
      </c>
      <c r="G113" s="30">
        <f t="shared" si="37"/>
        <v>67</v>
      </c>
      <c r="H113" s="30">
        <f t="shared" si="37"/>
        <v>41</v>
      </c>
      <c r="I113" s="31">
        <f t="shared" si="37"/>
        <v>44</v>
      </c>
      <c r="J113" s="29">
        <f t="shared" si="37"/>
        <v>59</v>
      </c>
      <c r="K113" s="61">
        <f t="shared" si="37"/>
        <v>48</v>
      </c>
      <c r="L113" s="32">
        <f t="shared" si="37"/>
        <v>61</v>
      </c>
      <c r="M113" s="30">
        <f t="shared" si="37"/>
        <v>74</v>
      </c>
      <c r="N113" s="30">
        <f t="shared" si="37"/>
        <v>121</v>
      </c>
      <c r="O113" s="30">
        <f t="shared" si="37"/>
        <v>110</v>
      </c>
      <c r="P113" s="30">
        <f t="shared" si="37"/>
        <v>89</v>
      </c>
      <c r="Q113" s="30">
        <f t="shared" si="37"/>
        <v>56</v>
      </c>
      <c r="R113" s="30">
        <f t="shared" si="37"/>
        <v>55</v>
      </c>
      <c r="S113" s="30">
        <f t="shared" si="37"/>
        <v>76</v>
      </c>
      <c r="T113" s="33">
        <f t="shared" si="37"/>
        <v>153</v>
      </c>
      <c r="U113" s="34"/>
      <c r="V113" s="34"/>
      <c r="W113" s="34"/>
    </row>
    <row r="114" spans="1:20" s="10" customFormat="1" ht="13.5" customHeight="1">
      <c r="A114" s="27" t="s">
        <v>60</v>
      </c>
      <c r="B114" s="35" t="s">
        <v>0</v>
      </c>
      <c r="C114" s="36">
        <f>SUM(D114:T114)</f>
        <v>829</v>
      </c>
      <c r="D114" s="83">
        <v>34</v>
      </c>
      <c r="E114" s="104">
        <v>35</v>
      </c>
      <c r="F114" s="104">
        <v>56</v>
      </c>
      <c r="G114" s="104">
        <v>51</v>
      </c>
      <c r="H114" s="104">
        <v>26</v>
      </c>
      <c r="I114" s="104">
        <v>26</v>
      </c>
      <c r="J114" s="83">
        <v>36</v>
      </c>
      <c r="K114" s="112">
        <v>38</v>
      </c>
      <c r="L114" s="87">
        <v>44</v>
      </c>
      <c r="M114" s="83">
        <v>53</v>
      </c>
      <c r="N114" s="83">
        <v>71</v>
      </c>
      <c r="O114" s="83">
        <v>105</v>
      </c>
      <c r="P114" s="83">
        <v>71</v>
      </c>
      <c r="Q114" s="83">
        <v>51</v>
      </c>
      <c r="R114" s="104">
        <v>37</v>
      </c>
      <c r="S114" s="104">
        <v>36</v>
      </c>
      <c r="T114" s="107">
        <v>59</v>
      </c>
    </row>
    <row r="115" spans="1:20" s="10" customFormat="1" ht="13.5" customHeight="1">
      <c r="A115" s="27"/>
      <c r="B115" s="37" t="s">
        <v>1</v>
      </c>
      <c r="C115" s="36">
        <f>SUM(D115:T115)</f>
        <v>736</v>
      </c>
      <c r="D115" s="89">
        <v>31</v>
      </c>
      <c r="E115" s="108">
        <v>37</v>
      </c>
      <c r="F115" s="108">
        <v>46</v>
      </c>
      <c r="G115" s="108">
        <v>47</v>
      </c>
      <c r="H115" s="108">
        <v>25</v>
      </c>
      <c r="I115" s="108">
        <v>17</v>
      </c>
      <c r="J115" s="89">
        <v>27</v>
      </c>
      <c r="K115" s="92">
        <v>37</v>
      </c>
      <c r="L115" s="93">
        <v>24</v>
      </c>
      <c r="M115" s="89">
        <v>33</v>
      </c>
      <c r="N115" s="89">
        <v>51</v>
      </c>
      <c r="O115" s="89">
        <v>67</v>
      </c>
      <c r="P115" s="89">
        <v>42</v>
      </c>
      <c r="Q115" s="89">
        <v>20</v>
      </c>
      <c r="R115" s="89">
        <v>30</v>
      </c>
      <c r="S115" s="89">
        <v>49</v>
      </c>
      <c r="T115" s="94">
        <v>153</v>
      </c>
    </row>
    <row r="116" spans="1:20" s="10" customFormat="1" ht="13.5" customHeight="1" thickBot="1">
      <c r="A116" s="38"/>
      <c r="B116" s="39" t="s">
        <v>2</v>
      </c>
      <c r="C116" s="28">
        <f aca="true" t="shared" si="38" ref="C116:T116">C114+C115</f>
        <v>1565</v>
      </c>
      <c r="D116" s="30">
        <f t="shared" si="38"/>
        <v>65</v>
      </c>
      <c r="E116" s="30">
        <f t="shared" si="38"/>
        <v>72</v>
      </c>
      <c r="F116" s="30">
        <f t="shared" si="38"/>
        <v>102</v>
      </c>
      <c r="G116" s="30">
        <f t="shared" si="38"/>
        <v>98</v>
      </c>
      <c r="H116" s="30">
        <f t="shared" si="38"/>
        <v>51</v>
      </c>
      <c r="I116" s="30">
        <f t="shared" si="38"/>
        <v>43</v>
      </c>
      <c r="J116" s="30">
        <f t="shared" si="38"/>
        <v>63</v>
      </c>
      <c r="K116" s="61">
        <f t="shared" si="38"/>
        <v>75</v>
      </c>
      <c r="L116" s="32">
        <f t="shared" si="38"/>
        <v>68</v>
      </c>
      <c r="M116" s="30">
        <f t="shared" si="38"/>
        <v>86</v>
      </c>
      <c r="N116" s="30">
        <f t="shared" si="38"/>
        <v>122</v>
      </c>
      <c r="O116" s="30">
        <f t="shared" si="38"/>
        <v>172</v>
      </c>
      <c r="P116" s="30">
        <f t="shared" si="38"/>
        <v>113</v>
      </c>
      <c r="Q116" s="30">
        <f t="shared" si="38"/>
        <v>71</v>
      </c>
      <c r="R116" s="30">
        <f t="shared" si="38"/>
        <v>67</v>
      </c>
      <c r="S116" s="30">
        <f t="shared" si="38"/>
        <v>85</v>
      </c>
      <c r="T116" s="33">
        <f t="shared" si="38"/>
        <v>212</v>
      </c>
    </row>
    <row r="117" spans="1:20" s="10" customFormat="1" ht="13.5" customHeight="1">
      <c r="A117" s="27" t="s">
        <v>61</v>
      </c>
      <c r="B117" s="35" t="s">
        <v>0</v>
      </c>
      <c r="C117" s="36">
        <f>SUM(D117:T117)</f>
        <v>4478</v>
      </c>
      <c r="D117" s="83">
        <v>248</v>
      </c>
      <c r="E117" s="83">
        <v>213</v>
      </c>
      <c r="F117" s="83">
        <v>245</v>
      </c>
      <c r="G117" s="83">
        <v>226</v>
      </c>
      <c r="H117" s="83">
        <v>195</v>
      </c>
      <c r="I117" s="84">
        <v>225</v>
      </c>
      <c r="J117" s="85">
        <v>210</v>
      </c>
      <c r="K117" s="112">
        <v>247</v>
      </c>
      <c r="L117" s="87">
        <v>246</v>
      </c>
      <c r="M117" s="83">
        <v>310</v>
      </c>
      <c r="N117" s="83">
        <v>381</v>
      </c>
      <c r="O117" s="83">
        <v>422</v>
      </c>
      <c r="P117" s="83">
        <v>395</v>
      </c>
      <c r="Q117" s="83">
        <v>199</v>
      </c>
      <c r="R117" s="83">
        <v>201</v>
      </c>
      <c r="S117" s="83">
        <v>190</v>
      </c>
      <c r="T117" s="88">
        <v>325</v>
      </c>
    </row>
    <row r="118" spans="1:20" s="10" customFormat="1" ht="13.5" customHeight="1">
      <c r="A118" s="27"/>
      <c r="B118" s="37" t="s">
        <v>1</v>
      </c>
      <c r="C118" s="36">
        <f>SUM(D118:T118)</f>
        <v>4020</v>
      </c>
      <c r="D118" s="89">
        <v>199</v>
      </c>
      <c r="E118" s="89">
        <v>189</v>
      </c>
      <c r="F118" s="89">
        <v>222</v>
      </c>
      <c r="G118" s="89">
        <v>219</v>
      </c>
      <c r="H118" s="89">
        <v>169</v>
      </c>
      <c r="I118" s="90">
        <v>192</v>
      </c>
      <c r="J118" s="91">
        <v>210</v>
      </c>
      <c r="K118" s="92">
        <v>211</v>
      </c>
      <c r="L118" s="93">
        <v>201</v>
      </c>
      <c r="M118" s="89">
        <v>219</v>
      </c>
      <c r="N118" s="89">
        <v>275</v>
      </c>
      <c r="O118" s="89">
        <v>286</v>
      </c>
      <c r="P118" s="89">
        <v>239</v>
      </c>
      <c r="Q118" s="89">
        <v>166</v>
      </c>
      <c r="R118" s="89">
        <v>181</v>
      </c>
      <c r="S118" s="89">
        <v>221</v>
      </c>
      <c r="T118" s="94">
        <v>621</v>
      </c>
    </row>
    <row r="119" spans="1:23" s="10" customFormat="1" ht="13.5" customHeight="1" thickBot="1">
      <c r="A119" s="38"/>
      <c r="B119" s="39" t="s">
        <v>2</v>
      </c>
      <c r="C119" s="28">
        <f aca="true" t="shared" si="39" ref="C119:T119">C117+C118</f>
        <v>8498</v>
      </c>
      <c r="D119" s="30">
        <f t="shared" si="39"/>
        <v>447</v>
      </c>
      <c r="E119" s="30">
        <f t="shared" si="39"/>
        <v>402</v>
      </c>
      <c r="F119" s="30">
        <f t="shared" si="39"/>
        <v>467</v>
      </c>
      <c r="G119" s="30">
        <f t="shared" si="39"/>
        <v>445</v>
      </c>
      <c r="H119" s="30">
        <f t="shared" si="39"/>
        <v>364</v>
      </c>
      <c r="I119" s="31">
        <f t="shared" si="39"/>
        <v>417</v>
      </c>
      <c r="J119" s="29">
        <f t="shared" si="39"/>
        <v>420</v>
      </c>
      <c r="K119" s="61">
        <f t="shared" si="39"/>
        <v>458</v>
      </c>
      <c r="L119" s="32">
        <f t="shared" si="39"/>
        <v>447</v>
      </c>
      <c r="M119" s="30">
        <f t="shared" si="39"/>
        <v>529</v>
      </c>
      <c r="N119" s="30">
        <f t="shared" si="39"/>
        <v>656</v>
      </c>
      <c r="O119" s="30">
        <f t="shared" si="39"/>
        <v>708</v>
      </c>
      <c r="P119" s="30">
        <f t="shared" si="39"/>
        <v>634</v>
      </c>
      <c r="Q119" s="30">
        <f t="shared" si="39"/>
        <v>365</v>
      </c>
      <c r="R119" s="30">
        <f t="shared" si="39"/>
        <v>382</v>
      </c>
      <c r="S119" s="30">
        <f t="shared" si="39"/>
        <v>411</v>
      </c>
      <c r="T119" s="33">
        <f t="shared" si="39"/>
        <v>946</v>
      </c>
      <c r="U119" s="34"/>
      <c r="V119" s="34"/>
      <c r="W119" s="34"/>
    </row>
    <row r="120" spans="1:20" s="10" customFormat="1" ht="13.5" customHeight="1">
      <c r="A120" s="27" t="s">
        <v>62</v>
      </c>
      <c r="B120" s="35" t="s">
        <v>0</v>
      </c>
      <c r="C120" s="43">
        <f>SUM(D120:T120)</f>
        <v>13996</v>
      </c>
      <c r="D120" s="83">
        <v>863</v>
      </c>
      <c r="E120" s="83">
        <v>857</v>
      </c>
      <c r="F120" s="83">
        <v>806</v>
      </c>
      <c r="G120" s="83">
        <v>888</v>
      </c>
      <c r="H120" s="83">
        <v>863</v>
      </c>
      <c r="I120" s="83">
        <v>942</v>
      </c>
      <c r="J120" s="83">
        <v>903</v>
      </c>
      <c r="K120" s="96">
        <v>966</v>
      </c>
      <c r="L120" s="87">
        <v>824</v>
      </c>
      <c r="M120" s="83">
        <v>857</v>
      </c>
      <c r="N120" s="83">
        <v>1019</v>
      </c>
      <c r="O120" s="83">
        <v>1069</v>
      </c>
      <c r="P120" s="83">
        <v>1085</v>
      </c>
      <c r="Q120" s="83">
        <v>527</v>
      </c>
      <c r="R120" s="83">
        <v>572</v>
      </c>
      <c r="S120" s="83">
        <v>481</v>
      </c>
      <c r="T120" s="88">
        <v>474</v>
      </c>
    </row>
    <row r="121" spans="1:20" s="10" customFormat="1" ht="13.5" customHeight="1">
      <c r="A121" s="27"/>
      <c r="B121" s="37" t="s">
        <v>1</v>
      </c>
      <c r="C121" s="43">
        <f>SUM(D121:T121)</f>
        <v>14019</v>
      </c>
      <c r="D121" s="89">
        <v>859</v>
      </c>
      <c r="E121" s="89">
        <v>744</v>
      </c>
      <c r="F121" s="89">
        <v>806</v>
      </c>
      <c r="G121" s="89">
        <v>897</v>
      </c>
      <c r="H121" s="89">
        <v>805</v>
      </c>
      <c r="I121" s="89">
        <v>914</v>
      </c>
      <c r="J121" s="89">
        <v>887</v>
      </c>
      <c r="K121" s="95">
        <v>893</v>
      </c>
      <c r="L121" s="93">
        <v>785</v>
      </c>
      <c r="M121" s="89">
        <v>836</v>
      </c>
      <c r="N121" s="89">
        <v>935</v>
      </c>
      <c r="O121" s="89">
        <v>1009</v>
      </c>
      <c r="P121" s="89">
        <v>924</v>
      </c>
      <c r="Q121" s="89">
        <v>468</v>
      </c>
      <c r="R121" s="89">
        <v>629</v>
      </c>
      <c r="S121" s="89">
        <v>577</v>
      </c>
      <c r="T121" s="94">
        <v>1051</v>
      </c>
    </row>
    <row r="122" spans="1:20" s="10" customFormat="1" ht="13.5" customHeight="1" thickBot="1">
      <c r="A122" s="38"/>
      <c r="B122" s="39" t="s">
        <v>2</v>
      </c>
      <c r="C122" s="44">
        <f aca="true" t="shared" si="40" ref="C122:T122">C120+C121</f>
        <v>28015</v>
      </c>
      <c r="D122" s="30">
        <f t="shared" si="40"/>
        <v>1722</v>
      </c>
      <c r="E122" s="30">
        <f t="shared" si="40"/>
        <v>1601</v>
      </c>
      <c r="F122" s="30">
        <f t="shared" si="40"/>
        <v>1612</v>
      </c>
      <c r="G122" s="30">
        <f t="shared" si="40"/>
        <v>1785</v>
      </c>
      <c r="H122" s="30">
        <f t="shared" si="40"/>
        <v>1668</v>
      </c>
      <c r="I122" s="31">
        <f t="shared" si="40"/>
        <v>1856</v>
      </c>
      <c r="J122" s="29">
        <f t="shared" si="40"/>
        <v>1790</v>
      </c>
      <c r="K122" s="61">
        <f t="shared" si="40"/>
        <v>1859</v>
      </c>
      <c r="L122" s="32">
        <f t="shared" si="40"/>
        <v>1609</v>
      </c>
      <c r="M122" s="30">
        <f t="shared" si="40"/>
        <v>1693</v>
      </c>
      <c r="N122" s="30">
        <f t="shared" si="40"/>
        <v>1954</v>
      </c>
      <c r="O122" s="30">
        <f t="shared" si="40"/>
        <v>2078</v>
      </c>
      <c r="P122" s="30">
        <f t="shared" si="40"/>
        <v>2009</v>
      </c>
      <c r="Q122" s="30">
        <f t="shared" si="40"/>
        <v>995</v>
      </c>
      <c r="R122" s="30">
        <f t="shared" si="40"/>
        <v>1201</v>
      </c>
      <c r="S122" s="30">
        <f t="shared" si="40"/>
        <v>1058</v>
      </c>
      <c r="T122" s="33">
        <f t="shared" si="40"/>
        <v>1525</v>
      </c>
    </row>
    <row r="123" spans="1:20" s="10" customFormat="1" ht="13.5" customHeight="1">
      <c r="A123" s="27" t="s">
        <v>63</v>
      </c>
      <c r="B123" s="35" t="s">
        <v>0</v>
      </c>
      <c r="C123" s="36">
        <f>SUM(D123:T123)</f>
        <v>673</v>
      </c>
      <c r="D123" s="83">
        <v>39</v>
      </c>
      <c r="E123" s="83">
        <v>40</v>
      </c>
      <c r="F123" s="83">
        <v>51</v>
      </c>
      <c r="G123" s="83">
        <v>35</v>
      </c>
      <c r="H123" s="83">
        <v>18</v>
      </c>
      <c r="I123" s="84">
        <v>20</v>
      </c>
      <c r="J123" s="85">
        <v>28</v>
      </c>
      <c r="K123" s="112">
        <v>39</v>
      </c>
      <c r="L123" s="87">
        <v>37</v>
      </c>
      <c r="M123" s="83">
        <v>42</v>
      </c>
      <c r="N123" s="83">
        <v>67</v>
      </c>
      <c r="O123" s="83">
        <v>59</v>
      </c>
      <c r="P123" s="83">
        <v>50</v>
      </c>
      <c r="Q123" s="83">
        <v>37</v>
      </c>
      <c r="R123" s="83">
        <v>49</v>
      </c>
      <c r="S123" s="83">
        <v>26</v>
      </c>
      <c r="T123" s="88">
        <v>36</v>
      </c>
    </row>
    <row r="124" spans="1:20" s="10" customFormat="1" ht="13.5" customHeight="1">
      <c r="A124" s="27"/>
      <c r="B124" s="37" t="s">
        <v>1</v>
      </c>
      <c r="C124" s="36">
        <f>SUM(D124:T124)</f>
        <v>580</v>
      </c>
      <c r="D124" s="89">
        <v>24</v>
      </c>
      <c r="E124" s="89">
        <v>37</v>
      </c>
      <c r="F124" s="89">
        <v>47</v>
      </c>
      <c r="G124" s="89">
        <v>30</v>
      </c>
      <c r="H124" s="89">
        <v>8</v>
      </c>
      <c r="I124" s="90">
        <v>23</v>
      </c>
      <c r="J124" s="91">
        <v>19</v>
      </c>
      <c r="K124" s="92">
        <v>27</v>
      </c>
      <c r="L124" s="93">
        <v>27</v>
      </c>
      <c r="M124" s="89">
        <v>37</v>
      </c>
      <c r="N124" s="89">
        <v>41</v>
      </c>
      <c r="O124" s="89">
        <v>36</v>
      </c>
      <c r="P124" s="89">
        <v>41</v>
      </c>
      <c r="Q124" s="89">
        <v>28</v>
      </c>
      <c r="R124" s="89">
        <v>30</v>
      </c>
      <c r="S124" s="89">
        <v>38</v>
      </c>
      <c r="T124" s="94">
        <v>87</v>
      </c>
    </row>
    <row r="125" spans="1:23" s="10" customFormat="1" ht="13.5" customHeight="1" thickBot="1">
      <c r="A125" s="38"/>
      <c r="B125" s="39" t="s">
        <v>2</v>
      </c>
      <c r="C125" s="28">
        <f aca="true" t="shared" si="41" ref="C125:T125">C123+C124</f>
        <v>1253</v>
      </c>
      <c r="D125" s="30">
        <f t="shared" si="41"/>
        <v>63</v>
      </c>
      <c r="E125" s="30">
        <f t="shared" si="41"/>
        <v>77</v>
      </c>
      <c r="F125" s="30">
        <f t="shared" si="41"/>
        <v>98</v>
      </c>
      <c r="G125" s="30">
        <f t="shared" si="41"/>
        <v>65</v>
      </c>
      <c r="H125" s="30">
        <f t="shared" si="41"/>
        <v>26</v>
      </c>
      <c r="I125" s="31">
        <f t="shared" si="41"/>
        <v>43</v>
      </c>
      <c r="J125" s="29">
        <f t="shared" si="41"/>
        <v>47</v>
      </c>
      <c r="K125" s="61">
        <f t="shared" si="41"/>
        <v>66</v>
      </c>
      <c r="L125" s="32">
        <f t="shared" si="41"/>
        <v>64</v>
      </c>
      <c r="M125" s="30">
        <f t="shared" si="41"/>
        <v>79</v>
      </c>
      <c r="N125" s="30">
        <f t="shared" si="41"/>
        <v>108</v>
      </c>
      <c r="O125" s="30">
        <f t="shared" si="41"/>
        <v>95</v>
      </c>
      <c r="P125" s="30">
        <f t="shared" si="41"/>
        <v>91</v>
      </c>
      <c r="Q125" s="30">
        <f t="shared" si="41"/>
        <v>65</v>
      </c>
      <c r="R125" s="30">
        <f t="shared" si="41"/>
        <v>79</v>
      </c>
      <c r="S125" s="30">
        <f t="shared" si="41"/>
        <v>64</v>
      </c>
      <c r="T125" s="33">
        <f t="shared" si="41"/>
        <v>123</v>
      </c>
      <c r="U125" s="34"/>
      <c r="V125" s="34"/>
      <c r="W125" s="34"/>
    </row>
    <row r="126" spans="1:20" s="10" customFormat="1" ht="13.5" customHeight="1">
      <c r="A126" s="27" t="s">
        <v>64</v>
      </c>
      <c r="B126" s="35" t="s">
        <v>0</v>
      </c>
      <c r="C126" s="42">
        <f>SUM(D126:T126)</f>
        <v>2024</v>
      </c>
      <c r="D126" s="83">
        <v>127</v>
      </c>
      <c r="E126" s="83">
        <v>116</v>
      </c>
      <c r="F126" s="83">
        <v>79</v>
      </c>
      <c r="G126" s="83">
        <v>49</v>
      </c>
      <c r="H126" s="83">
        <v>51</v>
      </c>
      <c r="I126" s="84">
        <v>115</v>
      </c>
      <c r="J126" s="85">
        <v>157</v>
      </c>
      <c r="K126" s="112">
        <v>156</v>
      </c>
      <c r="L126" s="87">
        <v>134</v>
      </c>
      <c r="M126" s="83">
        <v>123</v>
      </c>
      <c r="N126" s="83">
        <v>184</v>
      </c>
      <c r="O126" s="83">
        <v>195</v>
      </c>
      <c r="P126" s="83">
        <v>182</v>
      </c>
      <c r="Q126" s="83">
        <v>74</v>
      </c>
      <c r="R126" s="83">
        <v>81</v>
      </c>
      <c r="S126" s="83">
        <v>71</v>
      </c>
      <c r="T126" s="88">
        <v>130</v>
      </c>
    </row>
    <row r="127" spans="1:20" s="10" customFormat="1" ht="13.5" customHeight="1">
      <c r="A127" s="27"/>
      <c r="B127" s="37" t="s">
        <v>1</v>
      </c>
      <c r="C127" s="36">
        <f>SUM(D127:T127)</f>
        <v>1900</v>
      </c>
      <c r="D127" s="89">
        <v>134</v>
      </c>
      <c r="E127" s="89">
        <v>96</v>
      </c>
      <c r="F127" s="89">
        <v>91</v>
      </c>
      <c r="G127" s="89">
        <v>41</v>
      </c>
      <c r="H127" s="89">
        <v>62</v>
      </c>
      <c r="I127" s="90">
        <v>114</v>
      </c>
      <c r="J127" s="91">
        <v>140</v>
      </c>
      <c r="K127" s="92">
        <v>166</v>
      </c>
      <c r="L127" s="93">
        <v>129</v>
      </c>
      <c r="M127" s="89">
        <v>94</v>
      </c>
      <c r="N127" s="89">
        <v>101</v>
      </c>
      <c r="O127" s="89">
        <v>143</v>
      </c>
      <c r="P127" s="89">
        <v>106</v>
      </c>
      <c r="Q127" s="89">
        <v>55</v>
      </c>
      <c r="R127" s="89">
        <v>58</v>
      </c>
      <c r="S127" s="89">
        <v>103</v>
      </c>
      <c r="T127" s="94">
        <v>267</v>
      </c>
    </row>
    <row r="128" spans="1:20" s="10" customFormat="1" ht="13.5" customHeight="1" thickBot="1">
      <c r="A128" s="38"/>
      <c r="B128" s="39" t="s">
        <v>2</v>
      </c>
      <c r="C128" s="28">
        <f aca="true" t="shared" si="42" ref="C128:T128">C126+C127</f>
        <v>3924</v>
      </c>
      <c r="D128" s="30">
        <f t="shared" si="42"/>
        <v>261</v>
      </c>
      <c r="E128" s="30">
        <f t="shared" si="42"/>
        <v>212</v>
      </c>
      <c r="F128" s="30">
        <f t="shared" si="42"/>
        <v>170</v>
      </c>
      <c r="G128" s="30">
        <f t="shared" si="42"/>
        <v>90</v>
      </c>
      <c r="H128" s="30">
        <f t="shared" si="42"/>
        <v>113</v>
      </c>
      <c r="I128" s="31">
        <f t="shared" si="42"/>
        <v>229</v>
      </c>
      <c r="J128" s="29">
        <f t="shared" si="42"/>
        <v>297</v>
      </c>
      <c r="K128" s="61">
        <f t="shared" si="42"/>
        <v>322</v>
      </c>
      <c r="L128" s="32">
        <f t="shared" si="42"/>
        <v>263</v>
      </c>
      <c r="M128" s="30">
        <f t="shared" si="42"/>
        <v>217</v>
      </c>
      <c r="N128" s="30">
        <f t="shared" si="42"/>
        <v>285</v>
      </c>
      <c r="O128" s="30">
        <f t="shared" si="42"/>
        <v>338</v>
      </c>
      <c r="P128" s="30">
        <f t="shared" si="42"/>
        <v>288</v>
      </c>
      <c r="Q128" s="30">
        <f t="shared" si="42"/>
        <v>129</v>
      </c>
      <c r="R128" s="30">
        <f t="shared" si="42"/>
        <v>139</v>
      </c>
      <c r="S128" s="30">
        <f t="shared" si="42"/>
        <v>174</v>
      </c>
      <c r="T128" s="33">
        <f t="shared" si="42"/>
        <v>397</v>
      </c>
    </row>
    <row r="129" spans="1:20" s="10" customFormat="1" ht="13.5" customHeight="1">
      <c r="A129" s="27" t="s">
        <v>65</v>
      </c>
      <c r="B129" s="35" t="s">
        <v>0</v>
      </c>
      <c r="C129" s="36">
        <f>SUM(D129:T129)</f>
        <v>796</v>
      </c>
      <c r="D129" s="83">
        <v>57</v>
      </c>
      <c r="E129" s="83">
        <v>41</v>
      </c>
      <c r="F129" s="83">
        <v>48</v>
      </c>
      <c r="G129" s="83">
        <v>36</v>
      </c>
      <c r="H129" s="83">
        <v>27</v>
      </c>
      <c r="I129" s="84">
        <v>32</v>
      </c>
      <c r="J129" s="85">
        <v>41</v>
      </c>
      <c r="K129" s="112">
        <v>55</v>
      </c>
      <c r="L129" s="87">
        <v>48</v>
      </c>
      <c r="M129" s="83">
        <v>52</v>
      </c>
      <c r="N129" s="83">
        <v>80</v>
      </c>
      <c r="O129" s="83">
        <v>71</v>
      </c>
      <c r="P129" s="83">
        <v>75</v>
      </c>
      <c r="Q129" s="83">
        <v>34</v>
      </c>
      <c r="R129" s="83">
        <v>30</v>
      </c>
      <c r="S129" s="83">
        <v>35</v>
      </c>
      <c r="T129" s="88">
        <v>34</v>
      </c>
    </row>
    <row r="130" spans="1:20" s="10" customFormat="1" ht="13.5" customHeight="1">
      <c r="A130" s="27"/>
      <c r="B130" s="37" t="s">
        <v>1</v>
      </c>
      <c r="C130" s="36">
        <f>SUM(D130:T130)</f>
        <v>760</v>
      </c>
      <c r="D130" s="89">
        <v>38</v>
      </c>
      <c r="E130" s="89">
        <v>44</v>
      </c>
      <c r="F130" s="89">
        <v>38</v>
      </c>
      <c r="G130" s="89">
        <v>36</v>
      </c>
      <c r="H130" s="89">
        <v>20</v>
      </c>
      <c r="I130" s="90">
        <v>43</v>
      </c>
      <c r="J130" s="91">
        <v>41</v>
      </c>
      <c r="K130" s="92">
        <v>51</v>
      </c>
      <c r="L130" s="93">
        <v>53</v>
      </c>
      <c r="M130" s="89">
        <v>46</v>
      </c>
      <c r="N130" s="89">
        <v>50</v>
      </c>
      <c r="O130" s="89">
        <v>66</v>
      </c>
      <c r="P130" s="89">
        <v>57</v>
      </c>
      <c r="Q130" s="89">
        <v>21</v>
      </c>
      <c r="R130" s="89">
        <v>37</v>
      </c>
      <c r="S130" s="89">
        <v>42</v>
      </c>
      <c r="T130" s="94">
        <v>77</v>
      </c>
    </row>
    <row r="131" spans="1:23" s="10" customFormat="1" ht="13.5" customHeight="1" thickBot="1">
      <c r="A131" s="38"/>
      <c r="B131" s="39" t="s">
        <v>2</v>
      </c>
      <c r="C131" s="28">
        <f aca="true" t="shared" si="43" ref="C131:T131">C129+C130</f>
        <v>1556</v>
      </c>
      <c r="D131" s="30">
        <f t="shared" si="43"/>
        <v>95</v>
      </c>
      <c r="E131" s="30">
        <f t="shared" si="43"/>
        <v>85</v>
      </c>
      <c r="F131" s="30">
        <f t="shared" si="43"/>
        <v>86</v>
      </c>
      <c r="G131" s="30">
        <f t="shared" si="43"/>
        <v>72</v>
      </c>
      <c r="H131" s="30">
        <f t="shared" si="43"/>
        <v>47</v>
      </c>
      <c r="I131" s="31">
        <f t="shared" si="43"/>
        <v>75</v>
      </c>
      <c r="J131" s="29">
        <f t="shared" si="43"/>
        <v>82</v>
      </c>
      <c r="K131" s="56">
        <f t="shared" si="43"/>
        <v>106</v>
      </c>
      <c r="L131" s="32">
        <f t="shared" si="43"/>
        <v>101</v>
      </c>
      <c r="M131" s="30">
        <f t="shared" si="43"/>
        <v>98</v>
      </c>
      <c r="N131" s="30">
        <f t="shared" si="43"/>
        <v>130</v>
      </c>
      <c r="O131" s="30">
        <f t="shared" si="43"/>
        <v>137</v>
      </c>
      <c r="P131" s="30">
        <f t="shared" si="43"/>
        <v>132</v>
      </c>
      <c r="Q131" s="30">
        <f t="shared" si="43"/>
        <v>55</v>
      </c>
      <c r="R131" s="30">
        <f t="shared" si="43"/>
        <v>67</v>
      </c>
      <c r="S131" s="30">
        <f t="shared" si="43"/>
        <v>77</v>
      </c>
      <c r="T131" s="33">
        <f t="shared" si="43"/>
        <v>111</v>
      </c>
      <c r="U131" s="34"/>
      <c r="V131" s="34"/>
      <c r="W131" s="34"/>
    </row>
    <row r="132" ht="17.25">
      <c r="A132" s="45"/>
    </row>
    <row r="133" ht="17.25">
      <c r="A133" s="45"/>
    </row>
    <row r="134" ht="17.25">
      <c r="A134" s="45"/>
    </row>
    <row r="135" ht="17.25">
      <c r="A135" s="45"/>
    </row>
    <row r="136" ht="17.25">
      <c r="A136" s="45"/>
    </row>
    <row r="137" ht="17.25">
      <c r="A137" s="45"/>
    </row>
    <row r="138" ht="17.25">
      <c r="A138" s="45"/>
    </row>
    <row r="139" ht="17.25">
      <c r="A139" s="45"/>
    </row>
    <row r="140" ht="17.25">
      <c r="A140" s="45"/>
    </row>
    <row r="141" ht="17.25">
      <c r="A141" s="45"/>
    </row>
    <row r="142" ht="17.25">
      <c r="A142" s="45"/>
    </row>
    <row r="143" ht="17.25">
      <c r="A143" s="45"/>
    </row>
    <row r="144" ht="17.25">
      <c r="A144" s="45"/>
    </row>
    <row r="145" ht="17.25">
      <c r="A145" s="45"/>
    </row>
    <row r="146" ht="17.25">
      <c r="A146" s="45"/>
    </row>
    <row r="147" ht="17.25">
      <c r="A147" s="45"/>
    </row>
    <row r="148" ht="17.25">
      <c r="A148" s="45"/>
    </row>
    <row r="149" ht="17.25">
      <c r="A149" s="45"/>
    </row>
    <row r="150" ht="17.25">
      <c r="A150" s="45"/>
    </row>
    <row r="151" ht="17.25">
      <c r="A151" s="45"/>
    </row>
    <row r="152" ht="17.25">
      <c r="A152" s="45"/>
    </row>
    <row r="153" ht="17.25">
      <c r="A153" s="45"/>
    </row>
    <row r="154" ht="17.25">
      <c r="A154" s="45"/>
    </row>
    <row r="155" ht="17.25">
      <c r="A155" s="45"/>
    </row>
    <row r="156" ht="17.25">
      <c r="A156" s="45"/>
    </row>
    <row r="157" ht="17.25">
      <c r="A157" s="45"/>
    </row>
    <row r="158" ht="17.25">
      <c r="A158" s="45"/>
    </row>
    <row r="159" ht="17.25">
      <c r="A159" s="45"/>
    </row>
    <row r="160" ht="17.25">
      <c r="A160" s="45"/>
    </row>
    <row r="161" ht="17.25">
      <c r="A161" s="45"/>
    </row>
    <row r="162" ht="17.25">
      <c r="A162" s="45"/>
    </row>
    <row r="163" ht="17.25">
      <c r="A163" s="45"/>
    </row>
    <row r="164" ht="17.25">
      <c r="A164" s="45"/>
    </row>
    <row r="165" ht="17.25">
      <c r="A165" s="45"/>
    </row>
    <row r="166" ht="17.25">
      <c r="A166" s="45"/>
    </row>
    <row r="167" ht="17.25">
      <c r="A167" s="45"/>
    </row>
    <row r="168" ht="17.25">
      <c r="A168" s="45"/>
    </row>
    <row r="169" ht="17.25">
      <c r="A169" s="45"/>
    </row>
  </sheetData>
  <sheetProtection/>
  <mergeCells count="3">
    <mergeCell ref="S3:T3"/>
    <mergeCell ref="A2:T2"/>
    <mergeCell ref="A3:R3"/>
  </mergeCells>
  <printOptions/>
  <pageMargins left="0.65" right="0.1968503937007874" top="0.65" bottom="0.29" header="0.35433070866141736" footer="0.15748031496062992"/>
  <pageSetup horizontalDpi="600" verticalDpi="600" orientation="landscape" pageOrder="overThenDown" paperSize="9" scale="91" r:id="rId1"/>
  <rowBreaks count="2" manualBreakCount="2">
    <brk id="47" max="19" man="1"/>
    <brk id="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2012-05-17T01:41:49Z</cp:lastPrinted>
  <dcterms:created xsi:type="dcterms:W3CDTF">1999-03-23T06:11:12Z</dcterms:created>
  <dcterms:modified xsi:type="dcterms:W3CDTF">2012-06-01T06:54:15Z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