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ilesv\suidou\☆☆☆　2　経理班\比嘉　俊昭\通知等\210115FW 【1回目】公営企業に係わる経営比較分析表（令和元年度決算）の分析等について（依頼）\②水→財\【経営比較分析表】2019_472123_46_1718\【経営比較分析表】2019_472123_46_1718\"/>
    </mc:Choice>
  </mc:AlternateContent>
  <workbookProtection workbookAlgorithmName="SHA-512" workbookHashValue="HTHiYCo6/k9+eGpU0IAbQNZPQEXbuCeC+SC26iZrqqcmLT/95tKI6J/SvL2NXRAnBeboseOHNt9dl0Z+B32T+w==" workbookSaltValue="lO5kMYscRZxFqtFnTn4KtA==" workbookSpinCount="100000" lockStructure="1"/>
  <bookViews>
    <workbookView xWindow="0" yWindow="0" windowWidth="19200" windowHeight="1065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<sst xmlns="http://schemas.openxmlformats.org/spreadsheetml/2006/main" count="319" uniqueCount="116">
  <si>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</si>
  <si>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</si>
  <si>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</si>
  <si>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</si>
  <si>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</si>
  <si>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</si>
  <si>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</si>
  <si>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</si>
  <si>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</si>
  <si>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</si>
  <si>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</si>
  <si>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</si>
  <si>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</si>
  <si>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</si>
  <si>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</si>
  <si>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</si>
  <si>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</si>
  <si>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</si>
  <si>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</si>
  <si>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</si>
  <si>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</si>
  <si>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</si>
  <si>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</si>
  <si>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</si>
  <si>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</si>
  <si>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</si>
  <si>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</si>
  <si>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</si>
  <si>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</si>
  <si>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</si>
  <si>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</si>
  <si>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</si>
  <si>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</si>
  <si>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</si>
  <si>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</si>
  <si>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</si>
  <si>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</si>
  <si>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</si>
  <si>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</si>
  <si>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</si>
  <si>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</si>
  <si>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</si>
  <si>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</si>
  <si>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</si>
  <si>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</si>
  <si>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</si>
  <si>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</si>
  <si>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</si>
  <si>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</si>
  <si>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</si>
  <si>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</si>
  <si>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</si>
  <si>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</si>
  <si>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</si>
  <si>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</si>
  <si>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</si>
  <si>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</si>
  <si>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</si>
  <si>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</si>
  <si>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</si>
  <si>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</si>
  <si>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</si>
  <si>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</si>
  <si>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</si>
  <si>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</si>
  <si>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</si>
  <si>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</si>
  <si>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</si>
  <si>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</si>
  <si>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</si>
  <si>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</si>
  <si>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</si>
  <si>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</si>
  <si>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</si>
  <si>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</si>
  <si>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</si>
  <si>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</si>
  <si>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</si>
  <si>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</si>
  <si>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</si>
  <si>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</si>
  <si>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</si>
  <si>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</si>
  <si>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</si>
  <si>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</si>
  <si>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</si>
  <si>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</si>
  <si>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</si>
  <si>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</si>
  <si>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</si>
  <si>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</si>
  <si>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</si>
  <si>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</si>
  <si>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</si>
  <si>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</si>
  <si>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</si>
  <si>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豊見城市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</si>
  <si>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</si>
  <si>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</si>
  <si>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</si>
  <si>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</si>
  <si>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</si>
  <si>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</si>
  <si>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</si>
  <si>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</si>
  <si>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</si>
  <si>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</si>
  <si>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</si>
  <si>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</si>
  <si>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</si>
  <si>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</si>
  <si>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</si>
  <si>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</si>
  <si>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①有形固定資産減価償却率：全国及び類似団体平均値を下回っており、良好な状態を示している。
②管渠老朽化率、③管渠改善率：平成15年供用開始となっており、耐用年数を超える管渠が無い為当該値ゼロ。
</t>
    <rPh sb="1" eb="12">
      <t>ユウケイコテイシサンゲンカショウキャクリツ</t>
    </rPh>
    <rPh sb="61" eb="63">
      <t>ヘイセイ</t>
    </rPh>
    <rPh sb="65" eb="66">
      <t>ネン</t>
    </rPh>
    <phoneticPr fontId="4"/>
  </si>
  <si>
    <t>経常収支費比率、企業債残高対事業規模比率、経費回収率が全国及び類似団体平均値を下回っており、健全な経営状況とは言えない。
　汚水処理に係る費用を使用料収入で賄えておらず、使用料の適正化を検討し、持続可能な経営を行う必要がある。</t>
    <phoneticPr fontId="4"/>
  </si>
  <si>
    <t>①経常収支比率：100％を下回っており、赤字。使用料の適正化について検討する必要がある。
②累積欠損金比率：累積欠損金が発生しており、経営の健全性に課題がある。使用料の適正化について検討する必要がある。
③流動比率：100％を上回っており、短期的な支払い能力については問題ない。
④企業債残高対事業規模比率：全国及び類似団体平均値を大きく上回っている。使用料の適正化及び必要な投資規模について検討する必要がある。
⑤経費回収率：100％を大きく下回っている。使用料で賄うべき経費を賄えておらず、使用料の適正化について検討する必要がある。
⑥汚水処理原価：全国及び類似団体平均値を下回っている。
⑦施設利用率：100％を超えていることから、施設の処理能力以上の処理が必要となっており、今後注視する必要がある。
⑧水洗化率：全国及び類似団体平均値を下回っている。使用料収入増加のためにも、水洗化率向上に取り組む必要がある。</t>
    <rPh sb="1" eb="7">
      <t>ケイジョウシュウシヒリツ</t>
    </rPh>
    <rPh sb="13" eb="15">
      <t>シタマワ</t>
    </rPh>
    <rPh sb="20" eb="22">
      <t>アカジ</t>
    </rPh>
    <rPh sb="23" eb="26">
      <t>シヨウリョウ</t>
    </rPh>
    <rPh sb="27" eb="30">
      <t>テキセイカ</t>
    </rPh>
    <rPh sb="34" eb="36">
      <t>ケントウ</t>
    </rPh>
    <rPh sb="38" eb="40">
      <t>ヒツヨウ</t>
    </rPh>
    <rPh sb="47" eb="54">
      <t>ルイセキケッソンキンヒリツ</t>
    </rPh>
    <rPh sb="55" eb="59">
      <t>ルイセキケッソン</t>
    </rPh>
    <rPh sb="59" eb="60">
      <t>キン</t>
    </rPh>
    <rPh sb="61" eb="63">
      <t>ハッセイ</t>
    </rPh>
    <rPh sb="68" eb="70">
      <t>ケイエイ</t>
    </rPh>
    <rPh sb="71" eb="74">
      <t>ケンゼンセイ</t>
    </rPh>
    <rPh sb="75" eb="77">
      <t>カダイ</t>
    </rPh>
    <rPh sb="81" eb="84">
      <t>シヨウリョウ</t>
    </rPh>
    <rPh sb="85" eb="88">
      <t>テキセイカ</t>
    </rPh>
    <rPh sb="92" eb="94">
      <t>ケントウ</t>
    </rPh>
    <rPh sb="96" eb="98">
      <t>ヒツヨウ</t>
    </rPh>
    <rPh sb="105" eb="109">
      <t>リュウドウヒリツ</t>
    </rPh>
    <rPh sb="115" eb="117">
      <t>ウワマワ</t>
    </rPh>
    <rPh sb="122" eb="125">
      <t>タンキテキ</t>
    </rPh>
    <rPh sb="126" eb="128">
      <t>シハラ</t>
    </rPh>
    <rPh sb="129" eb="131">
      <t>ノウリョク</t>
    </rPh>
    <rPh sb="136" eb="138">
      <t>モンダイ</t>
    </rPh>
    <rPh sb="144" eb="156">
      <t>キギョウサイザンダカタイジギョウキボヒリツ</t>
    </rPh>
    <rPh sb="212" eb="217">
      <t>ケイヒカイシュウリツ</t>
    </rPh>
    <rPh sb="223" eb="224">
      <t>オオ</t>
    </rPh>
    <rPh sb="226" eb="228">
      <t>シタマワ</t>
    </rPh>
    <rPh sb="275" eb="281">
      <t>オスイショリゲンカ</t>
    </rPh>
    <rPh sb="282" eb="285">
      <t>ゼンコクオヨ</t>
    </rPh>
    <rPh sb="286" eb="293">
      <t>ルイジダンタイヘイキンチ</t>
    </rPh>
    <rPh sb="294" eb="296">
      <t>シタマワ</t>
    </rPh>
    <rPh sb="304" eb="309">
      <t>シセツリヨウリツ</t>
    </rPh>
    <rPh sb="315" eb="316">
      <t>コ</t>
    </rPh>
    <rPh sb="325" eb="327">
      <t>シセツ</t>
    </rPh>
    <rPh sb="328" eb="334">
      <t>ショリノウリョクイジョウ</t>
    </rPh>
    <rPh sb="335" eb="337">
      <t>ショリ</t>
    </rPh>
    <rPh sb="338" eb="340">
      <t>ヒツヨウ</t>
    </rPh>
    <rPh sb="347" eb="349">
      <t>コンゴ</t>
    </rPh>
    <rPh sb="349" eb="351">
      <t>チュウシ</t>
    </rPh>
    <rPh sb="353" eb="355">
      <t>ヒツヨウ</t>
    </rPh>
    <rPh sb="362" eb="366">
      <t>スイセンカリツ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</si>
</sst>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D-4335-8B68-09EACDBB0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D-4335-8B68-09EACDBB0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7-4A17-ACC3-C07B7CDCC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7-4A17-ACC3-C07B7CDCC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E-45D8-9BFD-2C5A6A689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E-45D8-9BFD-2C5A6A689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4-4BE7-B3A0-8CE3B46AE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4-4BE7-B3A0-8CE3B46AE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0-421E-8ACA-6A248BCF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0-421E-8ACA-6A248BCF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D-4539-872E-97DC2443E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D-4539-872E-97DC2443E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5-4286-A4B5-A4D5F2566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5-4286-A4B5-A4D5F2566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8-40EA-9E5B-7AEA11C2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8-40EA-9E5B-7AEA11C2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1262.58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D-40E8-8FE8-699F91C1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D-40E8-8FE8-699F91C1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3-48E6-8116-BDFE9DE09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3-48E6-8116-BDFE9DE09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C-4C2D-95EB-503FD6D5E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C-4C2D-95EB-503FD6D5E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6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沖縄県　豊見城市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64953</v>
      </c>
      <c r="AM8" s="69"/>
      <c r="AN8" s="69"/>
      <c r="AO8" s="69"/>
      <c r="AP8" s="69"/>
      <c r="AQ8" s="69"/>
      <c r="AR8" s="69"/>
      <c r="AS8" s="69"/>
      <c r="AT8" s="68">
        <f>データ!T6</f>
        <v>19.190000000000001</v>
      </c>
      <c r="AU8" s="68"/>
      <c r="AV8" s="68"/>
      <c r="AW8" s="68"/>
      <c r="AX8" s="68"/>
      <c r="AY8" s="68"/>
      <c r="AZ8" s="68"/>
      <c r="BA8" s="68"/>
      <c r="BB8" s="68">
        <f>データ!U6</f>
        <v>3384.73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83.77</v>
      </c>
      <c r="J10" s="68"/>
      <c r="K10" s="68"/>
      <c r="L10" s="68"/>
      <c r="M10" s="68"/>
      <c r="N10" s="68"/>
      <c r="O10" s="68"/>
      <c r="P10" s="68">
        <f>データ!P6</f>
        <v>45.94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1342</v>
      </c>
      <c r="AE10" s="69"/>
      <c r="AF10" s="69"/>
      <c r="AG10" s="69"/>
      <c r="AH10" s="69"/>
      <c r="AI10" s="69"/>
      <c r="AJ10" s="69"/>
      <c r="AK10" s="2"/>
      <c r="AL10" s="69">
        <f>データ!V6</f>
        <v>1842</v>
      </c>
      <c r="AM10" s="69"/>
      <c r="AN10" s="69"/>
      <c r="AO10" s="69"/>
      <c r="AP10" s="69"/>
      <c r="AQ10" s="69"/>
      <c r="AR10" s="69"/>
      <c r="AS10" s="69"/>
      <c r="AT10" s="68">
        <f>データ!W6</f>
        <v>0.39</v>
      </c>
      <c r="AU10" s="68"/>
      <c r="AV10" s="68"/>
      <c r="AW10" s="68"/>
      <c r="AX10" s="68"/>
      <c r="AY10" s="68"/>
      <c r="AZ10" s="68"/>
      <c r="BA10" s="68"/>
      <c r="BB10" s="68">
        <f>データ!X6</f>
        <v>4723.08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JSgsEoEdSMOa2LIDtKDqoiRwIVzBg37claHlHtufm4jR+pvJ24gKuFnVxw6lNXe28qrPHuwQxgbLc31Boo/V+A==" saltValue="a14uakkMk0Xt0OIUksBve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472123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沖縄県　豊見城市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83.77</v>
      </c>
      <c r="P6" s="34">
        <f t="shared" si="3"/>
        <v>45.94</v>
      </c>
      <c r="Q6" s="34">
        <f t="shared" si="3"/>
        <v>100</v>
      </c>
      <c r="R6" s="34">
        <f t="shared" si="3"/>
        <v>1342</v>
      </c>
      <c r="S6" s="34">
        <f t="shared" si="3"/>
        <v>64953</v>
      </c>
      <c r="T6" s="34">
        <f t="shared" si="3"/>
        <v>19.190000000000001</v>
      </c>
      <c r="U6" s="34">
        <f t="shared" si="3"/>
        <v>3384.73</v>
      </c>
      <c r="V6" s="34">
        <f t="shared" si="3"/>
        <v>1842</v>
      </c>
      <c r="W6" s="34">
        <f t="shared" si="3"/>
        <v>0.39</v>
      </c>
      <c r="X6" s="34">
        <f t="shared" si="3"/>
        <v>4723.08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79.569999999999993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120.19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169.22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1262.58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39.659999999999997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180.8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106.8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69.819999999999993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3.92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472123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83.77</v>
      </c>
      <c r="P7" s="38">
        <v>45.94</v>
      </c>
      <c r="Q7" s="38">
        <v>100</v>
      </c>
      <c r="R7" s="38">
        <v>1342</v>
      </c>
      <c r="S7" s="38">
        <v>64953</v>
      </c>
      <c r="T7" s="38">
        <v>19.190000000000001</v>
      </c>
      <c r="U7" s="38">
        <v>3384.73</v>
      </c>
      <c r="V7" s="38">
        <v>1842</v>
      </c>
      <c r="W7" s="38">
        <v>0.39</v>
      </c>
      <c r="X7" s="38">
        <v>4723.08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79.569999999999993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103.6</v>
      </c>
      <c r="AI7" s="38">
        <v>102.97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120.19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193.99</v>
      </c>
      <c r="AT7" s="38">
        <v>165.48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169.22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26.99</v>
      </c>
      <c r="BE7" s="38">
        <v>33.840000000000003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1262.58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826.83</v>
      </c>
      <c r="BP7" s="38">
        <v>765.47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39.659999999999997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57.31</v>
      </c>
      <c r="CA7" s="38">
        <v>59.59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180.8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273.52</v>
      </c>
      <c r="CL7" s="38">
        <v>257.86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106.8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50.14</v>
      </c>
      <c r="CW7" s="38">
        <v>51.3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69.819999999999993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84.98</v>
      </c>
      <c r="DH7" s="38">
        <v>86.22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3.92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23.06</v>
      </c>
      <c r="DS7" s="38">
        <v>24.97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豊見城市LGアカウント0933</cp:lastModifiedBy>
  <cp:lastPrinted>2021-01-22T04:09:38Z</cp:lastPrinted>
  <dcterms:created xsi:type="dcterms:W3CDTF">2020-12-04T02:38:30Z</dcterms:created>
  <dcterms:modified xsi:type="dcterms:W3CDTF">2021-01-22T04:09:39Z</dcterms:modified>
  <cp:category/>
</cp:coreProperties>
</file>