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ls520D5f7\財政課共有\zaisei2020\5_1 決算統計担当\R4　   決算統計担当\10.その他調査\01.一般会計関係\08.令和２年度財政状況資料集の作成について（２回目・地方公会計関係）_220905\03.回答\"/>
    </mc:Choice>
  </mc:AlternateContent>
  <xr:revisionPtr revIDLastSave="0" documentId="13_ncr:1_{AFA5BE70-7F9A-4BB4-86BC-B2666608C7CF}" xr6:coauthVersionLast="36" xr6:coauthVersionMax="36" xr10:uidLastSave="{00000000-0000-0000-0000-000000000000}"/>
  <bookViews>
    <workbookView xWindow="-120" yWindow="-120" windowWidth="20736" windowHeight="11160" tabRatio="93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 r="CO35" i="10" s="1"/>
  <c r="CO36" i="10" s="1"/>
</calcChain>
</file>

<file path=xl/sharedStrings.xml><?xml version="1.0" encoding="utf-8"?>
<sst xmlns="http://schemas.openxmlformats.org/spreadsheetml/2006/main" count="1089" uniqueCount="609">
  <si>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</si>
  <si>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</si>
  <si>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</si>
  <si>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</si>
  <si>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</si>
  <si>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</si>
  <si>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</si>
  <si>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</si>
  <si>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</si>
  <si>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</si>
  <si>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</si>
  <si>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</si>
  <si>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</si>
  <si>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</si>
  <si>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</si>
  <si>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</si>
  <si>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</si>
  <si>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</si>
  <si>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</si>
  <si>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</si>
  <si>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</si>
  <si>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</si>
  <si>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</si>
  <si>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</si>
  <si>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</si>
  <si>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</si>
  <si>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</si>
  <si>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</si>
  <si>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</si>
  <si>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</si>
  <si>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</si>
  <si>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</si>
  <si>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</si>
  <si>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</si>
  <si>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</si>
  <si>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</si>
  <si>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</si>
  <si>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</si>
  <si>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</si>
  <si>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</si>
  <si>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</si>
  <si>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</si>
  <si>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</si>
  <si>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</si>
  <si>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</si>
  <si>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</si>
  <si>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</si>
  <si>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</si>
  <si>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</si>
  <si>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</si>
  <si>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</si>
  <si>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</si>
  <si>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</si>
  <si>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</si>
  <si>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</si>
  <si>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</si>
  <si>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</si>
  <si>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</si>
  <si>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</si>
  <si>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</si>
  <si>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</si>
  <si>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</si>
  <si>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</si>
  <si>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</si>
  <si>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</si>
  <si>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</si>
  <si>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</si>
  <si>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</si>
  <si>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</si>
  <si>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</si>
  <si>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</si>
  <si>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</si>
  <si>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</si>
  <si>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</si>
  <si>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</si>
  <si>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</si>
  <si>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</si>
  <si>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</si>
  <si>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</si>
  <si>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</si>
  <si>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</si>
  <si>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</si>
  <si>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</si>
  <si>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</si>
  <si>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</si>
  <si>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</si>
  <si>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</si>
  <si>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</si>
  <si>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</si>
  <si>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</si>
  <si>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</si>
  <si>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</si>
  <si>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</si>
  <si>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</si>
  <si>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</si>
  <si>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</si>
  <si>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</si>
  <si>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</si>
  <si>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</si>
  <si>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</si>
  <si>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</si>
  <si>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</si>
  <si>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</si>
  <si>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</si>
  <si>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</si>
  <si>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</si>
  <si>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</si>
  <si>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</si>
  <si>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</si>
  <si>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</si>
  <si>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</si>
  <si>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</si>
  <si>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</si>
  <si>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</si>
  <si>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</si>
  <si>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</si>
  <si>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</si>
  <si>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</si>
  <si>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</si>
  <si>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</si>
  <si>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</si>
  <si>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</si>
  <si>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</si>
  <si>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</si>
  <si>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</si>
  <si>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</si>
  <si>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</si>
  <si>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</si>
  <si>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</si>
  <si>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</si>
  <si>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</si>
  <si>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</si>
  <si>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</si>
  <si>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</si>
  <si>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</si>
  <si>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</si>
  <si>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</si>
  <si>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</si>
  <si>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</si>
  <si>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</si>
  <si>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</si>
  <si>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</si>
  <si>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</si>
  <si>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</si>
  <si>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</si>
  <si>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</si>
  <si>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</si>
  <si>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</si>
  <si>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</si>
  <si>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</si>
  <si>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</si>
  <si>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</si>
  <si>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</si>
  <si>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</si>
  <si>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</si>
  <si>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</si>
  <si>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</si>
  <si>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</si>
  <si>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</si>
  <si>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</si>
  <si>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</si>
  <si>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</si>
  <si>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</si>
  <si>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</si>
  <si>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</si>
  <si>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</si>
  <si>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</si>
  <si>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</si>
  <si>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</si>
  <si>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</si>
  <si>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</si>
  <si>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</si>
  <si>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</si>
  <si>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</si>
  <si>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</si>
  <si>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</si>
  <si>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</si>
  <si>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</si>
  <si>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</si>
  <si>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</si>
  <si>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</si>
  <si>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</si>
  <si>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</si>
  <si>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</si>
  <si>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</si>
  <si>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</si>
  <si>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</si>
  <si>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</si>
  <si>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</si>
  <si>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</si>
  <si>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</si>
  <si>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</si>
  <si>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</si>
  <si>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</si>
  <si>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</si>
  <si>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</si>
  <si>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</si>
  <si>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</si>
  <si>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</si>
  <si>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</si>
  <si>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</si>
  <si>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</si>
  <si>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</si>
  <si>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</si>
  <si>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</si>
  <si>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</si>
  <si>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</si>
  <si>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</si>
  <si>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</si>
  <si>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</si>
  <si>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</si>
  <si>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</si>
  <si>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</si>
  <si>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</si>
  <si>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沖縄県名護市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</si>
  <si>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</si>
  <si>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</si>
  <si>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</si>
  <si>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</si>
  <si>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</si>
  <si>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</si>
  <si>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</si>
  <si>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</si>
  <si>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</si>
  <si>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</si>
  <si>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</si>
  <si>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</si>
  <si>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</si>
  <si>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</si>
  <si>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</si>
  <si>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</si>
  <si>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</si>
  <si>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</si>
  <si>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</si>
  <si>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</si>
  <si>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</si>
  <si>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</si>
  <si>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</si>
  <si>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</si>
  <si>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</si>
  <si>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</si>
  <si>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</si>
  <si>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</si>
  <si>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</si>
  <si>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</si>
  <si>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</si>
  <si>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</si>
  <si>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</si>
  <si>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</si>
  <si>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</si>
  <si>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</si>
  <si>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</si>
  <si>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</si>
  <si>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</si>
  <si>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</si>
  <si>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</si>
  <si>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</si>
  <si>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</si>
  <si>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</si>
  <si>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</si>
  <si>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</si>
  <si>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</si>
  <si>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</si>
  <si>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</si>
  <si>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</si>
  <si>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</si>
  <si>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</si>
  <si>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</si>
  <si>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</si>
  <si>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</si>
  <si>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</si>
  <si>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</si>
  <si>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</si>
  <si>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</si>
  <si>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</si>
  <si>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</si>
  <si>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</si>
  <si>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</si>
  <si>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</si>
  <si>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</si>
  <si>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</si>
  <si>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</si>
  <si>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</si>
  <si>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</si>
  <si>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</si>
  <si>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</si>
  <si>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</si>
  <si>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</si>
  <si>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</si>
  <si>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</si>
  <si>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</si>
  <si>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</si>
  <si>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</si>
  <si>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</si>
  <si>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</si>
  <si>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</si>
  <si>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</si>
  <si>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</si>
  <si>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</si>
  <si>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</si>
  <si>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</si>
  <si>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</si>
  <si>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</si>
  <si>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</si>
  <si>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</si>
  <si>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</si>
  <si>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</si>
  <si>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</si>
  <si>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</si>
  <si>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</si>
  <si>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</si>
  <si>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</si>
  <si>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</si>
  <si>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</si>
  <si>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</si>
  <si>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</si>
  <si>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</si>
  <si>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</si>
  <si>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</si>
  <si>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</si>
  <si>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</si>
  <si>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</si>
  <si>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</si>
  <si>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</si>
  <si>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</si>
  <si>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</si>
  <si>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</si>
  <si>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</si>
  <si>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</si>
  <si>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</si>
  <si>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</si>
  <si>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</si>
  <si>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</si>
  <si>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</si>
  <si>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</si>
  <si>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</si>
  <si>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</si>
  <si>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</si>
  <si>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</si>
  <si>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</si>
  <si>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</si>
  <si>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</si>
  <si>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</si>
  <si>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</si>
  <si>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</si>
  <si>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</si>
  <si>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</si>
  <si>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</si>
  <si>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</si>
  <si>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</si>
  <si>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</si>
  <si>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</si>
  <si>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</si>
  <si>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</si>
  <si>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</si>
  <si>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</si>
  <si>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</si>
  <si>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</si>
  <si>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</si>
  <si>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</si>
  <si>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</si>
  <si>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</si>
  <si>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</si>
  <si>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</si>
  <si>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</si>
  <si>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</si>
  <si>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</si>
  <si>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</si>
  <si>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沖縄県名護市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</si>
  <si>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</si>
  <si>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</si>
  <si>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</si>
  <si>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</si>
  <si>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</si>
  <si>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</si>
  <si>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</si>
  <si>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</si>
  <si>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</si>
  <si>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</si>
  <si>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</si>
  <si>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</si>
  <si>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</si>
  <si>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</si>
  <si>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</si>
  <si>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</si>
  <si>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</si>
  <si>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</si>
  <si>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</si>
  <si>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</si>
  <si>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</si>
  <si>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</si>
  <si>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</si>
  <si>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</si>
  <si>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</si>
  <si>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</si>
  <si>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</si>
  <si>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</si>
  <si>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</si>
  <si>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</si>
  <si>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</si>
  <si>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</si>
  <si>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</si>
  <si>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</si>
  <si>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</si>
  <si>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</si>
  <si>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</si>
  <si>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</si>
  <si>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</si>
  <si>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</si>
  <si>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</si>
  <si>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</si>
  <si>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</si>
  <si>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</si>
  <si>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</si>
  <si>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</si>
  <si>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</si>
  <si>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</si>
  <si>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</si>
  <si>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</si>
  <si>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</si>
  <si>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</si>
  <si>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</si>
  <si>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</si>
  <si>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</si>
  <si>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</si>
  <si>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</si>
  <si>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</si>
  <si>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</si>
  <si>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</si>
  <si>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</si>
  <si>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</si>
  <si>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</si>
  <si>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</si>
  <si>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</si>
  <si>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</si>
  <si>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</si>
  <si>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</si>
  <si>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</si>
  <si>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</si>
  <si>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</si>
  <si>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</si>
  <si>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</si>
  <si>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</si>
  <si>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</si>
  <si>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</si>
  <si>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</si>
  <si>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</si>
  <si>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</si>
  <si>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</si>
  <si>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</si>
  <si>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</si>
  <si>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</si>
  <si>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</si>
  <si>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</si>
  <si>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</si>
  <si>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</si>
  <si>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</si>
  <si>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</si>
  <si>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</si>
  <si>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</si>
  <si>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</si>
  <si>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</si>
  <si>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</si>
  <si>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</si>
  <si>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</si>
  <si>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</si>
  <si>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</si>
  <si>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</si>
  <si>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</si>
  <si>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</si>
  <si>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</si>
  <si>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</si>
  <si>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</si>
  <si>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</si>
  <si>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</si>
  <si>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</si>
  <si>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</si>
  <si>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</si>
  <si>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</si>
  <si>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</si>
  <si>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</si>
  <si>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</si>
  <si>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</si>
  <si>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</si>
  <si>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</si>
  <si>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</si>
  <si>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</si>
  <si>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</si>
  <si>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</si>
  <si>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</si>
  <si>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</si>
  <si>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</si>
  <si>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</si>
  <si>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</si>
  <si>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</si>
  <si>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</si>
  <si>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</si>
  <si>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</si>
  <si>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</si>
  <si>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</si>
  <si>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</si>
  <si>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</si>
  <si>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</si>
  <si>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</si>
  <si>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</si>
  <si>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</si>
  <si>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</si>
  <si>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</si>
  <si>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</si>
  <si>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</si>
  <si>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</si>
  <si>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</si>
  <si>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</si>
  <si>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</si>
  <si>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</si>
  <si>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</si>
  <si>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</si>
  <si>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</si>
  <si>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</si>
  <si>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</si>
  <si>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</si>
  <si>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</si>
  <si>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</si>
  <si>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</si>
  <si>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</si>
  <si>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</si>
  <si>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</si>
  <si>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</si>
  <si>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</si>
  <si>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</si>
  <si>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</si>
  <si>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</si>
  <si>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</si>
  <si>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</si>
  <si>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</si>
  <si>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</si>
  <si>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</si>
  <si>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</si>
  <si>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</si>
  <si>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</si>
  <si>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</si>
  <si>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</si>
  <si>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</si>
  <si>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</si>
  <si>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</si>
  <si>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</si>
  <si>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</si>
  <si>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</si>
  <si>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</si>
  <si>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</si>
  <si>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</si>
  <si>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</si>
  <si>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</si>
  <si>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</si>
  <si>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</si>
  <si>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</si>
  <si>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</si>
  <si>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</si>
  <si>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</si>
  <si>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3.57</t>
  </si>
  <si>
    <t>▲ 0.02</t>
  </si>
  <si>
    <t>▲ 1.06</t>
  </si>
  <si>
    <t>国民健康保険特別会計</t>
  </si>
  <si>
    <t>▲ 5.01</t>
  </si>
  <si>
    <t>▲ 3.28</t>
  </si>
  <si>
    <t>▲ 2.48</t>
  </si>
  <si>
    <t>▲ 1.50</t>
  </si>
  <si>
    <t>▲ 2.14</t>
  </si>
  <si>
    <t>水道事業会計</t>
  </si>
  <si>
    <t>一般会計</t>
  </si>
  <si>
    <t>下水道事業会計</t>
  </si>
  <si>
    <t>第三地区土地区画整理事業特別会計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</si>
  <si>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</si>
  <si>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</si>
  <si>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</si>
  <si>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</si>
  <si>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</si>
  <si>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</si>
  <si>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</si>
  <si>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</si>
  <si>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</si>
  <si>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</si>
  <si>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</si>
  <si>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</si>
  <si>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</si>
  <si>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</si>
  <si>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</si>
  <si>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</si>
  <si>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</si>
  <si>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</si>
  <si>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やんばる物産株式会社</t>
    <rPh sb="4" eb="6">
      <t>ブッサン</t>
    </rPh>
    <rPh sb="6" eb="7">
      <t>カブ</t>
    </rPh>
    <rPh sb="7" eb="8">
      <t>シキ</t>
    </rPh>
    <rPh sb="8" eb="10">
      <t>ガイシャ</t>
    </rPh>
    <phoneticPr fontId="2"/>
  </si>
  <si>
    <t>-</t>
    <phoneticPr fontId="2"/>
  </si>
  <si>
    <t>名護市再編交付金基金</t>
    <rPh sb="0" eb="3">
      <t>ナゴシ</t>
    </rPh>
    <rPh sb="3" eb="5">
      <t>サイヘン</t>
    </rPh>
    <rPh sb="5" eb="8">
      <t>コウフキン</t>
    </rPh>
    <rPh sb="8" eb="10">
      <t>キキン</t>
    </rPh>
    <phoneticPr fontId="5"/>
  </si>
  <si>
    <t>公共施設整備基金</t>
    <rPh sb="0" eb="4">
      <t>コウキョウシセツ</t>
    </rPh>
    <rPh sb="4" eb="6">
      <t>セイビ</t>
    </rPh>
    <rPh sb="6" eb="8">
      <t>キキン</t>
    </rPh>
    <phoneticPr fontId="5"/>
  </si>
  <si>
    <t>地域福祉基金</t>
    <rPh sb="0" eb="2">
      <t>チイキ</t>
    </rPh>
    <rPh sb="2" eb="4">
      <t>フクシ</t>
    </rPh>
    <rPh sb="4" eb="6">
      <t>キキン</t>
    </rPh>
    <phoneticPr fontId="5"/>
  </si>
  <si>
    <t>名護市ふるさとまちづくり基金</t>
    <rPh sb="0" eb="3">
      <t>ナゴシ</t>
    </rPh>
    <rPh sb="12" eb="14">
      <t>キキン</t>
    </rPh>
    <phoneticPr fontId="5"/>
  </si>
  <si>
    <t>子ども夢基金</t>
    <rPh sb="0" eb="1">
      <t>コ</t>
    </rPh>
    <rPh sb="3" eb="4">
      <t>ユメ</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</si>
  <si>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</si>
  <si>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</si>
  <si>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</si>
  <si>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と比べ、高い水準であり、年々上昇傾向にある。令和２年度に公共施設等について個別施設計画を策定し、また平成28年度に策定した名護市公共施設等総合管理計画についても令和３年度に更新を行っており、同計画等に基づいた施設の維持管理を適切に進めていく。
　将来負担比率については、大幅な減少となっており、地方債現在高が前年度より減少したことも要因のひとつである。しかし、今後、教育施設や一般廃棄物処理施設等整備事業に係る地方債の発行により、現在高が増加するものと見込まれることから、公共施設等の維持管理を適切に進めつつ、将来負担比率の上昇抑制に努める。</t>
    <rPh sb="111" eb="112">
      <t>オコナ</t>
    </rPh>
    <rPh sb="145" eb="147">
      <t>ショウライ</t>
    </rPh>
    <rPh sb="147" eb="149">
      <t>フタン</t>
    </rPh>
    <rPh sb="149" eb="151">
      <t>ヒリツ</t>
    </rPh>
    <rPh sb="157" eb="159">
      <t>オオハバ</t>
    </rPh>
    <rPh sb="160" eb="162">
      <t>ゲンショウ</t>
    </rPh>
    <rPh sb="169" eb="172">
      <t>チホウサイ</t>
    </rPh>
    <rPh sb="172" eb="175">
      <t>ゲンザイダカ</t>
    </rPh>
    <rPh sb="176" eb="179">
      <t>ゼンネンド</t>
    </rPh>
    <rPh sb="181" eb="183">
      <t>ゲンショウ</t>
    </rPh>
    <rPh sb="188" eb="190">
      <t>ヨウイン</t>
    </rPh>
    <rPh sb="202" eb="204">
      <t>コンゴ</t>
    </rPh>
    <rPh sb="205" eb="207">
      <t>キョウイク</t>
    </rPh>
    <rPh sb="207" eb="209">
      <t>シセツ</t>
    </rPh>
    <rPh sb="210" eb="212">
      <t>イッパン</t>
    </rPh>
    <rPh sb="212" eb="217">
      <t>ハイキブツショリ</t>
    </rPh>
    <rPh sb="217" eb="219">
      <t>シセツ</t>
    </rPh>
    <rPh sb="219" eb="220">
      <t>トウ</t>
    </rPh>
    <rPh sb="220" eb="224">
      <t>セイビジギョウ</t>
    </rPh>
    <rPh sb="225" eb="226">
      <t>カカ</t>
    </rPh>
    <rPh sb="227" eb="230">
      <t>チホウサイ</t>
    </rPh>
    <rPh sb="231" eb="233">
      <t>ハッコウ</t>
    </rPh>
    <rPh sb="237" eb="240">
      <t>ゲンザイダカ</t>
    </rPh>
    <rPh sb="241" eb="243">
      <t>ゾウカ</t>
    </rPh>
    <rPh sb="248" eb="250">
      <t>ミコ</t>
    </rPh>
    <rPh sb="258" eb="260">
      <t>コウキョウ</t>
    </rPh>
    <rPh sb="260" eb="262">
      <t>シセツ</t>
    </rPh>
    <rPh sb="262" eb="263">
      <t>トウ</t>
    </rPh>
    <rPh sb="264" eb="268">
      <t>イジカンリ</t>
    </rPh>
    <rPh sb="269" eb="271">
      <t>テキセツ</t>
    </rPh>
    <rPh sb="272" eb="273">
      <t>スス</t>
    </rPh>
    <rPh sb="277" eb="279">
      <t>ショウライ</t>
    </rPh>
    <rPh sb="279" eb="281">
      <t>フタン</t>
    </rPh>
    <rPh sb="281" eb="283">
      <t>ヒリツ</t>
    </rPh>
    <rPh sb="284" eb="286">
      <t>ジョウショウ</t>
    </rPh>
    <rPh sb="286" eb="288">
      <t>ヨクセイ</t>
    </rPh>
    <rPh sb="289" eb="29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</si>
  <si>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</si>
  <si>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</si>
  <si>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</si>
  <si>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</si>
  <si>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</si>
  <si>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</si>
  <si>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となっているが、依然、類似団体と比較して低い水準であり、年々上昇していた将来負担比率も今年度は減少している。、将来負担が軽減していると見ることもできるが、しかし今後、大型施設建設事業に係る地方債の償還が始まることにより実質公債費比率の上昇が見込まれる。さらに個別の施設計画策定後の建替え更新等により今後も地方債の発行が上昇することが予想されるが、地方債の発行にあたっては、臨時財政対策債を除き、地方債発行額が年度元金償還額を上回ることのないよう留意し、また、元利償還金等の交付税措置のないものや償還期間が長期に渡るものの発行抑制を図ることや事業の厳選による発行額の急激な上昇を抑えるとともに、充当可能財源の増を図り、将来負担比率の上昇抑制及び実質公債費比率の適正な水準維持に努める。</t>
    <rPh sb="1" eb="3">
      <t>ジッシツ</t>
    </rPh>
    <rPh sb="3" eb="6">
      <t>コウサイヒ</t>
    </rPh>
    <rPh sb="6" eb="8">
      <t>ヒリツ</t>
    </rPh>
    <rPh sb="10" eb="12">
      <t>キンネン</t>
    </rPh>
    <rPh sb="12" eb="13">
      <t>ヨコ</t>
    </rPh>
    <rPh sb="23" eb="25">
      <t>イゼン</t>
    </rPh>
    <rPh sb="26" eb="28">
      <t>ルイジ</t>
    </rPh>
    <rPh sb="28" eb="30">
      <t>ダンタイ</t>
    </rPh>
    <rPh sb="31" eb="33">
      <t>ヒカク</t>
    </rPh>
    <rPh sb="35" eb="36">
      <t>ヒク</t>
    </rPh>
    <rPh sb="37" eb="39">
      <t>スイジュン</t>
    </rPh>
    <rPh sb="43" eb="45">
      <t>ネンネン</t>
    </rPh>
    <rPh sb="45" eb="47">
      <t>ジョウショウ</t>
    </rPh>
    <rPh sb="51" eb="53">
      <t>ショウライ</t>
    </rPh>
    <rPh sb="53" eb="57">
      <t>フタンヒリツ</t>
    </rPh>
    <rPh sb="58" eb="61">
      <t>コンネンド</t>
    </rPh>
    <rPh sb="62" eb="64">
      <t>ゲンショウ</t>
    </rPh>
    <rPh sb="70" eb="72">
      <t>ショウライ</t>
    </rPh>
    <rPh sb="72" eb="74">
      <t>フタン</t>
    </rPh>
    <rPh sb="75" eb="77">
      <t>ケイゲン</t>
    </rPh>
    <rPh sb="82" eb="83">
      <t>ミ</t>
    </rPh>
    <rPh sb="95" eb="97">
      <t>コンゴ</t>
    </rPh>
    <rPh sb="98" eb="100">
      <t>オオガタ</t>
    </rPh>
    <rPh sb="100" eb="102">
      <t>シセツ</t>
    </rPh>
    <rPh sb="102" eb="104">
      <t>ケンセツ</t>
    </rPh>
    <rPh sb="104" eb="106">
      <t>ジギョウ</t>
    </rPh>
    <rPh sb="107" eb="108">
      <t>カカ</t>
    </rPh>
    <rPh sb="109" eb="112">
      <t>チホウサイ</t>
    </rPh>
    <rPh sb="113" eb="115">
      <t>ショウカン</t>
    </rPh>
    <rPh sb="116" eb="117">
      <t>ハジ</t>
    </rPh>
    <rPh sb="124" eb="126">
      <t>ジッシツ</t>
    </rPh>
    <rPh sb="126" eb="129">
      <t>コウサイヒ</t>
    </rPh>
    <rPh sb="129" eb="131">
      <t>ヒリツ</t>
    </rPh>
    <rPh sb="132" eb="134">
      <t>ジョウショウ</t>
    </rPh>
    <rPh sb="135" eb="137">
      <t>ミコ</t>
    </rPh>
    <rPh sb="144" eb="146">
      <t>コベツ</t>
    </rPh>
    <rPh sb="147" eb="149">
      <t>シセツ</t>
    </rPh>
    <rPh sb="149" eb="151">
      <t>ケイカク</t>
    </rPh>
    <rPh sb="151" eb="154">
      <t>サクテイゴ</t>
    </rPh>
    <rPh sb="155" eb="157">
      <t>タテカ</t>
    </rPh>
    <rPh sb="158" eb="160">
      <t>コウシン</t>
    </rPh>
    <rPh sb="160" eb="161">
      <t>トウ</t>
    </rPh>
    <rPh sb="164" eb="166">
      <t>コンゴ</t>
    </rPh>
    <rPh sb="167" eb="170">
      <t>チホウサイ</t>
    </rPh>
    <rPh sb="171" eb="173">
      <t>ハッコウ</t>
    </rPh>
    <rPh sb="174" eb="176">
      <t>ジョウショウ</t>
    </rPh>
    <rPh sb="181" eb="183">
      <t>ヨソウ</t>
    </rPh>
    <rPh sb="188" eb="191">
      <t>チホウサイ</t>
    </rPh>
    <rPh sb="192" eb="194">
      <t>ハッコウ</t>
    </rPh>
    <rPh sb="201" eb="203">
      <t>リンジ</t>
    </rPh>
    <rPh sb="203" eb="205">
      <t>ザイセイ</t>
    </rPh>
    <rPh sb="205" eb="207">
      <t>タイサク</t>
    </rPh>
    <rPh sb="207" eb="208">
      <t>サイ</t>
    </rPh>
    <rPh sb="209" eb="210">
      <t>ノゾ</t>
    </rPh>
    <rPh sb="212" eb="215">
      <t>チホウサイ</t>
    </rPh>
    <rPh sb="215" eb="218">
      <t>ハッコウガク</t>
    </rPh>
    <rPh sb="219" eb="221">
      <t>ネンド</t>
    </rPh>
    <rPh sb="221" eb="223">
      <t>ガンキン</t>
    </rPh>
    <rPh sb="223" eb="226">
      <t>ショウカンガク</t>
    </rPh>
    <rPh sb="227" eb="229">
      <t>ウワマワ</t>
    </rPh>
    <rPh sb="237" eb="239">
      <t>リュウイ</t>
    </rPh>
    <rPh sb="244" eb="246">
      <t>ガンリ</t>
    </rPh>
    <rPh sb="246" eb="249">
      <t>ショウカンキン</t>
    </rPh>
    <rPh sb="249" eb="250">
      <t>トウ</t>
    </rPh>
    <rPh sb="251" eb="254">
      <t>コウフゼイ</t>
    </rPh>
    <rPh sb="254" eb="256">
      <t>ソチ</t>
    </rPh>
    <rPh sb="262" eb="264">
      <t>ショウカン</t>
    </rPh>
    <rPh sb="264" eb="266">
      <t>キカン</t>
    </rPh>
    <rPh sb="267" eb="269">
      <t>チョウキ</t>
    </rPh>
    <rPh sb="270" eb="271">
      <t>ワタル</t>
    </rPh>
    <rPh sb="275" eb="277">
      <t>ハッコウ</t>
    </rPh>
    <rPh sb="277" eb="279">
      <t>ヨクセイ</t>
    </rPh>
    <rPh sb="280" eb="281">
      <t>ハカ</t>
    </rPh>
    <rPh sb="285" eb="287">
      <t>ジギョウ</t>
    </rPh>
    <rPh sb="288" eb="290">
      <t>ゲンセン</t>
    </rPh>
    <rPh sb="293" eb="296">
      <t>ハッコウガク</t>
    </rPh>
    <rPh sb="297" eb="299">
      <t>キュウゲキ</t>
    </rPh>
    <rPh sb="300" eb="302">
      <t>ジョウショウ</t>
    </rPh>
    <rPh sb="303" eb="304">
      <t>オサ</t>
    </rPh>
    <rPh sb="311" eb="315">
      <t>ジュウトウカノウ</t>
    </rPh>
    <rPh sb="315" eb="317">
      <t>ザイゲン</t>
    </rPh>
    <rPh sb="318" eb="319">
      <t>ゾウ</t>
    </rPh>
    <rPh sb="320" eb="321">
      <t>ハカ</t>
    </rPh>
    <rPh sb="323" eb="325">
      <t>ショウライ</t>
    </rPh>
    <rPh sb="325" eb="327">
      <t>フタン</t>
    </rPh>
    <rPh sb="327" eb="329">
      <t>ヒリツ</t>
    </rPh>
    <rPh sb="330" eb="332">
      <t>ジョウショウ</t>
    </rPh>
    <rPh sb="332" eb="334">
      <t>ヨクセイ</t>
    </rPh>
    <rPh sb="334" eb="335">
      <t>オヨ</t>
    </rPh>
    <rPh sb="336" eb="338">
      <t>ジッシツ</t>
    </rPh>
    <rPh sb="338" eb="341">
      <t>コウサイヒ</t>
    </rPh>
    <rPh sb="341" eb="343">
      <t>ヒリツ</t>
    </rPh>
    <rPh sb="344" eb="346">
      <t>テキセイ</t>
    </rPh>
    <rPh sb="347" eb="349">
      <t>スイジュン</t>
    </rPh>
    <rPh sb="349" eb="351">
      <t>イジ</t>
    </rPh>
    <rPh sb="352" eb="35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</si>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</sst>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6B3C91-ECAF-40FF-8703-674B124D7E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AB4-4FDC-BF7F-93874EC29A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142908</c:v>
                </c:pt>
                <c:pt idx="1">
                  <c:v>143168</c:v>
                </c:pt>
                <c:pt idx="2">
                  <c:v>128154</c:v>
                </c:pt>
                <c:pt idx="3">
                  <c:v>131293</c:v>
                </c:pt>
                <c:pt idx="4">
                  <c:v>88662</c:v>
                </c:pt>
              </c:numCache>
            </c:numRef>
          </c:val>
          <c:smooth val="0"/>
          <c:extLst>
            <c:ext xmlns:c16="http://schemas.microsoft.com/office/drawing/2014/chart" uri="{C3380CC4-5D6E-409C-BE32-E72D297353CC}">
              <c16:uniqueId val="{00000001-CAB4-4FDC-BF7F-93874EC29A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7.07</c:v>
                </c:pt>
                <c:pt idx="2">
                  <c:v>7.75</c:v>
                </c:pt>
                <c:pt idx="3">
                  <c:v>5.79</c:v>
                </c:pt>
                <c:pt idx="4">
                  <c:v>6.81</c:v>
                </c:pt>
              </c:numCache>
            </c:numRef>
          </c:val>
          <c:extLst>
            <c:ext xmlns:c16="http://schemas.microsoft.com/office/drawing/2014/chart" uri="{C3380CC4-5D6E-409C-BE32-E72D297353CC}">
              <c16:uniqueId val="{00000000-BDDE-44CA-A2E4-EDB27C49C7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25.28</c:v>
                </c:pt>
                <c:pt idx="1">
                  <c:v>21.25</c:v>
                </c:pt>
                <c:pt idx="2">
                  <c:v>20.190000000000001</c:v>
                </c:pt>
                <c:pt idx="3">
                  <c:v>20.37</c:v>
                </c:pt>
                <c:pt idx="4">
                  <c:v>20.02</c:v>
                </c:pt>
              </c:numCache>
            </c:numRef>
          </c:val>
          <c:extLst>
            <c:ext xmlns:c16="http://schemas.microsoft.com/office/drawing/2014/chart" uri="{C3380CC4-5D6E-409C-BE32-E72D297353CC}">
              <c16:uniqueId val="{00000001-BDDE-44CA-A2E4-EDB27C49C7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4.47</c:v>
                </c:pt>
                <c:pt idx="1">
                  <c:v>-3.57</c:v>
                </c:pt>
                <c:pt idx="2">
                  <c:v>-0.02</c:v>
                </c:pt>
                <c:pt idx="3">
                  <c:v>-1.06</c:v>
                </c:pt>
                <c:pt idx="4">
                  <c:v>1.97</c:v>
                </c:pt>
              </c:numCache>
            </c:numRef>
          </c:val>
          <c:smooth val="0"/>
          <c:extLst>
            <c:ext xmlns:c16="http://schemas.microsoft.com/office/drawing/2014/chart" uri="{C3380CC4-5D6E-409C-BE32-E72D297353CC}">
              <c16:uniqueId val="{00000002-BDDE-44CA-A2E4-EDB27C49C7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0.25</c:v>
                </c:pt>
                <c:pt idx="4">
                  <c:v>#N/A</c:v>
                </c:pt>
                <c:pt idx="5">
                  <c:v>0.31</c:v>
                </c:pt>
                <c:pt idx="6">
                  <c:v>#N/A</c:v>
                </c:pt>
                <c:pt idx="7">
                  <c:v>0.65</c:v>
                </c:pt>
                <c:pt idx="8">
                  <c:v>0</c:v>
                </c:pt>
                <c:pt idx="9">
                  <c:v>0</c:v>
                </c:pt>
              </c:numCache>
            </c:numRef>
          </c:val>
          <c:extLst>
            <c:ext xmlns:c16="http://schemas.microsoft.com/office/drawing/2014/chart" uri="{C3380CC4-5D6E-409C-BE32-E72D297353CC}">
              <c16:uniqueId val="{00000000-A8F0-4FF6-A48A-0B6FF5A7B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F0-4FF6-A48A-0B6FF5A7B4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F0-4FF6-A48A-0B6FF5A7B4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F0-4FF6-A48A-0B6FF5A7B4B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0.41</c:v>
                </c:pt>
                <c:pt idx="2">
                  <c:v>#N/A</c:v>
                </c:pt>
                <c:pt idx="3">
                  <c:v>0.15</c:v>
                </c:pt>
                <c:pt idx="4">
                  <c:v>#N/A</c:v>
                </c:pt>
                <c:pt idx="5">
                  <c:v>0.78</c:v>
                </c:pt>
                <c:pt idx="6">
                  <c:v>#N/A</c:v>
                </c:pt>
                <c:pt idx="7">
                  <c:v>0.21</c:v>
                </c:pt>
                <c:pt idx="8">
                  <c:v>#N/A</c:v>
                </c:pt>
                <c:pt idx="9">
                  <c:v>0.01</c:v>
                </c:pt>
              </c:numCache>
            </c:numRef>
          </c:val>
          <c:extLst>
            <c:ext xmlns:c16="http://schemas.microsoft.com/office/drawing/2014/chart" uri="{C3380CC4-5D6E-409C-BE32-E72D297353CC}">
              <c16:uniqueId val="{00000004-A8F0-4FF6-A48A-0B6FF5A7B4B7}"/>
            </c:ext>
          </c:extLst>
        </c:ser>
        <c:ser>
          <c:idx val="5"/>
          <c:order val="5"/>
          <c:tx>
            <c:strRef>
              <c:f>データシート!$A$32</c:f>
              <c:strCache>
                <c:ptCount val="1"/>
                <c:pt idx="0">
                  <c:v>第三地区土地区画整理事業特別会計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0.04</c:v>
                </c:pt>
                <c:pt idx="4">
                  <c:v>#N/A</c:v>
                </c:pt>
                <c:pt idx="5">
                  <c:v>0.02</c:v>
                </c:pt>
                <c:pt idx="6">
                  <c:v>#N/A</c:v>
                </c:pt>
                <c:pt idx="7">
                  <c:v>0</c:v>
                </c:pt>
                <c:pt idx="8">
                  <c:v>#N/A</c:v>
                </c:pt>
                <c:pt idx="9">
                  <c:v>0.11</c:v>
                </c:pt>
              </c:numCache>
            </c:numRef>
          </c:val>
          <c:extLst>
            <c:ext xmlns:c16="http://schemas.microsoft.com/office/drawing/2014/chart" uri="{C3380CC4-5D6E-409C-BE32-E72D297353CC}">
              <c16:uniqueId val="{00000005-A8F0-4FF6-A48A-0B6FF5A7B4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1.32</c:v>
                </c:pt>
              </c:numCache>
            </c:numRef>
          </c:val>
          <c:extLst>
            <c:ext xmlns:c16="http://schemas.microsoft.com/office/drawing/2014/chart" uri="{C3380CC4-5D6E-409C-BE32-E72D297353CC}">
              <c16:uniqueId val="{00000006-A8F0-4FF6-A48A-0B6FF5A7B4B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6.74</c:v>
                </c:pt>
                <c:pt idx="2">
                  <c:v>#N/A</c:v>
                </c:pt>
                <c:pt idx="3">
                  <c:v>6.94</c:v>
                </c:pt>
                <c:pt idx="4">
                  <c:v>#N/A</c:v>
                </c:pt>
                <c:pt idx="5">
                  <c:v>7.72</c:v>
                </c:pt>
                <c:pt idx="6">
                  <c:v>#N/A</c:v>
                </c:pt>
                <c:pt idx="7">
                  <c:v>5.78</c:v>
                </c:pt>
                <c:pt idx="8">
                  <c:v>#N/A</c:v>
                </c:pt>
                <c:pt idx="9">
                  <c:v>6.7</c:v>
                </c:pt>
              </c:numCache>
            </c:numRef>
          </c:val>
          <c:extLst>
            <c:ext xmlns:c16="http://schemas.microsoft.com/office/drawing/2014/chart" uri="{C3380CC4-5D6E-409C-BE32-E72D297353CC}">
              <c16:uniqueId val="{00000007-A8F0-4FF6-A48A-0B6FF5A7B4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c:v>
                </c:pt>
                <c:pt idx="2">
                  <c:v>#N/A</c:v>
                </c:pt>
                <c:pt idx="3">
                  <c:v>8.82</c:v>
                </c:pt>
                <c:pt idx="4">
                  <c:v>#N/A</c:v>
                </c:pt>
                <c:pt idx="5">
                  <c:v>9.24</c:v>
                </c:pt>
                <c:pt idx="6">
                  <c:v>#N/A</c:v>
                </c:pt>
                <c:pt idx="7">
                  <c:v>10.8</c:v>
                </c:pt>
                <c:pt idx="8">
                  <c:v>#N/A</c:v>
                </c:pt>
                <c:pt idx="9">
                  <c:v>11.12</c:v>
                </c:pt>
              </c:numCache>
            </c:numRef>
          </c:val>
          <c:extLst>
            <c:ext xmlns:c16="http://schemas.microsoft.com/office/drawing/2014/chart" uri="{C3380CC4-5D6E-409C-BE32-E72D297353CC}">
              <c16:uniqueId val="{00000008-A8F0-4FF6-A48A-0B6FF5A7B4B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5.01</c:v>
                </c:pt>
                <c:pt idx="1">
                  <c:v>#N/A</c:v>
                </c:pt>
                <c:pt idx="2">
                  <c:v>3.28</c:v>
                </c:pt>
                <c:pt idx="3">
                  <c:v>#N/A</c:v>
                </c:pt>
                <c:pt idx="4">
                  <c:v>2.48</c:v>
                </c:pt>
                <c:pt idx="5">
                  <c:v>#N/A</c:v>
                </c:pt>
                <c:pt idx="6">
                  <c:v>1.5</c:v>
                </c:pt>
                <c:pt idx="7">
                  <c:v>#N/A</c:v>
                </c:pt>
                <c:pt idx="8">
                  <c:v>2.14</c:v>
                </c:pt>
                <c:pt idx="9">
                  <c:v>#N/A</c:v>
                </c:pt>
              </c:numCache>
            </c:numRef>
          </c:val>
          <c:extLst>
            <c:ext xmlns:c16="http://schemas.microsoft.com/office/drawing/2014/chart" uri="{C3380CC4-5D6E-409C-BE32-E72D297353CC}">
              <c16:uniqueId val="{00000009-A8F0-4FF6-A48A-0B6FF5A7B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1664</c:v>
                </c:pt>
                <c:pt idx="5">
                  <c:v>1660</c:v>
                </c:pt>
                <c:pt idx="8">
                  <c:v>1717</c:v>
                </c:pt>
                <c:pt idx="11">
                  <c:v>1720</c:v>
                </c:pt>
                <c:pt idx="14">
                  <c:v>1705</c:v>
                </c:pt>
              </c:numCache>
            </c:numRef>
          </c:val>
          <c:extLst>
            <c:ext xmlns:c16="http://schemas.microsoft.com/office/drawing/2014/chart" uri="{C3380CC4-5D6E-409C-BE32-E72D297353CC}">
              <c16:uniqueId val="{00000000-9FCC-40C3-8B04-2F4FFAA63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9FCC-40C3-8B04-2F4FFAA63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9FCC-40C3-8B04-2F4FFAA63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26</c:v>
                </c:pt>
                <c:pt idx="6">
                  <c:v>25</c:v>
                </c:pt>
                <c:pt idx="9">
                  <c:v>18</c:v>
                </c:pt>
                <c:pt idx="12">
                  <c:v>14</c:v>
                </c:pt>
              </c:numCache>
            </c:numRef>
          </c:val>
          <c:extLst>
            <c:ext xmlns:c16="http://schemas.microsoft.com/office/drawing/2014/chart" uri="{C3380CC4-5D6E-409C-BE32-E72D297353CC}">
              <c16:uniqueId val="{00000003-9FCC-40C3-8B04-2F4FFAA63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231</c:v>
                </c:pt>
                <c:pt idx="3">
                  <c:v>195</c:v>
                </c:pt>
                <c:pt idx="6">
                  <c:v>215</c:v>
                </c:pt>
                <c:pt idx="9">
                  <c:v>208</c:v>
                </c:pt>
                <c:pt idx="12">
                  <c:v>224</c:v>
                </c:pt>
              </c:numCache>
            </c:numRef>
          </c:val>
          <c:extLst>
            <c:ext xmlns:c16="http://schemas.microsoft.com/office/drawing/2014/chart" uri="{C3380CC4-5D6E-409C-BE32-E72D297353CC}">
              <c16:uniqueId val="{00000004-9FCC-40C3-8B04-2F4FFAA63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CC-40C3-8B04-2F4FFAA63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CC-40C3-8B04-2F4FFAA63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2218</c:v>
                </c:pt>
                <c:pt idx="3">
                  <c:v>2237</c:v>
                </c:pt>
                <c:pt idx="6">
                  <c:v>2272</c:v>
                </c:pt>
                <c:pt idx="9">
                  <c:v>2275</c:v>
                </c:pt>
                <c:pt idx="12">
                  <c:v>2354</c:v>
                </c:pt>
              </c:numCache>
            </c:numRef>
          </c:val>
          <c:extLst>
            <c:ext xmlns:c16="http://schemas.microsoft.com/office/drawing/2014/chart" uri="{C3380CC4-5D6E-409C-BE32-E72D297353CC}">
              <c16:uniqueId val="{00000007-9FCC-40C3-8B04-2F4FFAA63A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842</c:v>
                </c:pt>
                <c:pt idx="2">
                  <c:v>#N/A</c:v>
                </c:pt>
                <c:pt idx="3">
                  <c:v>#N/A</c:v>
                </c:pt>
                <c:pt idx="4">
                  <c:v>842</c:v>
                </c:pt>
                <c:pt idx="5">
                  <c:v>#N/A</c:v>
                </c:pt>
                <c:pt idx="6">
                  <c:v>#N/A</c:v>
                </c:pt>
                <c:pt idx="7">
                  <c:v>839</c:v>
                </c:pt>
                <c:pt idx="8">
                  <c:v>#N/A</c:v>
                </c:pt>
                <c:pt idx="9">
                  <c:v>#N/A</c:v>
                </c:pt>
                <c:pt idx="10">
                  <c:v>825</c:v>
                </c:pt>
                <c:pt idx="11">
                  <c:v>#N/A</c:v>
                </c:pt>
                <c:pt idx="12">
                  <c:v>#N/A</c:v>
                </c:pt>
                <c:pt idx="13">
                  <c:v>931</c:v>
                </c:pt>
                <c:pt idx="14">
                  <c:v>#N/A</c:v>
                </c:pt>
              </c:numCache>
            </c:numRef>
          </c:val>
          <c:smooth val="0"/>
          <c:extLst>
            <c:ext xmlns:c16="http://schemas.microsoft.com/office/drawing/2014/chart" uri="{C3380CC4-5D6E-409C-BE32-E72D297353CC}">
              <c16:uniqueId val="{00000008-9FCC-40C3-8B04-2F4FFAA63A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18341</c:v>
                </c:pt>
                <c:pt idx="5">
                  <c:v>18654</c:v>
                </c:pt>
                <c:pt idx="8">
                  <c:v>18398</c:v>
                </c:pt>
                <c:pt idx="11">
                  <c:v>18062</c:v>
                </c:pt>
                <c:pt idx="14">
                  <c:v>18043</c:v>
                </c:pt>
              </c:numCache>
            </c:numRef>
          </c:val>
          <c:extLst>
            <c:ext xmlns:c16="http://schemas.microsoft.com/office/drawing/2014/chart" uri="{C3380CC4-5D6E-409C-BE32-E72D297353CC}">
              <c16:uniqueId val="{00000000-5D97-4E00-AB65-96CD9B9D7C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2272</c:v>
                </c:pt>
                <c:pt idx="5">
                  <c:v>2236</c:v>
                </c:pt>
                <c:pt idx="8">
                  <c:v>2183</c:v>
                </c:pt>
                <c:pt idx="11">
                  <c:v>2175</c:v>
                </c:pt>
                <c:pt idx="14">
                  <c:v>2233</c:v>
                </c:pt>
              </c:numCache>
            </c:numRef>
          </c:val>
          <c:extLst>
            <c:ext xmlns:c16="http://schemas.microsoft.com/office/drawing/2014/chart" uri="{C3380CC4-5D6E-409C-BE32-E72D297353CC}">
              <c16:uniqueId val="{00000001-5D97-4E00-AB65-96CD9B9D7C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7065</c:v>
                </c:pt>
                <c:pt idx="5">
                  <c:v>6636</c:v>
                </c:pt>
                <c:pt idx="8">
                  <c:v>6452</c:v>
                </c:pt>
                <c:pt idx="11">
                  <c:v>6881</c:v>
                </c:pt>
                <c:pt idx="14">
                  <c:v>7217</c:v>
                </c:pt>
              </c:numCache>
            </c:numRef>
          </c:val>
          <c:extLst>
            <c:ext xmlns:c16="http://schemas.microsoft.com/office/drawing/2014/chart" uri="{C3380CC4-5D6E-409C-BE32-E72D297353CC}">
              <c16:uniqueId val="{00000002-5D97-4E00-AB65-96CD9B9D7C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97-4E00-AB65-96CD9B9D7C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97-4E00-AB65-96CD9B9D7C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97-4E00-AB65-96CD9B9D7C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734</c:v>
                </c:pt>
                <c:pt idx="3">
                  <c:v>644</c:v>
                </c:pt>
                <c:pt idx="6">
                  <c:v>552</c:v>
                </c:pt>
                <c:pt idx="9">
                  <c:v>411</c:v>
                </c:pt>
                <c:pt idx="12">
                  <c:v>410</c:v>
                </c:pt>
              </c:numCache>
            </c:numRef>
          </c:val>
          <c:extLst>
            <c:ext xmlns:c16="http://schemas.microsoft.com/office/drawing/2014/chart" uri="{C3380CC4-5D6E-409C-BE32-E72D297353CC}">
              <c16:uniqueId val="{00000006-5D97-4E00-AB65-96CD9B9D7C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c:v>
                </c:pt>
                <c:pt idx="3">
                  <c:v>62</c:v>
                </c:pt>
                <c:pt idx="6">
                  <c:v>49</c:v>
                </c:pt>
                <c:pt idx="9">
                  <c:v>41</c:v>
                </c:pt>
                <c:pt idx="12">
                  <c:v>34</c:v>
                </c:pt>
              </c:numCache>
            </c:numRef>
          </c:val>
          <c:extLst>
            <c:ext xmlns:c16="http://schemas.microsoft.com/office/drawing/2014/chart" uri="{C3380CC4-5D6E-409C-BE32-E72D297353CC}">
              <c16:uniqueId val="{00000007-5D97-4E00-AB65-96CD9B9D7C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2847</c:v>
                </c:pt>
                <c:pt idx="3">
                  <c:v>2630</c:v>
                </c:pt>
                <c:pt idx="6">
                  <c:v>2455</c:v>
                </c:pt>
                <c:pt idx="9">
                  <c:v>2364</c:v>
                </c:pt>
                <c:pt idx="12">
                  <c:v>2379</c:v>
                </c:pt>
              </c:numCache>
            </c:numRef>
          </c:val>
          <c:extLst>
            <c:ext xmlns:c16="http://schemas.microsoft.com/office/drawing/2014/chart" uri="{C3380CC4-5D6E-409C-BE32-E72D297353CC}">
              <c16:uniqueId val="{00000008-5D97-4E00-AB65-96CD9B9D7C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298</c:v>
                </c:pt>
                <c:pt idx="3">
                  <c:v>255</c:v>
                </c:pt>
                <c:pt idx="6">
                  <c:v>213</c:v>
                </c:pt>
                <c:pt idx="9">
                  <c:v>170</c:v>
                </c:pt>
                <c:pt idx="12">
                  <c:v>137</c:v>
                </c:pt>
              </c:numCache>
            </c:numRef>
          </c:val>
          <c:extLst>
            <c:ext xmlns:c16="http://schemas.microsoft.com/office/drawing/2014/chart" uri="{C3380CC4-5D6E-409C-BE32-E72D297353CC}">
              <c16:uniqueId val="{00000009-5D97-4E00-AB65-96CD9B9D7C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27534</c:v>
                </c:pt>
                <c:pt idx="3">
                  <c:v>28186</c:v>
                </c:pt>
                <c:pt idx="6">
                  <c:v>28615</c:v>
                </c:pt>
                <c:pt idx="9">
                  <c:v>29338</c:v>
                </c:pt>
                <c:pt idx="12">
                  <c:v>29178</c:v>
                </c:pt>
              </c:numCache>
            </c:numRef>
          </c:val>
          <c:extLst>
            <c:ext xmlns:c16="http://schemas.microsoft.com/office/drawing/2014/chart" uri="{C3380CC4-5D6E-409C-BE32-E72D297353CC}">
              <c16:uniqueId val="{0000000A-5D97-4E00-AB65-96CD9B9D7C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3812</c:v>
                </c:pt>
                <c:pt idx="2">
                  <c:v>#N/A</c:v>
                </c:pt>
                <c:pt idx="3">
                  <c:v>#N/A</c:v>
                </c:pt>
                <c:pt idx="4">
                  <c:v>4252</c:v>
                </c:pt>
                <c:pt idx="5">
                  <c:v>#N/A</c:v>
                </c:pt>
                <c:pt idx="6">
                  <c:v>#N/A</c:v>
                </c:pt>
                <c:pt idx="7">
                  <c:v>4851</c:v>
                </c:pt>
                <c:pt idx="8">
                  <c:v>#N/A</c:v>
                </c:pt>
                <c:pt idx="9">
                  <c:v>#N/A</c:v>
                </c:pt>
                <c:pt idx="10">
                  <c:v>5207</c:v>
                </c:pt>
                <c:pt idx="11">
                  <c:v>#N/A</c:v>
                </c:pt>
                <c:pt idx="12">
                  <c:v>#N/A</c:v>
                </c:pt>
                <c:pt idx="13">
                  <c:v>4645</c:v>
                </c:pt>
                <c:pt idx="14">
                  <c:v>#N/A</c:v>
                </c:pt>
              </c:numCache>
            </c:numRef>
          </c:val>
          <c:smooth val="0"/>
          <c:extLst>
            <c:ext xmlns:c16="http://schemas.microsoft.com/office/drawing/2014/chart" uri="{C3380CC4-5D6E-409C-BE32-E72D297353CC}">
              <c16:uniqueId val="{0000000B-5D97-4E00-AB65-96CD9B9D7C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3224</c:v>
                </c:pt>
                <c:pt idx="1">
                  <c:v>3338</c:v>
                </c:pt>
                <c:pt idx="2">
                  <c:v>3452</c:v>
                </c:pt>
              </c:numCache>
            </c:numRef>
          </c:val>
          <c:extLst>
            <c:ext xmlns:c16="http://schemas.microsoft.com/office/drawing/2014/chart" uri="{C3380CC4-5D6E-409C-BE32-E72D297353CC}">
              <c16:uniqueId val="{00000000-E2F5-4676-945F-A100D61949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540</c:v>
                </c:pt>
                <c:pt idx="1">
                  <c:v>540</c:v>
                </c:pt>
                <c:pt idx="2">
                  <c:v>541</c:v>
                </c:pt>
              </c:numCache>
            </c:numRef>
          </c:val>
          <c:extLst>
            <c:ext xmlns:c16="http://schemas.microsoft.com/office/drawing/2014/chart" uri="{C3380CC4-5D6E-409C-BE32-E72D297353CC}">
              <c16:uniqueId val="{00000001-E2F5-4676-945F-A100D61949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5241</c:v>
                </c:pt>
                <c:pt idx="1">
                  <c:v>5528</c:v>
                </c:pt>
                <c:pt idx="2">
                  <c:v>6103</c:v>
                </c:pt>
              </c:numCache>
            </c:numRef>
          </c:val>
          <c:extLst>
            <c:ext xmlns:c16="http://schemas.microsoft.com/office/drawing/2014/chart" uri="{C3380CC4-5D6E-409C-BE32-E72D297353CC}">
              <c16:uniqueId val="{00000002-E2F5-4676-945F-A100D61949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{EA0B2681-9702-4249-B0A1-7E2CE790C078}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D37-4C97-9C5F-BD9272822D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{4D39B832-C1F4-4D40-BB5A-81344FA90B18}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37-4C97-9C5F-BD9272822D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{C3C78136-260D-4F4A-956F-7DD71548A9A3}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37-4C97-9C5F-BD9272822D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{2DF5B5B5-F169-46A3-AE52-1ACD7C594416}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37-4C97-9C5F-BD9272822D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{52B13E35-2A96-41BD-A555-284C90E68927}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37-4C97-9C5F-BD9272822DFA}"/>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{53DB50D3-7FE3-4228-9937-9DC9A4BC9B01}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D37-4C97-9C5F-BD9272822DF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{FA004208-3FDD-45E9-B842-E53126492715}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D37-4C97-9C5F-BD9272822DFA}"/>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{8298A0E7-E1CF-4875-812F-0573CC635053}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D37-4C97-9C5F-BD9272822DF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{B47868C4-4EA4-4157-BD07-3F338330AD0B}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D37-4C97-9C5F-BD9272822D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66.099999999999994</c:v>
                </c:pt>
                <c:pt idx="16">
                  <c:v>67.5</c:v>
                </c:pt>
                <c:pt idx="24">
                  <c:v>68.099999999999994</c:v>
                </c:pt>
                <c:pt idx="32">
                  <c:v>69.7</c:v>
                </c:pt>
              </c:numCache>
            </c:numRef>
          </c:xVal>
          <c:yVal>
            <c:numRef>
              <c:f>公会計指標分析・財政指標組合せ分析表!$BP$51:$DC$51</c:f>
              <c:numCache>
                <c:formatCode>#,##0.0;"▲ "#,##0.0</c:formatCode>
                <c:ptCount val="40"/>
                <c:pt idx="0">
                  <c:v>26.8</c:v>
                </c:pt>
                <c:pt idx="8">
                  <c:v>29.6</c:v>
                </c:pt>
                <c:pt idx="16">
                  <c:v>33.6</c:v>
                </c:pt>
                <c:pt idx="24">
                  <c:v>35</c:v>
                </c:pt>
                <c:pt idx="32">
                  <c:v>29.5</c:v>
                </c:pt>
              </c:numCache>
            </c:numRef>
          </c:yVal>
          <c:smooth val="0"/>
          <c:extLst>
            <c:ext xmlns:c16="http://schemas.microsoft.com/office/drawing/2014/chart" uri="{C3380CC4-5D6E-409C-BE32-E72D297353CC}">
              <c16:uniqueId val="{00000009-2D37-4C97-9C5F-BD9272822D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{1670F122-367F-4E5F-9618-F95F3A025351}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D37-4C97-9C5F-BD9272822D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{D1F54E8D-3248-46FC-871A-376A54FC3412}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37-4C97-9C5F-BD9272822D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{7575A732-E169-445F-9AB3-DC63163FCC5A}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37-4C97-9C5F-BD9272822D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{C361087E-BFC0-4F06-A34F-BD549519FEAA}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37-4C97-9C5F-BD9272822D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{4C91417D-67CA-4CCE-90D9-A64ADEA6B831}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37-4C97-9C5F-BD9272822DFA}"/>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{6986BD41-1D21-4D53-A46D-487BA847AA0F}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D37-4C97-9C5F-BD9272822DF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{34FD5DE6-BA1D-40FC-988E-1B8A34F739AB}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D37-4C97-9C5F-BD9272822DFA}"/>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{1A847F73-AE3B-41D3-B9E9-0FB1814F1BAB}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D37-4C97-9C5F-BD9272822DF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{DB62C5E1-410E-487C-9CB0-D0156F6E08C1}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D37-4C97-9C5F-BD9272822D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2D37-4C97-9C5F-BD9272822DF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{DE94DFAD-61C8-4FBB-8ACA-A00D204A49B4}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B5-49AB-BF56-63A936C6D1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{6119F9F4-EDBB-4657-8128-F4AA3B0A6630}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B5-49AB-BF56-63A936C6D1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{548E2709-267B-4254-93E3-2E2D906C554B}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B5-49AB-BF56-63A936C6D1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{770BAB27-6466-43F3-9A0F-2D1A9FA05D54}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B5-49AB-BF56-63A936C6D1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{319F18C8-9DE0-43F0-89EA-4DAB3864F3FF}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B5-49AB-BF56-63A936C6D1C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{8D071086-1A71-4677-B1E6-36E4BE97C896}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B5-49AB-BF56-63A936C6D1C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{42451DB9-5624-422D-A176-D8881DDBCCDA}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B5-49AB-BF56-63A936C6D1C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{7050FA6D-8F0B-485E-A52E-C0C657B5FBFC}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B5-49AB-BF56-63A936C6D1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{55A4BF9C-62E0-42BF-BFFC-68EB42D25876}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B5-49AB-BF56-63A936C6D1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5.9</c:v>
                </c:pt>
                <c:pt idx="16">
                  <c:v>5.8</c:v>
                </c:pt>
                <c:pt idx="24">
                  <c:v>5.7</c:v>
                </c:pt>
                <c:pt idx="32">
                  <c:v>5.7</c:v>
                </c:pt>
              </c:numCache>
            </c:numRef>
          </c:xVal>
          <c:yVal>
            <c:numRef>
              <c:f>公会計指標分析・財政指標組合せ分析表!$BP$73:$DC$73</c:f>
              <c:numCache>
                <c:formatCode>#,##0.0;"▲ "#,##0.0</c:formatCode>
                <c:ptCount val="40"/>
                <c:pt idx="0">
                  <c:v>26.8</c:v>
                </c:pt>
                <c:pt idx="8">
                  <c:v>29.6</c:v>
                </c:pt>
                <c:pt idx="16">
                  <c:v>33.6</c:v>
                </c:pt>
                <c:pt idx="24">
                  <c:v>35</c:v>
                </c:pt>
                <c:pt idx="32">
                  <c:v>29.5</c:v>
                </c:pt>
              </c:numCache>
            </c:numRef>
          </c:yVal>
          <c:smooth val="0"/>
          <c:extLst>
            <c:ext xmlns:c16="http://schemas.microsoft.com/office/drawing/2014/chart" uri="{C3380CC4-5D6E-409C-BE32-E72D297353CC}">
              <c16:uniqueId val="{00000009-E4B5-49AB-BF56-63A936C6D1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{2FF15429-2451-4ADD-8644-FAB3CB826FEB}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B5-49AB-BF56-63A936C6D1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{A477E47C-3B85-41F4-9074-60E524B65E25}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B5-49AB-BF56-63A936C6D1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{7D66471F-3B93-47E7-AEDE-C89B9E7E981C}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B5-49AB-BF56-63A936C6D1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{8130ED19-39A7-4CB6-BCAE-8F447E04C0DB}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B5-49AB-BF56-63A936C6D1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{305A9073-A56A-40B3-ADAA-5824973EDF54}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B5-49AB-BF56-63A936C6D1C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{7E56446F-8ECC-470A-9FFE-F53ABEA9339F}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B5-49AB-BF56-63A936C6D1C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{692409EB-B2B4-4A2C-BF58-463DAFA96E7B}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B5-49AB-BF56-63A936C6D1C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{AF74E7DB-D341-4AD4-8861-CE869A1DF6A5}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B5-49AB-BF56-63A936C6D1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{8628F080-94AA-4027-ADF3-AB1BBD0B59C3}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B5-49AB-BF56-63A936C6D1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4B5-49AB-BF56-63A936C6D1C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分子の構造のうち、元利償還金が前年度比</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％の増、公営企業債の元利償還金に対する繰入金が前年度比</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％の増となり、算入公債費等は前年度比</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％の減となったため、前年度まで減少していた実質公債費率（分子）が増加に転じた。</a:t>
          </a:r>
        </a:p>
        <a:p>
          <a:r>
            <a:rPr kumimoji="1" lang="ja-JP" altLang="en-US" sz="1400">
              <a:latin typeface="ＭＳ ゴシック" pitchFamily="49" charset="-128"/>
              <a:ea typeface="ＭＳ ゴシック" pitchFamily="49" charset="-128"/>
            </a:rPr>
            <a:t>　今後は、事業を厳選し、地方債発行を計画的かつ効果的に行うことで、実質公債費比率の上昇を抑制する。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将来負担比率：</a:t>
          </a:r>
          <a:r>
            <a:rPr kumimoji="1" lang="en-US" altLang="ja-JP" sz="1200">
              <a:latin typeface="ＭＳ ゴシック" pitchFamily="49" charset="-128"/>
              <a:ea typeface="ＭＳ ゴシック" pitchFamily="49" charset="-128"/>
            </a:rPr>
            <a:t>29.5</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28.8</a:t>
          </a:r>
          <a:r>
            <a:rPr kumimoji="1" lang="ja-JP" altLang="en-US" sz="1200">
              <a:latin typeface="ＭＳ ゴシック" pitchFamily="49" charset="-128"/>
              <a:ea typeface="ＭＳ ゴシック" pitchFamily="49" charset="-128"/>
            </a:rPr>
            <a:t>％に修正</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退職手当負担見込額：</a:t>
          </a:r>
          <a:r>
            <a:rPr kumimoji="1" lang="en-US" altLang="ja-JP" sz="1200">
              <a:latin typeface="ＭＳ ゴシック" pitchFamily="49" charset="-128"/>
              <a:ea typeface="ＭＳ ゴシック" pitchFamily="49" charset="-128"/>
            </a:rPr>
            <a:t>410</a:t>
          </a:r>
          <a:r>
            <a:rPr kumimoji="1" lang="ja-JP" altLang="en-US" sz="1200">
              <a:latin typeface="ＭＳ ゴシック" pitchFamily="49" charset="-128"/>
              <a:ea typeface="ＭＳ ゴシック" pitchFamily="49" charset="-128"/>
            </a:rPr>
            <a:t>百万円から</a:t>
          </a:r>
          <a:r>
            <a:rPr kumimoji="1" lang="en-US" altLang="ja-JP" sz="1200">
              <a:latin typeface="ＭＳ ゴシック" pitchFamily="49" charset="-128"/>
              <a:ea typeface="ＭＳ ゴシック" pitchFamily="49" charset="-128"/>
            </a:rPr>
            <a:t>296</a:t>
          </a:r>
          <a:r>
            <a:rPr kumimoji="1" lang="ja-JP" altLang="en-US" sz="1200">
              <a:latin typeface="ＭＳ ゴシック" pitchFamily="49" charset="-128"/>
              <a:ea typeface="ＭＳ ゴシック" pitchFamily="49" charset="-128"/>
            </a:rPr>
            <a:t>百万円に修正</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充当可能基金：</a:t>
          </a:r>
          <a:r>
            <a:rPr kumimoji="1" lang="en-US" altLang="ja-JP" sz="1200">
              <a:latin typeface="ＭＳ ゴシック" pitchFamily="49" charset="-128"/>
              <a:ea typeface="ＭＳ ゴシック" pitchFamily="49" charset="-128"/>
            </a:rPr>
            <a:t>7,217</a:t>
          </a:r>
          <a:r>
            <a:rPr kumimoji="1" lang="ja-JP" altLang="en-US" sz="1200">
              <a:latin typeface="ＭＳ ゴシック" pitchFamily="49" charset="-128"/>
              <a:ea typeface="ＭＳ ゴシック" pitchFamily="49" charset="-128"/>
            </a:rPr>
            <a:t>百万円から</a:t>
          </a:r>
          <a:r>
            <a:rPr kumimoji="1" lang="en-US" altLang="ja-JP" sz="1200">
              <a:latin typeface="ＭＳ ゴシック" pitchFamily="49" charset="-128"/>
              <a:ea typeface="ＭＳ ゴシック" pitchFamily="49" charset="-128"/>
            </a:rPr>
            <a:t>7,205</a:t>
          </a:r>
          <a:r>
            <a:rPr kumimoji="1" lang="ja-JP" altLang="en-US" sz="1200">
              <a:latin typeface="ＭＳ ゴシック" pitchFamily="49" charset="-128"/>
              <a:ea typeface="ＭＳ ゴシック" pitchFamily="49" charset="-128"/>
            </a:rPr>
            <a:t>百万円に修正</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将来負担額のうち一般会計に係る地方債の現在高が前年度比</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％の減、退職手当負担見込額が前年度比</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％の減となっており、充当可能財源等のうち充当可能基金が前年度比</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の増となったことが、将来負担比率（分子）が前年度より減少した要因である。地方債の現在高の減少は、名護市食鳥処理施設整備事業や２１世紀の森公園（市営球場）などの大型建設事業が完了したことで発行額が減少したことによるものが大きいが、今後は博物館建設や廃棄物処理施設建設に係る地方債の発行により、現在高は増加するものと見込まれる。</a:t>
          </a:r>
        </a:p>
        <a:p>
          <a:r>
            <a:rPr kumimoji="1" lang="ja-JP" altLang="en-US" sz="1200">
              <a:latin typeface="ＭＳ ゴシック" pitchFamily="49" charset="-128"/>
              <a:ea typeface="ＭＳ ゴシック" pitchFamily="49" charset="-128"/>
            </a:rPr>
            <a:t>　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％増となった。主な要因として、本年度において、再編交付金を受入れたことにより、名護市再編交付金基金への積立が大幅に増加したことが挙げられる。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公共施設整備基金ついては、中央公民館駐車場整備事業や屋部地区センター整備事業等の財源に充てるため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年度の歳入歳出差額の半分を積み立てたことにより積立額が取崩額を上回り、前年度比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再編交付基金については、幼保助成事業や学校給食事業等の財源に充てるため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百万円を取り崩した一方で、後年度の事業に充てるための財源として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百万円を積んだことにより積立額が取崩額を上回り、前年度比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・再編交付金基金：名護市再編交付金基金条例施行規則で定める事業を実施するために積み立てた基金について、後年度において取崩しを行い、当該事業の財源とすることしている。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予定していた地方交付税及び臨時財政対策債等の増による歳入、歳出予算の差額分に係る積み立て額及び実質収支に係る積立額が前年度より大きかったことにより、結果、取り崩し額を積立額が上回ったことが要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減債基金は利子による増があり前年度と比べ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75942C-A529-4DDB-9DEB-7A5296DC2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FFBA081-6025-4E3F-87E6-F53017EED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547DEDE-E562-464A-9588-74D271A8A8E1}"/>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0D7E0B-2A0B-443D-B056-4CC0BF001AA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864B30-84CC-4C88-88FC-238C871763C9}"/>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FB978F7-3292-4380-85C0-B3D11F173AA1}"/>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E83608C-97A2-4581-9B8E-D2742711248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FD25C98-A11A-463B-BF5C-204841EAA29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9068117-0B9A-49C6-84BB-1705B17A002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0A0FC96-33BA-4B7C-A619-A852575CEC0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E804B1A-D298-468D-801C-CF6417E3E9CD}"/>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312F8EA-6196-4682-9299-B48D8837E032}"/>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B0123E2-1DD2-4641-BF31-178FD844F5B3}"/>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729CB2-8E90-4ABE-84A5-A243442236D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6419B84-8359-4AC9-972A-62501E7010AE}"/>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05712E-724D-4AFF-8163-C7A6EC7580F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7E037D-15FD-4A7D-BBDC-379E75058824}"/>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B056F0-3B7A-4D92-8725-FAAAB1A9E9FC}"/>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F82906F-945A-4C00-932C-5DB1713A85B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279A29-A12A-4FA3-9F46-1EC90DD9DB37}"/>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602A53-8DEC-4CB1-8333-51982DABC28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2067F1-66C6-4499-A6A3-A97CA1002266}"/>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F90EE14-507D-4F35-A507-C63C4D275DF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51A6DFA-F458-4049-B1FD-E4764017958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0D0A4A1-743F-445B-960F-E511D7CA714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A4E889D-08B7-4E10-867E-E24C248E40C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F174965-90C0-43D4-AA99-15FE75FD5ED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8427863-4342-4738-8BB7-FE4E0F0929F4}"/>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F5E7F04-1095-4DC0-BAB5-5F79B654FD0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16ECC45-3CC7-44A1-B8B0-89D76E96F3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12FF853-EAEF-4591-9207-906AD4B615F9}"/>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69352EF-BE75-40E3-88E8-2D6B759AC08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0C4A211-B73B-4DDF-BDB5-9EC4F82838C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10A63CA-B0E9-4F82-8C9B-B1641BB2F3AC}"/>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1100EAC-B3EF-43BF-A92E-C58E18FDFB33}"/>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A53661A-47A7-43F9-B99A-CB27AE8361DD}"/>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49C95B9-A960-477C-BA48-54CCA7F36CF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6684F45-E7D5-4DEF-A0C8-5F5D927282F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611847B-293D-4625-B40D-B8A284E15F3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F7DD202-C950-4606-B551-124160E56F5C}"/>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A89765F-722B-4F0C-9AFC-08D4AB80CDC7}"/>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7775D10-49E7-4D34-91A3-6F4BC21680A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67E8C4E-E688-4138-A131-9F2F7151127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FC8150C-E35E-4D36-980B-BF477270D1CA}"/>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3028CF-CE11-4815-B329-048ABBF56BAD}"/>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C5A0F4D-CF99-45D7-B718-7FE809CD185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8515EA-350E-49AE-AB19-E40B06471BED}"/>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en-US" sz="1100">
              <a:solidFill>
                <a:schemeClr val="dk1"/>
              </a:solidFill>
              <a:latin typeface="+mn-lt"/>
              <a:ea typeface="+mn-ea"/>
              <a:cs typeface="+mn-cs"/>
            </a:rPr>
            <a:t>年度に名護市公共施設等総合管理計画を策定（令和３年度に更新）し、公共施設等の総合的かつ最適な配置を実現するための方針を定めた。当市の有形固定資産減価償却率は、類似団体よりやや高めの水準となっているが、令和２年度に公共施設等について、今後の対応方針等を取りまとめた名護市公共施設等総合管理個別計画を策定しており、同計画等に基づいた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60F384B-1F09-43DB-B143-149671578F5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D9DE044-1900-4CEC-BD67-2522996ABCA6}"/>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5C4D1DA-6645-4388-B669-CFCABA788954}"/>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E2236F3-EE11-4669-86D7-03E0860FBCF5}"/>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AC91B85-74DC-4B79-AFC2-B2C105EF4425}"/>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72876EF-2526-4034-B3DE-094A2BC6DB28}"/>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28A0376-6C47-47FC-BFB7-6D9B29174A85}"/>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BE00B61-B2D6-43A5-A787-CE8E5F2586E9}"/>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BFDD930-F9E1-4106-924F-00E85585F4A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3143EBB-2D03-45CC-BC32-C6F0BEBF49B4}"/>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8D553BF-4BE4-44E1-B51F-518AEAFC4AB6}"/>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97BE639-C4EF-425C-B3DF-C3CF1654D40D}"/>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FAFB6FE-8EA6-4BAB-BE2B-0B8191BCFC3E}"/>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6773BF4-1F35-484A-B36F-C60E193FDE7E}"/>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1E486E0-1779-4AA2-8097-E8F4026E5813}"/>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4E7614C-1E32-48F1-A918-5C4ECA989A88}"/>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9388205-2E2A-4D61-A2E3-C11E642F6CFD}"/>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A488BB5-9B2E-4F52-AAE6-331DDE887F7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96E18052-210C-47DA-8F96-6866DB8C390E}"/>
            </a:ext>
          </a:extLst>
        </xdr:cNvPr>
        <xdr:cNvCxnSpPr/>
      </xdr:nvCxnSpPr>
      <xdr:spPr>
        <a:xfrm flipV="1">
          <a:off x="4295775" y="5226232"/>
          <a:ext cx="1270" cy="134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CB3126B8-E1FA-423B-9CE8-1F2649884FE7}"/>
            </a:ext>
          </a:extLst>
        </xdr:cNvPr>
        <xdr:cNvSpPr txBox="1"/>
      </xdr:nvSpPr>
      <xdr:spPr>
        <a:xfrm>
          <a:off x="4342765"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2DF739D3-25F1-4250-91D1-CFB47B2E2AD0}"/>
            </a:ext>
          </a:extLst>
        </xdr:cNvPr>
        <xdr:cNvCxnSpPr/>
      </xdr:nvCxnSpPr>
      <xdr:spPr>
        <a:xfrm>
          <a:off x="4206875" y="657361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AB3C8C11-8C8E-4294-80E0-211A458FE1D8}"/>
            </a:ext>
          </a:extLst>
        </xdr:cNvPr>
        <xdr:cNvSpPr txBox="1"/>
      </xdr:nvSpPr>
      <xdr:spPr>
        <a:xfrm>
          <a:off x="4342765" y="5001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2DBCD247-725B-42AC-98DD-EC6E603E9BA1}"/>
            </a:ext>
          </a:extLst>
        </xdr:cNvPr>
        <xdr:cNvCxnSpPr/>
      </xdr:nvCxnSpPr>
      <xdr:spPr>
        <a:xfrm>
          <a:off x="4206875" y="522623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a:extLst>
            <a:ext uri="{FF2B5EF4-FFF2-40B4-BE49-F238E27FC236}">
              <a16:creationId xmlns:a16="http://schemas.microsoft.com/office/drawing/2014/main" id="{C9D37CBE-8D81-43C9-A4DB-7BBBDAE10F55}"/>
            </a:ext>
          </a:extLst>
        </xdr:cNvPr>
        <xdr:cNvSpPr txBox="1"/>
      </xdr:nvSpPr>
      <xdr:spPr>
        <a:xfrm>
          <a:off x="4342765" y="5732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A5F31BE8-7E39-424E-BFD2-C8F1EAC5563B}"/>
            </a:ext>
          </a:extLst>
        </xdr:cNvPr>
        <xdr:cNvSpPr/>
      </xdr:nvSpPr>
      <xdr:spPr>
        <a:xfrm>
          <a:off x="4244975" y="58793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5F19BF6F-848F-44E9-BEFA-19EEA273777A}"/>
            </a:ext>
          </a:extLst>
        </xdr:cNvPr>
        <xdr:cNvSpPr/>
      </xdr:nvSpPr>
      <xdr:spPr>
        <a:xfrm>
          <a:off x="3611880" y="582313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63C85EB0-A14C-4346-AC58-8F552B66A994}"/>
            </a:ext>
          </a:extLst>
        </xdr:cNvPr>
        <xdr:cNvSpPr/>
      </xdr:nvSpPr>
      <xdr:spPr>
        <a:xfrm>
          <a:off x="2926080" y="581034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900DC32C-C563-4B4E-B0AE-A4459AF060F4}"/>
            </a:ext>
          </a:extLst>
        </xdr:cNvPr>
        <xdr:cNvSpPr/>
      </xdr:nvSpPr>
      <xdr:spPr>
        <a:xfrm>
          <a:off x="2240280" y="577831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0434F860-F00C-4C26-82D6-12AF941CB176}"/>
            </a:ext>
          </a:extLst>
        </xdr:cNvPr>
        <xdr:cNvSpPr/>
      </xdr:nvSpPr>
      <xdr:spPr>
        <a:xfrm>
          <a:off x="1554480" y="571781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01615AD-0435-4C70-AB78-75C7DC57660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16B5D42-5BB5-492F-9FA4-9E2961609EB4}"/>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F5AEB4B-AFBD-4EB2-9145-3308A93F4EB3}"/>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8988625-8DB9-479B-A1A4-A717435FC8D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FEC0410-6424-4D3C-A11E-6832DA995AAE}"/>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3" name="楕円 82">
          <a:extLst>
            <a:ext uri="{FF2B5EF4-FFF2-40B4-BE49-F238E27FC236}">
              <a16:creationId xmlns:a16="http://schemas.microsoft.com/office/drawing/2014/main" id="{3A922309-E5E6-45BC-AF0E-8C45CC661391}"/>
            </a:ext>
          </a:extLst>
        </xdr:cNvPr>
        <xdr:cNvSpPr/>
      </xdr:nvSpPr>
      <xdr:spPr>
        <a:xfrm>
          <a:off x="4244975" y="610761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84" name="有形固定資産減価償却率該当値テキスト">
          <a:extLst>
            <a:ext uri="{FF2B5EF4-FFF2-40B4-BE49-F238E27FC236}">
              <a16:creationId xmlns:a16="http://schemas.microsoft.com/office/drawing/2014/main" id="{3DD8E2D3-EAA9-4CC6-8A55-32A0A8280979}"/>
            </a:ext>
          </a:extLst>
        </xdr:cNvPr>
        <xdr:cNvSpPr txBox="1"/>
      </xdr:nvSpPr>
      <xdr:spPr>
        <a:xfrm>
          <a:off x="4342765" y="608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162288</xdr:rowOff>
    </xdr:from>
    <xdr:to>
      <xdr:col>19</xdr:col>
      <xdr:colOff>187325</xdr:colOff>
      <xdr:row>31</xdr:row>
      <xdr:rowOff>92438</xdr:rowOff>
    </xdr:to>
    <xdr:sp macro="" textlink="">
      <xdr:nvSpPr>
        <xdr:cNvPr id="85" name="楕円 84">
          <a:extLst>
            <a:ext uri="{FF2B5EF4-FFF2-40B4-BE49-F238E27FC236}">
              <a16:creationId xmlns:a16="http://schemas.microsoft.com/office/drawing/2014/main" id="{F96569A6-D15B-4F22-81AF-F7C58E27104D}"/>
            </a:ext>
          </a:extLst>
        </xdr:cNvPr>
        <xdr:cNvSpPr/>
      </xdr:nvSpPr>
      <xdr:spPr>
        <a:xfrm>
          <a:off x="3611880" y="606016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90986</xdr:rowOff>
    </xdr:to>
    <xdr:cxnSp macro="">
      <xdr:nvCxnSpPr>
        <xdr:cNvPr id="86" name="直線コネクタ 85">
          <a:extLst>
            <a:ext uri="{FF2B5EF4-FFF2-40B4-BE49-F238E27FC236}">
              <a16:creationId xmlns:a16="http://schemas.microsoft.com/office/drawing/2014/main" id="{517BCD23-16D8-4ED0-AC0F-C6CE53DD2E53}"/>
            </a:ext>
          </a:extLst>
        </xdr:cNvPr>
        <xdr:cNvCxnSpPr/>
      </xdr:nvCxnSpPr>
      <xdr:spPr>
        <a:xfrm>
          <a:off x="3656965" y="6109063"/>
          <a:ext cx="640715" cy="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7" name="楕円 86">
          <a:extLst>
            <a:ext uri="{FF2B5EF4-FFF2-40B4-BE49-F238E27FC236}">
              <a16:creationId xmlns:a16="http://schemas.microsoft.com/office/drawing/2014/main" id="{A7F98D56-A919-427B-AAE1-B224C898B033}"/>
            </a:ext>
          </a:extLst>
        </xdr:cNvPr>
        <xdr:cNvSpPr/>
      </xdr:nvSpPr>
      <xdr:spPr>
        <a:xfrm>
          <a:off x="2926080" y="603785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41638</xdr:rowOff>
    </xdr:to>
    <xdr:cxnSp macro="">
      <xdr:nvCxnSpPr>
        <xdr:cNvPr id="88" name="直線コネクタ 87">
          <a:extLst>
            <a:ext uri="{FF2B5EF4-FFF2-40B4-BE49-F238E27FC236}">
              <a16:creationId xmlns:a16="http://schemas.microsoft.com/office/drawing/2014/main" id="{42ACC609-DF89-4D20-8433-354B7E24D769}"/>
            </a:ext>
          </a:extLst>
        </xdr:cNvPr>
        <xdr:cNvCxnSpPr/>
      </xdr:nvCxnSpPr>
      <xdr:spPr>
        <a:xfrm>
          <a:off x="2971165" y="6086747"/>
          <a:ext cx="6858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89" name="楕円 88">
          <a:extLst>
            <a:ext uri="{FF2B5EF4-FFF2-40B4-BE49-F238E27FC236}">
              <a16:creationId xmlns:a16="http://schemas.microsoft.com/office/drawing/2014/main" id="{9C68B150-C43B-4B28-830F-D9181CD6E869}"/>
            </a:ext>
          </a:extLst>
        </xdr:cNvPr>
        <xdr:cNvSpPr/>
      </xdr:nvSpPr>
      <xdr:spPr>
        <a:xfrm>
          <a:off x="2240280" y="59927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23132</xdr:rowOff>
    </xdr:to>
    <xdr:cxnSp macro="">
      <xdr:nvCxnSpPr>
        <xdr:cNvPr id="90" name="直線コネクタ 89">
          <a:extLst>
            <a:ext uri="{FF2B5EF4-FFF2-40B4-BE49-F238E27FC236}">
              <a16:creationId xmlns:a16="http://schemas.microsoft.com/office/drawing/2014/main" id="{59CAF311-BB89-4556-A38D-93F54E63CC0A}"/>
            </a:ext>
          </a:extLst>
        </xdr:cNvPr>
        <xdr:cNvCxnSpPr/>
      </xdr:nvCxnSpPr>
      <xdr:spPr>
        <a:xfrm>
          <a:off x="2285365" y="6047377"/>
          <a:ext cx="6858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57422</xdr:rowOff>
    </xdr:from>
    <xdr:to>
      <xdr:col>7</xdr:col>
      <xdr:colOff>187325</xdr:colOff>
      <xdr:row>30</xdr:row>
      <xdr:rowOff>159022</xdr:rowOff>
    </xdr:to>
    <xdr:sp macro="" textlink="">
      <xdr:nvSpPr>
        <xdr:cNvPr id="91" name="楕円 90">
          <a:extLst>
            <a:ext uri="{FF2B5EF4-FFF2-40B4-BE49-F238E27FC236}">
              <a16:creationId xmlns:a16="http://schemas.microsoft.com/office/drawing/2014/main" id="{DEE94EFF-F30C-45CB-9469-08CEC807D42F}"/>
            </a:ext>
          </a:extLst>
        </xdr:cNvPr>
        <xdr:cNvSpPr/>
      </xdr:nvSpPr>
      <xdr:spPr>
        <a:xfrm>
          <a:off x="1554480" y="5949587"/>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108222</xdr:rowOff>
    </xdr:from>
    <xdr:to>
      <xdr:col>11</xdr:col>
      <xdr:colOff>136525</xdr:colOff>
      <xdr:row>30</xdr:row>
      <xdr:rowOff>151402</xdr:rowOff>
    </xdr:to>
    <xdr:cxnSp macro="">
      <xdr:nvCxnSpPr>
        <xdr:cNvPr id="92" name="直線コネクタ 91">
          <a:extLst>
            <a:ext uri="{FF2B5EF4-FFF2-40B4-BE49-F238E27FC236}">
              <a16:creationId xmlns:a16="http://schemas.microsoft.com/office/drawing/2014/main" id="{C7F8F581-0B18-43D1-BF62-2AFF62259FDA}"/>
            </a:ext>
          </a:extLst>
        </xdr:cNvPr>
        <xdr:cNvCxnSpPr/>
      </xdr:nvCxnSpPr>
      <xdr:spPr>
        <a:xfrm>
          <a:off x="1599565" y="6002292"/>
          <a:ext cx="6858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a:extLst>
            <a:ext uri="{FF2B5EF4-FFF2-40B4-BE49-F238E27FC236}">
              <a16:creationId xmlns:a16="http://schemas.microsoft.com/office/drawing/2014/main" id="{2028A46C-1200-4C95-9469-DCF78ECEE945}"/>
            </a:ext>
          </a:extLst>
        </xdr:cNvPr>
        <xdr:cNvSpPr txBox="1"/>
      </xdr:nvSpPr>
      <xdr:spPr>
        <a:xfrm>
          <a:off x="3464569" y="560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a:extLst>
            <a:ext uri="{FF2B5EF4-FFF2-40B4-BE49-F238E27FC236}">
              <a16:creationId xmlns:a16="http://schemas.microsoft.com/office/drawing/2014/main" id="{1638BC34-F9A5-4AF3-AD34-A6F0A5BB2C5B}"/>
            </a:ext>
          </a:extLst>
        </xdr:cNvPr>
        <xdr:cNvSpPr txBox="1"/>
      </xdr:nvSpPr>
      <xdr:spPr>
        <a:xfrm>
          <a:off x="2793374" y="558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a:extLst>
            <a:ext uri="{FF2B5EF4-FFF2-40B4-BE49-F238E27FC236}">
              <a16:creationId xmlns:a16="http://schemas.microsoft.com/office/drawing/2014/main" id="{15D5864F-224A-4669-8B21-9FFAC36B673B}"/>
            </a:ext>
          </a:extLst>
        </xdr:cNvPr>
        <xdr:cNvSpPr txBox="1"/>
      </xdr:nvSpPr>
      <xdr:spPr>
        <a:xfrm>
          <a:off x="2107574" y="555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a:extLst>
            <a:ext uri="{FF2B5EF4-FFF2-40B4-BE49-F238E27FC236}">
              <a16:creationId xmlns:a16="http://schemas.microsoft.com/office/drawing/2014/main" id="{CC77DE0A-6DA2-4C8B-8A63-AB909103ED29}"/>
            </a:ext>
          </a:extLst>
        </xdr:cNvPr>
        <xdr:cNvSpPr txBox="1"/>
      </xdr:nvSpPr>
      <xdr:spPr>
        <a:xfrm>
          <a:off x="1421774" y="548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83565</xdr:rowOff>
    </xdr:from>
    <xdr:ext cx="405111" cy="259045"/>
    <xdr:sp macro="" textlink="">
      <xdr:nvSpPr>
        <xdr:cNvPr id="97" name="n_1mainValue有形固定資産減価償却率">
          <a:extLst>
            <a:ext uri="{FF2B5EF4-FFF2-40B4-BE49-F238E27FC236}">
              <a16:creationId xmlns:a16="http://schemas.microsoft.com/office/drawing/2014/main" id="{E7ADD89A-CA68-4C61-A9AB-F1EC0F5FDFDB}"/>
            </a:ext>
          </a:extLst>
        </xdr:cNvPr>
        <xdr:cNvSpPr txBox="1"/>
      </xdr:nvSpPr>
      <xdr:spPr>
        <a:xfrm>
          <a:off x="3464569" y="615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8" name="n_2mainValue有形固定資産減価償却率">
          <a:extLst>
            <a:ext uri="{FF2B5EF4-FFF2-40B4-BE49-F238E27FC236}">
              <a16:creationId xmlns:a16="http://schemas.microsoft.com/office/drawing/2014/main" id="{FF573584-316C-43B5-B65D-89ABE821DAC8}"/>
            </a:ext>
          </a:extLst>
        </xdr:cNvPr>
        <xdr:cNvSpPr txBox="1"/>
      </xdr:nvSpPr>
      <xdr:spPr>
        <a:xfrm>
          <a:off x="2793374" y="61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99" name="n_3mainValue有形固定資産減価償却率">
          <a:extLst>
            <a:ext uri="{FF2B5EF4-FFF2-40B4-BE49-F238E27FC236}">
              <a16:creationId xmlns:a16="http://schemas.microsoft.com/office/drawing/2014/main" id="{3344AABB-BD07-4D3F-990A-90CEFCDF0D95}"/>
            </a:ext>
          </a:extLst>
        </xdr:cNvPr>
        <xdr:cNvSpPr txBox="1"/>
      </xdr:nvSpPr>
      <xdr:spPr>
        <a:xfrm>
          <a:off x="210757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150149</xdr:rowOff>
    </xdr:from>
    <xdr:ext cx="405111" cy="259045"/>
    <xdr:sp macro="" textlink="">
      <xdr:nvSpPr>
        <xdr:cNvPr id="100" name="n_4mainValue有形固定資産減価償却率">
          <a:extLst>
            <a:ext uri="{FF2B5EF4-FFF2-40B4-BE49-F238E27FC236}">
              <a16:creationId xmlns:a16="http://schemas.microsoft.com/office/drawing/2014/main" id="{FF327D35-EC3B-4129-A4C8-D5F8BAA8CEBF}"/>
            </a:ext>
          </a:extLst>
        </xdr:cNvPr>
        <xdr:cNvSpPr txBox="1"/>
      </xdr:nvSpPr>
      <xdr:spPr>
        <a:xfrm>
          <a:off x="1421774" y="604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287FEFE4-5B4F-4259-9954-AA3FB82EA1D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81BB2EE-A17A-4EFF-868F-D97A71A6F20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9AB42B6-74C5-42B6-BCBB-7C4A49F36F36}"/>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9AD79A68-BC77-422F-BC24-6F3D5477978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C51A3F2-117D-44EF-A6D5-D8D64CEACF8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4A3371A-8AE0-45E4-AF64-7A2A01D66BF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B2A3A53-E5B9-4111-865F-54E7DBA26EC3}"/>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AF70C07-F85F-4071-AFD8-2CC9D392BE5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B0C18A8-2AC9-42E9-A8B8-36F4EAB25E45}"/>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95F4DDF-089F-4829-8407-B5BE47430CCC}"/>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A644B5F-7701-412D-A925-208BB5F333E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0C258A6-448E-4ECA-BFBF-8F39A5C48FF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4489F74-B54F-4D5D-9911-656DEFD0C5CE}"/>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a:t>
          </a:r>
          <a:r>
            <a:rPr kumimoji="1" lang="en-US" altLang="ja-JP" sz="1100">
              <a:latin typeface="ＭＳ Ｐゴシック" panose="020B0600070205080204" pitchFamily="50" charset="-128"/>
              <a:ea typeface="ＭＳ Ｐゴシック" panose="020B0600070205080204" pitchFamily="50" charset="-128"/>
            </a:rPr>
            <a:t>48.4</a:t>
          </a:r>
          <a:r>
            <a:rPr kumimoji="1" lang="ja-JP" altLang="en-US" sz="1100">
              <a:latin typeface="ＭＳ Ｐゴシック" panose="020B0600070205080204" pitchFamily="50" charset="-128"/>
              <a:ea typeface="ＭＳ Ｐゴシック" panose="020B0600070205080204" pitchFamily="50" charset="-128"/>
            </a:rPr>
            <a:t>％減少し、類似団体平均よりも下回っている。その要因として、地方債現在高が類似団体と比較して低い水準であることが挙げられるが、教育施設や一般廃棄物処理施設等の大型公共事業が予定されていることから、今後も地方債の発行抑制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一般財源の要である市民税の徴収率は年々上昇しているものの、歳入決算額に対する市税の構成比が類似団体に比べ、低い状況となっていることや、市町村税徴収率の県内平均を若干下回っていることから、引き続き徴収率向上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C579B57-BB26-4C18-8DC2-6159FB93371E}"/>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20BA76D-3BA1-42C6-AA33-EF4CDDAF242E}"/>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4730184-5D6E-4DF3-9010-289F68ACC5FC}"/>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908B295-E771-4B13-9D77-630EB3714F04}"/>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0761274-A18E-4BEC-958B-D36BD7E9956D}"/>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94024DF-A7B6-42BB-8FF7-78DFF2DA43D6}"/>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31701D08-12C6-4B99-ABF8-88A3148C74B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3B54273-BB22-47F6-9863-33B195E9C7D9}"/>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51242B8-E278-4686-B831-98C7BA059A72}"/>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883E872-EEC5-4943-B108-5D675C0DB527}"/>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6160F54-3D2A-4A5D-856D-EF17CE3ABFD0}"/>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F310927-6602-4B34-B5A9-208BA1F0A121}"/>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55FAA67-5B82-4555-937B-FDE27D012D67}"/>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9C69521-53EF-4E63-99AF-B12480AA0CCA}"/>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C84351F-F2C1-4F2A-B187-E1C0D5CA4A5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BDA34CB6-52AA-4BB5-BE14-EAC26E4DDBEB}"/>
            </a:ext>
          </a:extLst>
        </xdr:cNvPr>
        <xdr:cNvCxnSpPr/>
      </xdr:nvCxnSpPr>
      <xdr:spPr>
        <a:xfrm flipV="1">
          <a:off x="13313410" y="5295688"/>
          <a:ext cx="1269" cy="135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62FA6C63-CC87-4BC8-B82D-1B9DA23D2D5B}"/>
            </a:ext>
          </a:extLst>
        </xdr:cNvPr>
        <xdr:cNvSpPr txBox="1"/>
      </xdr:nvSpPr>
      <xdr:spPr>
        <a:xfrm>
          <a:off x="13369925" y="66495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7992AFA3-42A9-481E-8537-5F9284FDB274}"/>
            </a:ext>
          </a:extLst>
        </xdr:cNvPr>
        <xdr:cNvCxnSpPr/>
      </xdr:nvCxnSpPr>
      <xdr:spPr>
        <a:xfrm>
          <a:off x="13251180" y="664569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4CE23C1E-3325-483C-B343-73B21E13C486}"/>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698D7429-2981-43C9-BD99-3A42B4D6B824}"/>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4" name="債務償還比率平均値テキスト">
          <a:extLst>
            <a:ext uri="{FF2B5EF4-FFF2-40B4-BE49-F238E27FC236}">
              <a16:creationId xmlns:a16="http://schemas.microsoft.com/office/drawing/2014/main" id="{B1D8BB79-2C0D-4802-ACBE-BB29A43CFA94}"/>
            </a:ext>
          </a:extLst>
        </xdr:cNvPr>
        <xdr:cNvSpPr txBox="1"/>
      </xdr:nvSpPr>
      <xdr:spPr>
        <a:xfrm>
          <a:off x="13369925" y="5988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31C7DCFE-FDCF-499F-87DD-7ADDAB78173F}"/>
            </a:ext>
          </a:extLst>
        </xdr:cNvPr>
        <xdr:cNvSpPr/>
      </xdr:nvSpPr>
      <xdr:spPr>
        <a:xfrm>
          <a:off x="13289280" y="601398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DD68D05F-A6CD-4E02-B069-457F3F6654BC}"/>
            </a:ext>
          </a:extLst>
        </xdr:cNvPr>
        <xdr:cNvSpPr/>
      </xdr:nvSpPr>
      <xdr:spPr>
        <a:xfrm>
          <a:off x="12629515" y="601326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7C8D9EBD-1BD0-4712-9A3C-9FDB151ABF45}"/>
            </a:ext>
          </a:extLst>
        </xdr:cNvPr>
        <xdr:cNvSpPr/>
      </xdr:nvSpPr>
      <xdr:spPr>
        <a:xfrm>
          <a:off x="11943715" y="601350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D7F359A2-FEF8-4280-ADFE-63736E78087F}"/>
            </a:ext>
          </a:extLst>
        </xdr:cNvPr>
        <xdr:cNvSpPr/>
      </xdr:nvSpPr>
      <xdr:spPr>
        <a:xfrm>
          <a:off x="11257915" y="6009668"/>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3EFA894A-91E3-4007-82DD-BDC27D0CB6EE}"/>
            </a:ext>
          </a:extLst>
        </xdr:cNvPr>
        <xdr:cNvSpPr/>
      </xdr:nvSpPr>
      <xdr:spPr>
        <a:xfrm>
          <a:off x="10572115" y="600068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E1C55E7-6BAA-4CDA-947E-4618703CB366}"/>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726798D-5DF2-47DB-AE02-1D6F27FB623D}"/>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8C7F713-6EC5-43FE-8A93-45FC2D28CBA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CFFE41B-B2B4-46D2-8A7F-65F2868B9D71}"/>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C8C3A31-46C6-40D5-A773-368B236B18A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87905</xdr:rowOff>
    </xdr:from>
    <xdr:to>
      <xdr:col>76</xdr:col>
      <xdr:colOff>73025</xdr:colOff>
      <xdr:row>31</xdr:row>
      <xdr:rowOff>18055</xdr:rowOff>
    </xdr:to>
    <xdr:sp macro="" textlink="">
      <xdr:nvSpPr>
        <xdr:cNvPr id="145" name="楕円 144">
          <a:extLst>
            <a:ext uri="{FF2B5EF4-FFF2-40B4-BE49-F238E27FC236}">
              <a16:creationId xmlns:a16="http://schemas.microsoft.com/office/drawing/2014/main" id="{3C9606A0-0C39-49D5-A8AA-C54F2E28EA9D}"/>
            </a:ext>
          </a:extLst>
        </xdr:cNvPr>
        <xdr:cNvSpPr/>
      </xdr:nvSpPr>
      <xdr:spPr>
        <a:xfrm>
          <a:off x="13289280" y="59876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110782</xdr:rowOff>
    </xdr:from>
    <xdr:ext cx="469744" cy="259045"/>
    <xdr:sp macro="" textlink="">
      <xdr:nvSpPr>
        <xdr:cNvPr id="146" name="債務償還比率該当値テキスト">
          <a:extLst>
            <a:ext uri="{FF2B5EF4-FFF2-40B4-BE49-F238E27FC236}">
              <a16:creationId xmlns:a16="http://schemas.microsoft.com/office/drawing/2014/main" id="{EE3624D3-4461-47E6-AFD2-929C6FC3F58E}"/>
            </a:ext>
          </a:extLst>
        </xdr:cNvPr>
        <xdr:cNvSpPr txBox="1"/>
      </xdr:nvSpPr>
      <xdr:spPr>
        <a:xfrm>
          <a:off x="13369925" y="583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145958</xdr:rowOff>
    </xdr:from>
    <xdr:to>
      <xdr:col>72</xdr:col>
      <xdr:colOff>123825</xdr:colOff>
      <xdr:row>31</xdr:row>
      <xdr:rowOff>76108</xdr:rowOff>
    </xdr:to>
    <xdr:sp macro="" textlink="">
      <xdr:nvSpPr>
        <xdr:cNvPr id="147" name="楕円 146">
          <a:extLst>
            <a:ext uri="{FF2B5EF4-FFF2-40B4-BE49-F238E27FC236}">
              <a16:creationId xmlns:a16="http://schemas.microsoft.com/office/drawing/2014/main" id="{8E8D29E9-72C9-4068-910C-376DEE5AC73E}"/>
            </a:ext>
          </a:extLst>
        </xdr:cNvPr>
        <xdr:cNvSpPr/>
      </xdr:nvSpPr>
      <xdr:spPr>
        <a:xfrm>
          <a:off x="12629515" y="604002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138705</xdr:rowOff>
    </xdr:from>
    <xdr:to>
      <xdr:col>76</xdr:col>
      <xdr:colOff>22225</xdr:colOff>
      <xdr:row>31</xdr:row>
      <xdr:rowOff>25308</xdr:rowOff>
    </xdr:to>
    <xdr:cxnSp macro="">
      <xdr:nvCxnSpPr>
        <xdr:cNvPr id="148" name="直線コネクタ 147">
          <a:extLst>
            <a:ext uri="{FF2B5EF4-FFF2-40B4-BE49-F238E27FC236}">
              <a16:creationId xmlns:a16="http://schemas.microsoft.com/office/drawing/2014/main" id="{1703A083-C974-4471-898E-223B26C573B0}"/>
            </a:ext>
          </a:extLst>
        </xdr:cNvPr>
        <xdr:cNvCxnSpPr/>
      </xdr:nvCxnSpPr>
      <xdr:spPr>
        <a:xfrm flipV="1">
          <a:off x="12684125" y="6030870"/>
          <a:ext cx="63119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158552</xdr:rowOff>
    </xdr:from>
    <xdr:to>
      <xdr:col>68</xdr:col>
      <xdr:colOff>123825</xdr:colOff>
      <xdr:row>31</xdr:row>
      <xdr:rowOff>88702</xdr:rowOff>
    </xdr:to>
    <xdr:sp macro="" textlink="">
      <xdr:nvSpPr>
        <xdr:cNvPr id="149" name="楕円 148">
          <a:extLst>
            <a:ext uri="{FF2B5EF4-FFF2-40B4-BE49-F238E27FC236}">
              <a16:creationId xmlns:a16="http://schemas.microsoft.com/office/drawing/2014/main" id="{0DCC00CC-BCF4-43EA-B911-4BD5EB0D7818}"/>
            </a:ext>
          </a:extLst>
        </xdr:cNvPr>
        <xdr:cNvSpPr/>
      </xdr:nvSpPr>
      <xdr:spPr>
        <a:xfrm>
          <a:off x="11943715" y="605643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25308</xdr:rowOff>
    </xdr:from>
    <xdr:to>
      <xdr:col>72</xdr:col>
      <xdr:colOff>73025</xdr:colOff>
      <xdr:row>31</xdr:row>
      <xdr:rowOff>37902</xdr:rowOff>
    </xdr:to>
    <xdr:cxnSp macro="">
      <xdr:nvCxnSpPr>
        <xdr:cNvPr id="150" name="直線コネクタ 149">
          <a:extLst>
            <a:ext uri="{FF2B5EF4-FFF2-40B4-BE49-F238E27FC236}">
              <a16:creationId xmlns:a16="http://schemas.microsoft.com/office/drawing/2014/main" id="{83D879FB-FF8C-4124-89D9-4E97B12FC9BD}"/>
            </a:ext>
          </a:extLst>
        </xdr:cNvPr>
        <xdr:cNvCxnSpPr/>
      </xdr:nvCxnSpPr>
      <xdr:spPr>
        <a:xfrm flipV="1">
          <a:off x="11998325" y="6088923"/>
          <a:ext cx="68580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119930</xdr:rowOff>
    </xdr:from>
    <xdr:to>
      <xdr:col>64</xdr:col>
      <xdr:colOff>123825</xdr:colOff>
      <xdr:row>31</xdr:row>
      <xdr:rowOff>50080</xdr:rowOff>
    </xdr:to>
    <xdr:sp macro="" textlink="">
      <xdr:nvSpPr>
        <xdr:cNvPr id="151" name="楕円 150">
          <a:extLst>
            <a:ext uri="{FF2B5EF4-FFF2-40B4-BE49-F238E27FC236}">
              <a16:creationId xmlns:a16="http://schemas.microsoft.com/office/drawing/2014/main" id="{CC0F0313-3F6E-4F3B-9FBB-7EBB9627FED3}"/>
            </a:ext>
          </a:extLst>
        </xdr:cNvPr>
        <xdr:cNvSpPr/>
      </xdr:nvSpPr>
      <xdr:spPr>
        <a:xfrm>
          <a:off x="11257915" y="601781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170730</xdr:rowOff>
    </xdr:from>
    <xdr:to>
      <xdr:col>68</xdr:col>
      <xdr:colOff>73025</xdr:colOff>
      <xdr:row>31</xdr:row>
      <xdr:rowOff>37902</xdr:rowOff>
    </xdr:to>
    <xdr:cxnSp macro="">
      <xdr:nvCxnSpPr>
        <xdr:cNvPr id="152" name="直線コネクタ 151">
          <a:extLst>
            <a:ext uri="{FF2B5EF4-FFF2-40B4-BE49-F238E27FC236}">
              <a16:creationId xmlns:a16="http://schemas.microsoft.com/office/drawing/2014/main" id="{CEB960D4-8539-423B-83D0-34F8BDA8F30D}"/>
            </a:ext>
          </a:extLst>
        </xdr:cNvPr>
        <xdr:cNvCxnSpPr/>
      </xdr:nvCxnSpPr>
      <xdr:spPr>
        <a:xfrm>
          <a:off x="11312525" y="6070515"/>
          <a:ext cx="6858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61518</xdr:rowOff>
    </xdr:from>
    <xdr:to>
      <xdr:col>60</xdr:col>
      <xdr:colOff>123825</xdr:colOff>
      <xdr:row>30</xdr:row>
      <xdr:rowOff>163118</xdr:rowOff>
    </xdr:to>
    <xdr:sp macro="" textlink="">
      <xdr:nvSpPr>
        <xdr:cNvPr id="153" name="楕円 152">
          <a:extLst>
            <a:ext uri="{FF2B5EF4-FFF2-40B4-BE49-F238E27FC236}">
              <a16:creationId xmlns:a16="http://schemas.microsoft.com/office/drawing/2014/main" id="{AC8292E9-D7F9-4FE5-9CB5-8B7F03182EFE}"/>
            </a:ext>
          </a:extLst>
        </xdr:cNvPr>
        <xdr:cNvSpPr/>
      </xdr:nvSpPr>
      <xdr:spPr>
        <a:xfrm>
          <a:off x="10572115" y="5953683"/>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112318</xdr:rowOff>
    </xdr:from>
    <xdr:to>
      <xdr:col>64</xdr:col>
      <xdr:colOff>73025</xdr:colOff>
      <xdr:row>30</xdr:row>
      <xdr:rowOff>170730</xdr:rowOff>
    </xdr:to>
    <xdr:cxnSp macro="">
      <xdr:nvCxnSpPr>
        <xdr:cNvPr id="154" name="直線コネクタ 153">
          <a:extLst>
            <a:ext uri="{FF2B5EF4-FFF2-40B4-BE49-F238E27FC236}">
              <a16:creationId xmlns:a16="http://schemas.microsoft.com/office/drawing/2014/main" id="{0F34F7A0-2F7E-4C48-884B-6720EA1210F6}"/>
            </a:ext>
          </a:extLst>
        </xdr:cNvPr>
        <xdr:cNvCxnSpPr/>
      </xdr:nvCxnSpPr>
      <xdr:spPr>
        <a:xfrm>
          <a:off x="10626725" y="6008293"/>
          <a:ext cx="6858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F748920B-24DB-4BD9-8DA6-21AC0DDF698E}"/>
            </a:ext>
          </a:extLst>
        </xdr:cNvPr>
        <xdr:cNvSpPr txBox="1"/>
      </xdr:nvSpPr>
      <xdr:spPr>
        <a:xfrm>
          <a:off x="12459412" y="578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9B1307C6-DEF5-4D44-BDDB-A0220042644E}"/>
            </a:ext>
          </a:extLst>
        </xdr:cNvPr>
        <xdr:cNvSpPr txBox="1"/>
      </xdr:nvSpPr>
      <xdr:spPr>
        <a:xfrm>
          <a:off x="11780597" y="578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CF0B8997-E665-4E8F-9918-71FE758766CF}"/>
            </a:ext>
          </a:extLst>
        </xdr:cNvPr>
        <xdr:cNvSpPr txBox="1"/>
      </xdr:nvSpPr>
      <xdr:spPr>
        <a:xfrm>
          <a:off x="11094797" y="578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a:extLst>
            <a:ext uri="{FF2B5EF4-FFF2-40B4-BE49-F238E27FC236}">
              <a16:creationId xmlns:a16="http://schemas.microsoft.com/office/drawing/2014/main" id="{E71E5F7B-599E-4C9B-A113-4EE7D77A74AB}"/>
            </a:ext>
          </a:extLst>
        </xdr:cNvPr>
        <xdr:cNvSpPr txBox="1"/>
      </xdr:nvSpPr>
      <xdr:spPr>
        <a:xfrm>
          <a:off x="10408997" y="60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67235</xdr:rowOff>
    </xdr:from>
    <xdr:ext cx="469744" cy="259045"/>
    <xdr:sp macro="" textlink="">
      <xdr:nvSpPr>
        <xdr:cNvPr id="159" name="n_1mainValue債務償還比率">
          <a:extLst>
            <a:ext uri="{FF2B5EF4-FFF2-40B4-BE49-F238E27FC236}">
              <a16:creationId xmlns:a16="http://schemas.microsoft.com/office/drawing/2014/main" id="{10B0C342-AFAE-4255-8A67-DC24F540941A}"/>
            </a:ext>
          </a:extLst>
        </xdr:cNvPr>
        <xdr:cNvSpPr txBox="1"/>
      </xdr:nvSpPr>
      <xdr:spPr>
        <a:xfrm>
          <a:off x="12459412" y="613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79829</xdr:rowOff>
    </xdr:from>
    <xdr:ext cx="469744" cy="259045"/>
    <xdr:sp macro="" textlink="">
      <xdr:nvSpPr>
        <xdr:cNvPr id="160" name="n_2mainValue債務償還比率">
          <a:extLst>
            <a:ext uri="{FF2B5EF4-FFF2-40B4-BE49-F238E27FC236}">
              <a16:creationId xmlns:a16="http://schemas.microsoft.com/office/drawing/2014/main" id="{E58E05DA-ABB3-4B0E-8D58-8645AD666145}"/>
            </a:ext>
          </a:extLst>
        </xdr:cNvPr>
        <xdr:cNvSpPr txBox="1"/>
      </xdr:nvSpPr>
      <xdr:spPr>
        <a:xfrm>
          <a:off x="11780597" y="614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41207</xdr:rowOff>
    </xdr:from>
    <xdr:ext cx="469744" cy="259045"/>
    <xdr:sp macro="" textlink="">
      <xdr:nvSpPr>
        <xdr:cNvPr id="161" name="n_3mainValue債務償還比率">
          <a:extLst>
            <a:ext uri="{FF2B5EF4-FFF2-40B4-BE49-F238E27FC236}">
              <a16:creationId xmlns:a16="http://schemas.microsoft.com/office/drawing/2014/main" id="{FC47EE03-6983-4A7F-9B5B-B8C56D72550F}"/>
            </a:ext>
          </a:extLst>
        </xdr:cNvPr>
        <xdr:cNvSpPr txBox="1"/>
      </xdr:nvSpPr>
      <xdr:spPr>
        <a:xfrm>
          <a:off x="11094797" y="61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8195</xdr:rowOff>
    </xdr:from>
    <xdr:ext cx="469744" cy="259045"/>
    <xdr:sp macro="" textlink="">
      <xdr:nvSpPr>
        <xdr:cNvPr id="162" name="n_4mainValue債務償還比率">
          <a:extLst>
            <a:ext uri="{FF2B5EF4-FFF2-40B4-BE49-F238E27FC236}">
              <a16:creationId xmlns:a16="http://schemas.microsoft.com/office/drawing/2014/main" id="{10D41E53-6138-4910-8645-C3F15BFC6B87}"/>
            </a:ext>
          </a:extLst>
        </xdr:cNvPr>
        <xdr:cNvSpPr txBox="1"/>
      </xdr:nvSpPr>
      <xdr:spPr>
        <a:xfrm>
          <a:off x="10408997" y="57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F67DC73-D69C-4508-A359-EBD602BCF1E9}"/>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CC45D47-ADFB-48EB-81CF-63BC87407067}"/>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7D9F3B2-3080-404E-91EC-7C3043889B2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85C6D39-330D-417D-9EF4-F440919743A1}"/>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ADC33E9-5CA4-4242-AD8A-4C331845DB53}"/>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907143A-F934-4869-B355-6A920351E0C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61D584-A6E5-47F6-AF03-D71E39D2A3F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A10E78-AC8F-49A0-8902-AFA4D121CC2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C0D554-BC65-4620-B6B5-73EE365DD08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36CB6E-3105-4E3B-A3AD-2BD37247A60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E1C7C0-295C-442C-BDDE-6379C4BD480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03E241-F913-45B4-98F8-2037D232EEA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34699C-CCA5-4F5D-B476-D8B6028CC74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155B27-BE83-4FDE-887E-F39592FFB0B5}"/>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C67369-9418-4047-84CE-44728598A45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B2E5B8-6C8C-413A-8CA8-C29F44B28CA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45B1A3-7EC8-4E84-8425-6B09F265AD7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CC51A0-1549-4CAE-96DB-0357AABE0B8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A4C1BD-3EBB-47BF-B63D-96C9BC34546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7EABB0-C78B-4263-A272-2F751203F864}"/>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04D909-DDAA-4E82-A2FC-5225849DEDA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9D082C-FA96-45FA-B4C2-0903790804D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849D39-6B32-49D7-9028-76631420754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0C66AF-200F-4054-AF04-82A552EFEF8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C80B83-AF99-4DD3-B764-6E70EC7C7C8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3D503F-D2D1-48E5-AA9C-A85463CC0F7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D738D7-93A6-4F02-9CA9-EBF0500CD2C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3646B3-4655-40BD-B3B0-DA0E05B4DF3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62592B-3BEA-4252-BCDE-C75B372D713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C83C72-E5B3-4155-951B-24B1000909E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38284E-4077-4559-8050-0C9ED93AF10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290377-7444-46D6-891E-1FEDC07E9E1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977660-895F-472C-ABDC-E0107CF1E27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A7E3F6-FB1C-4090-9958-FBFE340B8CB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B5EAE7-0272-413D-A258-AA32D5F3747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61DD88-50CB-471A-9E83-17B94BA37A8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C582C9-8771-4758-A5DB-50D959E197CD}"/>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B84967-4086-4F26-9559-C0F05F8EB1C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9BD33F-FB19-42D7-AD8B-E197F1ECD83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5DAAE7-8226-4A5E-8790-F00378E7A66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1055FD-265B-4E4E-8FD8-07129CAC9B7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52EEE0-E760-49F9-BC39-B5C0B8294F2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CDB7C88-AA5F-4084-B37C-ECE5CD994E6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D8EB2D-38CD-4665-9E9E-4655A33B985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12DD3A-253F-486C-8166-A619C851E26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C3FFE2-2F1F-4F01-9643-CA905B485B2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25B7F7-E843-4053-895F-82EAE90C882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5BBF39-55DB-4B92-B42B-B290BAC8076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B1D3590-393B-4AFC-9BDA-D13237166140}"/>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C88E509-F7C4-4335-9488-5083F517A7D8}"/>
            </a:ext>
          </a:extLst>
        </xdr:cNvPr>
        <xdr:cNvSpPr txBox="1"/>
      </xdr:nvSpPr>
      <xdr:spPr>
        <a:xfrm>
          <a:off x="34370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A59ED90-C5DC-4314-9B0F-624C6FDDF926}"/>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A5870EC-6451-4AD6-B8AB-9162CE409020}"/>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976D9E3-52B5-4B01-B0A8-45DB0F833107}"/>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0429184-0373-4A4C-AA54-76269F9D000C}"/>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7FBCD2A-DE34-4D7C-A9AB-1BBDBA7BAA9C}"/>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95E8228-3FC6-4D97-B365-35240A481487}"/>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F2C7563-963D-4C97-8D3F-4A7AED3E4EF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5FC401C-F936-4AF6-8224-D242F6C4B22F}"/>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B394B12-5C14-4EA0-9CD4-30EBED4E4B1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8EC16DC9-93C8-4381-8885-282AACEB816B}"/>
            </a:ext>
          </a:extLst>
        </xdr:cNvPr>
        <xdr:cNvCxnSpPr/>
      </xdr:nvCxnSpPr>
      <xdr:spPr>
        <a:xfrm flipV="1">
          <a:off x="4173855" y="5830062"/>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2F424F77-DFC9-49D5-8589-46DAFF952EE6}"/>
            </a:ext>
          </a:extLst>
        </xdr:cNvPr>
        <xdr:cNvSpPr txBox="1"/>
      </xdr:nvSpPr>
      <xdr:spPr>
        <a:xfrm>
          <a:off x="4212590" y="721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993AAF29-CA90-433F-A9E6-F6B77899DA8B}"/>
            </a:ext>
          </a:extLst>
        </xdr:cNvPr>
        <xdr:cNvCxnSpPr/>
      </xdr:nvCxnSpPr>
      <xdr:spPr>
        <a:xfrm>
          <a:off x="4112260" y="7221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11695827-9CB6-4526-9FB1-26732F344DC6}"/>
            </a:ext>
          </a:extLst>
        </xdr:cNvPr>
        <xdr:cNvSpPr txBox="1"/>
      </xdr:nvSpPr>
      <xdr:spPr>
        <a:xfrm>
          <a:off x="4212590" y="560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B21FAEA3-0598-458A-987F-B5174FA83BB6}"/>
            </a:ext>
          </a:extLst>
        </xdr:cNvPr>
        <xdr:cNvCxnSpPr/>
      </xdr:nvCxnSpPr>
      <xdr:spPr>
        <a:xfrm>
          <a:off x="4112260" y="5830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9E4FCB48-F63E-4579-95E0-B8092EC5C68F}"/>
            </a:ext>
          </a:extLst>
        </xdr:cNvPr>
        <xdr:cNvSpPr txBox="1"/>
      </xdr:nvSpPr>
      <xdr:spPr>
        <a:xfrm>
          <a:off x="421259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A1D03028-0097-45AB-8F03-EA677CAA5D7E}"/>
            </a:ext>
          </a:extLst>
        </xdr:cNvPr>
        <xdr:cNvSpPr/>
      </xdr:nvSpPr>
      <xdr:spPr>
        <a:xfrm>
          <a:off x="4131310" y="674090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37644A72-8997-4024-98AD-D13F725147BC}"/>
            </a:ext>
          </a:extLst>
        </xdr:cNvPr>
        <xdr:cNvSpPr/>
      </xdr:nvSpPr>
      <xdr:spPr>
        <a:xfrm>
          <a:off x="33883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4C2FC4BD-B1FD-4511-8C0C-EFDC95EFDFD0}"/>
            </a:ext>
          </a:extLst>
        </xdr:cNvPr>
        <xdr:cNvSpPr/>
      </xdr:nvSpPr>
      <xdr:spPr>
        <a:xfrm>
          <a:off x="2571750" y="66837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D836C3C6-7971-4DC0-B1A3-75A8CBB3A95E}"/>
            </a:ext>
          </a:extLst>
        </xdr:cNvPr>
        <xdr:cNvSpPr/>
      </xdr:nvSpPr>
      <xdr:spPr>
        <a:xfrm>
          <a:off x="1774190" y="665175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E3C6218-C8E8-40DB-9A18-4C08E6F358C4}"/>
            </a:ext>
          </a:extLst>
        </xdr:cNvPr>
        <xdr:cNvSpPr/>
      </xdr:nvSpPr>
      <xdr:spPr>
        <a:xfrm>
          <a:off x="988060" y="66186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4E5C02B-BBE1-4634-912C-824C8429EB9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8A9FB6-1BDA-4BAC-89C7-D38480CE145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296B67-5DBB-4FE3-8D05-C1A171A8D5A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AFA59A-A93F-4486-807B-1FDC4E062E8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C10760-0871-49FE-BF85-B041E4CD44E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1" name="楕円 70">
          <a:extLst>
            <a:ext uri="{FF2B5EF4-FFF2-40B4-BE49-F238E27FC236}">
              <a16:creationId xmlns:a16="http://schemas.microsoft.com/office/drawing/2014/main" id="{801E02B8-B1F9-4A76-AC88-C0BA4AA27F0A}"/>
            </a:ext>
          </a:extLst>
        </xdr:cNvPr>
        <xdr:cNvSpPr/>
      </xdr:nvSpPr>
      <xdr:spPr>
        <a:xfrm>
          <a:off x="4131310" y="7022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id="{2E490194-4CD5-49E2-862D-827427646FDC}"/>
            </a:ext>
          </a:extLst>
        </xdr:cNvPr>
        <xdr:cNvSpPr txBox="1"/>
      </xdr:nvSpPr>
      <xdr:spPr>
        <a:xfrm>
          <a:off x="421259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121412</xdr:rowOff>
    </xdr:from>
    <xdr:to>
      <xdr:col>20</xdr:col>
      <xdr:colOff>38100</xdr:colOff>
      <xdr:row>41</xdr:row>
      <xdr:rowOff>51562</xdr:rowOff>
    </xdr:to>
    <xdr:sp macro="" textlink="">
      <xdr:nvSpPr>
        <xdr:cNvPr id="73" name="楕円 72">
          <a:extLst>
            <a:ext uri="{FF2B5EF4-FFF2-40B4-BE49-F238E27FC236}">
              <a16:creationId xmlns:a16="http://schemas.microsoft.com/office/drawing/2014/main" id="{73BF1726-3FEE-4B26-94B4-EA33F8051B01}"/>
            </a:ext>
          </a:extLst>
        </xdr:cNvPr>
        <xdr:cNvSpPr/>
      </xdr:nvSpPr>
      <xdr:spPr>
        <a:xfrm>
          <a:off x="3388360" y="69813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xdr:rowOff>
    </xdr:from>
    <xdr:to>
      <xdr:col>24</xdr:col>
      <xdr:colOff>63500</xdr:colOff>
      <xdr:row>41</xdr:row>
      <xdr:rowOff>41910</xdr:rowOff>
    </xdr:to>
    <xdr:cxnSp macro="">
      <xdr:nvCxnSpPr>
        <xdr:cNvPr id="74" name="直線コネクタ 73">
          <a:extLst>
            <a:ext uri="{FF2B5EF4-FFF2-40B4-BE49-F238E27FC236}">
              <a16:creationId xmlns:a16="http://schemas.microsoft.com/office/drawing/2014/main" id="{93499C27-094B-4D75-9FFA-9F8FF07778BD}"/>
            </a:ext>
          </a:extLst>
        </xdr:cNvPr>
        <xdr:cNvCxnSpPr/>
      </xdr:nvCxnSpPr>
      <xdr:spPr>
        <a:xfrm>
          <a:off x="3431540" y="7030212"/>
          <a:ext cx="74295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75692</xdr:rowOff>
    </xdr:from>
    <xdr:to>
      <xdr:col>15</xdr:col>
      <xdr:colOff>101600</xdr:colOff>
      <xdr:row>41</xdr:row>
      <xdr:rowOff>5842</xdr:rowOff>
    </xdr:to>
    <xdr:sp macro="" textlink="">
      <xdr:nvSpPr>
        <xdr:cNvPr id="75" name="楕円 74">
          <a:extLst>
            <a:ext uri="{FF2B5EF4-FFF2-40B4-BE49-F238E27FC236}">
              <a16:creationId xmlns:a16="http://schemas.microsoft.com/office/drawing/2014/main" id="{5C7A9995-14B7-4C44-A03E-E817BAEBD81A}"/>
            </a:ext>
          </a:extLst>
        </xdr:cNvPr>
        <xdr:cNvSpPr/>
      </xdr:nvSpPr>
      <xdr:spPr>
        <a:xfrm>
          <a:off x="2571750" y="69336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126492</xdr:rowOff>
    </xdr:from>
    <xdr:to>
      <xdr:col>19</xdr:col>
      <xdr:colOff>177800</xdr:colOff>
      <xdr:row>41</xdr:row>
      <xdr:rowOff>762</xdr:rowOff>
    </xdr:to>
    <xdr:cxnSp macro="">
      <xdr:nvCxnSpPr>
        <xdr:cNvPr id="76" name="直線コネクタ 75">
          <a:extLst>
            <a:ext uri="{FF2B5EF4-FFF2-40B4-BE49-F238E27FC236}">
              <a16:creationId xmlns:a16="http://schemas.microsoft.com/office/drawing/2014/main" id="{8C83759F-0A3C-4491-90F8-AD15415FD448}"/>
            </a:ext>
          </a:extLst>
        </xdr:cNvPr>
        <xdr:cNvCxnSpPr/>
      </xdr:nvCxnSpPr>
      <xdr:spPr>
        <a:xfrm>
          <a:off x="2626360" y="6988302"/>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32258</xdr:rowOff>
    </xdr:from>
    <xdr:to>
      <xdr:col>10</xdr:col>
      <xdr:colOff>165100</xdr:colOff>
      <xdr:row>40</xdr:row>
      <xdr:rowOff>133858</xdr:rowOff>
    </xdr:to>
    <xdr:sp macro="" textlink="">
      <xdr:nvSpPr>
        <xdr:cNvPr id="77" name="楕円 76">
          <a:extLst>
            <a:ext uri="{FF2B5EF4-FFF2-40B4-BE49-F238E27FC236}">
              <a16:creationId xmlns:a16="http://schemas.microsoft.com/office/drawing/2014/main" id="{C9E107A4-D270-49C2-95AE-FA87F2E134E9}"/>
            </a:ext>
          </a:extLst>
        </xdr:cNvPr>
        <xdr:cNvSpPr/>
      </xdr:nvSpPr>
      <xdr:spPr>
        <a:xfrm>
          <a:off x="1774190" y="688835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83058</xdr:rowOff>
    </xdr:from>
    <xdr:to>
      <xdr:col>15</xdr:col>
      <xdr:colOff>50800</xdr:colOff>
      <xdr:row>40</xdr:row>
      <xdr:rowOff>126492</xdr:rowOff>
    </xdr:to>
    <xdr:cxnSp macro="">
      <xdr:nvCxnSpPr>
        <xdr:cNvPr id="78" name="直線コネクタ 77">
          <a:extLst>
            <a:ext uri="{FF2B5EF4-FFF2-40B4-BE49-F238E27FC236}">
              <a16:creationId xmlns:a16="http://schemas.microsoft.com/office/drawing/2014/main" id="{2A024CA7-6503-4502-BCEB-55D938140DC7}"/>
            </a:ext>
          </a:extLst>
        </xdr:cNvPr>
        <xdr:cNvCxnSpPr/>
      </xdr:nvCxnSpPr>
      <xdr:spPr>
        <a:xfrm>
          <a:off x="1828800" y="6942963"/>
          <a:ext cx="7975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157988</xdr:rowOff>
    </xdr:from>
    <xdr:to>
      <xdr:col>6</xdr:col>
      <xdr:colOff>38100</xdr:colOff>
      <xdr:row>40</xdr:row>
      <xdr:rowOff>88138</xdr:rowOff>
    </xdr:to>
    <xdr:sp macro="" textlink="">
      <xdr:nvSpPr>
        <xdr:cNvPr id="79" name="楕円 78">
          <a:extLst>
            <a:ext uri="{FF2B5EF4-FFF2-40B4-BE49-F238E27FC236}">
              <a16:creationId xmlns:a16="http://schemas.microsoft.com/office/drawing/2014/main" id="{A239FC12-7D80-44F2-8F40-D2A4C60FEE16}"/>
            </a:ext>
          </a:extLst>
        </xdr:cNvPr>
        <xdr:cNvSpPr/>
      </xdr:nvSpPr>
      <xdr:spPr>
        <a:xfrm>
          <a:off x="988060" y="68464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37338</xdr:rowOff>
    </xdr:from>
    <xdr:to>
      <xdr:col>10</xdr:col>
      <xdr:colOff>114300</xdr:colOff>
      <xdr:row>40</xdr:row>
      <xdr:rowOff>83058</xdr:rowOff>
    </xdr:to>
    <xdr:cxnSp macro="">
      <xdr:nvCxnSpPr>
        <xdr:cNvPr id="80" name="直線コネクタ 79">
          <a:extLst>
            <a:ext uri="{FF2B5EF4-FFF2-40B4-BE49-F238E27FC236}">
              <a16:creationId xmlns:a16="http://schemas.microsoft.com/office/drawing/2014/main" id="{63526AE6-F67A-4BCC-A037-F8A29CF22967}"/>
            </a:ext>
          </a:extLst>
        </xdr:cNvPr>
        <xdr:cNvCxnSpPr/>
      </xdr:nvCxnSpPr>
      <xdr:spPr>
        <a:xfrm>
          <a:off x="1031240" y="6895338"/>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E2ABB19E-9A6A-4BBC-B98A-769F3598CC63}"/>
            </a:ext>
          </a:extLst>
        </xdr:cNvPr>
        <xdr:cNvSpPr txBox="1"/>
      </xdr:nvSpPr>
      <xdr:spPr>
        <a:xfrm>
          <a:off x="32391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74BA0FA2-28DF-4ED8-A618-4CE6D0C2D804}"/>
            </a:ext>
          </a:extLst>
        </xdr:cNvPr>
        <xdr:cNvSpPr txBox="1"/>
      </xdr:nvSpPr>
      <xdr:spPr>
        <a:xfrm>
          <a:off x="2439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ED0CF2D8-A083-4DDB-A0A3-58BC502B19AB}"/>
            </a:ext>
          </a:extLst>
        </xdr:cNvPr>
        <xdr:cNvSpPr txBox="1"/>
      </xdr:nvSpPr>
      <xdr:spPr>
        <a:xfrm>
          <a:off x="164148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9767F56D-6AD8-4DA1-BA00-BF69356017E2}"/>
            </a:ext>
          </a:extLst>
        </xdr:cNvPr>
        <xdr:cNvSpPr txBox="1"/>
      </xdr:nvSpPr>
      <xdr:spPr>
        <a:xfrm>
          <a:off x="85535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42689</xdr:rowOff>
    </xdr:from>
    <xdr:ext cx="405111" cy="259045"/>
    <xdr:sp macro="" textlink="">
      <xdr:nvSpPr>
        <xdr:cNvPr id="85" name="n_1mainValue【道路】&#10;有形固定資産減価償却率">
          <a:extLst>
            <a:ext uri="{FF2B5EF4-FFF2-40B4-BE49-F238E27FC236}">
              <a16:creationId xmlns:a16="http://schemas.microsoft.com/office/drawing/2014/main" id="{ED028E6A-0B52-4924-B593-51038CAD0F50}"/>
            </a:ext>
          </a:extLst>
        </xdr:cNvPr>
        <xdr:cNvSpPr txBox="1"/>
      </xdr:nvSpPr>
      <xdr:spPr>
        <a:xfrm>
          <a:off x="3239144" y="707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168419</xdr:rowOff>
    </xdr:from>
    <xdr:ext cx="405111" cy="259045"/>
    <xdr:sp macro="" textlink="">
      <xdr:nvSpPr>
        <xdr:cNvPr id="86" name="n_2mainValue【道路】&#10;有形固定資産減価償却率">
          <a:extLst>
            <a:ext uri="{FF2B5EF4-FFF2-40B4-BE49-F238E27FC236}">
              <a16:creationId xmlns:a16="http://schemas.microsoft.com/office/drawing/2014/main" id="{07A60CA8-727E-46E3-B554-8882D4E5EC22}"/>
            </a:ext>
          </a:extLst>
        </xdr:cNvPr>
        <xdr:cNvSpPr txBox="1"/>
      </xdr:nvSpPr>
      <xdr:spPr>
        <a:xfrm>
          <a:off x="2439044" y="703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124985</xdr:rowOff>
    </xdr:from>
    <xdr:ext cx="405111" cy="259045"/>
    <xdr:sp macro="" textlink="">
      <xdr:nvSpPr>
        <xdr:cNvPr id="87" name="n_3mainValue【道路】&#10;有形固定資産減価償却率">
          <a:extLst>
            <a:ext uri="{FF2B5EF4-FFF2-40B4-BE49-F238E27FC236}">
              <a16:creationId xmlns:a16="http://schemas.microsoft.com/office/drawing/2014/main" id="{A782D01A-B734-49E8-A14C-7A1C45E04045}"/>
            </a:ext>
          </a:extLst>
        </xdr:cNvPr>
        <xdr:cNvSpPr txBox="1"/>
      </xdr:nvSpPr>
      <xdr:spPr>
        <a:xfrm>
          <a:off x="1641484" y="69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79265</xdr:rowOff>
    </xdr:from>
    <xdr:ext cx="405111" cy="259045"/>
    <xdr:sp macro="" textlink="">
      <xdr:nvSpPr>
        <xdr:cNvPr id="88" name="n_4mainValue【道路】&#10;有形固定資産減価償却率">
          <a:extLst>
            <a:ext uri="{FF2B5EF4-FFF2-40B4-BE49-F238E27FC236}">
              <a16:creationId xmlns:a16="http://schemas.microsoft.com/office/drawing/2014/main" id="{1DFDAED2-8E29-4537-9077-2E0E422B08F6}"/>
            </a:ext>
          </a:extLst>
        </xdr:cNvPr>
        <xdr:cNvSpPr txBox="1"/>
      </xdr:nvSpPr>
      <xdr:spPr>
        <a:xfrm>
          <a:off x="85535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BEB4674-E4D6-46B0-9FAB-2127BBB4DCA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DF51971-9263-409C-964B-9E6F9AA624F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AB18B7B-4766-4739-92B7-9BDAA748729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412A6B0-7281-4956-9D9A-6FA0FCB3F24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2B820BE-021C-438F-AA66-79B44DB58FA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748ACA5-1FF1-417A-BBA2-EAE95BD1D41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5B8B169-0D5F-4F88-8D09-4CD98FA4076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46A80E6-9074-462B-B7AF-0BD65DA1EE3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D148712-6BFC-47AA-940B-FEF550BF8AA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889F650-A334-4B9C-AB8C-E501BD76275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DBE15A9-3621-43C7-B174-02E960C8F0F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3286DDA-1411-41C1-8F4B-AB74E41C2288}"/>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0DA7609-5BF2-4CF6-A655-3C84DF20D3A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7056D8B7-456B-4307-92E3-4289D933B6DC}"/>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05484E2-FC54-4BAD-B881-F70C881C0AC5}"/>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863297E-5E7F-4F98-8CBA-04E67B205721}"/>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8788CE5-0AA0-47A3-8F55-9AF035C62F8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0DC4EBB-60E8-4997-B280-099196AC8A1F}"/>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68A0ED8-7A9F-4F70-8CD8-BFE63092FE8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898807BA-2812-4E33-AF88-616AD646215A}"/>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07565AE-FDB3-47CF-A260-48154277E9E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9403FAF-12D4-4921-99E7-CC6977C6E12A}"/>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4201DF8-AFF4-41BE-8073-5D8FC17ABE8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A9EA598D-3D38-4CA7-991A-47294744338E}"/>
            </a:ext>
          </a:extLst>
        </xdr:cNvPr>
        <xdr:cNvCxnSpPr/>
      </xdr:nvCxnSpPr>
      <xdr:spPr>
        <a:xfrm flipV="1">
          <a:off x="9429115" y="5725592"/>
          <a:ext cx="0" cy="145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768F647A-130A-4AE5-A7F1-C517589BCADF}"/>
            </a:ext>
          </a:extLst>
        </xdr:cNvPr>
        <xdr:cNvSpPr txBox="1"/>
      </xdr:nvSpPr>
      <xdr:spPr>
        <a:xfrm>
          <a:off x="9467850" y="71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9E224CB2-8997-4D00-AE6F-95E261C943E5}"/>
            </a:ext>
          </a:extLst>
        </xdr:cNvPr>
        <xdr:cNvCxnSpPr/>
      </xdr:nvCxnSpPr>
      <xdr:spPr>
        <a:xfrm>
          <a:off x="9356090" y="71850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6BBED851-B68F-4AEF-BD61-792D0DFC7170}"/>
            </a:ext>
          </a:extLst>
        </xdr:cNvPr>
        <xdr:cNvSpPr txBox="1"/>
      </xdr:nvSpPr>
      <xdr:spPr>
        <a:xfrm>
          <a:off x="9467850" y="55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3F7446FF-AC73-41D6-97FB-8C486202AFBD}"/>
            </a:ext>
          </a:extLst>
        </xdr:cNvPr>
        <xdr:cNvCxnSpPr/>
      </xdr:nvCxnSpPr>
      <xdr:spPr>
        <a:xfrm>
          <a:off x="9356090" y="572559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7777DEA2-905A-46A6-ABD0-857A70248B3D}"/>
            </a:ext>
          </a:extLst>
        </xdr:cNvPr>
        <xdr:cNvSpPr txBox="1"/>
      </xdr:nvSpPr>
      <xdr:spPr>
        <a:xfrm>
          <a:off x="9467850" y="633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3A462E7D-935B-45AD-8352-AC1ED4E152C0}"/>
            </a:ext>
          </a:extLst>
        </xdr:cNvPr>
        <xdr:cNvSpPr/>
      </xdr:nvSpPr>
      <xdr:spPr>
        <a:xfrm>
          <a:off x="9394190" y="647988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7AD67CE-9363-4A12-ADF0-1B81BB09D44D}"/>
            </a:ext>
          </a:extLst>
        </xdr:cNvPr>
        <xdr:cNvSpPr/>
      </xdr:nvSpPr>
      <xdr:spPr>
        <a:xfrm>
          <a:off x="8632190" y="6456109"/>
          <a:ext cx="10922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55A47C76-70B3-440D-A461-7E1667A54BBA}"/>
            </a:ext>
          </a:extLst>
        </xdr:cNvPr>
        <xdr:cNvSpPr/>
      </xdr:nvSpPr>
      <xdr:spPr>
        <a:xfrm>
          <a:off x="7846060" y="6467843"/>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D187654A-0EEB-421C-9D98-001A5960BA7B}"/>
            </a:ext>
          </a:extLst>
        </xdr:cNvPr>
        <xdr:cNvSpPr/>
      </xdr:nvSpPr>
      <xdr:spPr>
        <a:xfrm>
          <a:off x="7029450" y="64996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ADB1AA41-56DF-4616-998F-B40119509636}"/>
            </a:ext>
          </a:extLst>
        </xdr:cNvPr>
        <xdr:cNvSpPr/>
      </xdr:nvSpPr>
      <xdr:spPr>
        <a:xfrm>
          <a:off x="6231890" y="631178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E97C37E-BC5F-4794-8042-CB9E3E28E9F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902BDF6-422F-4E81-AC9D-FFF4B5386A7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194DB8-4F30-40FE-B9A4-2F637D328FE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7846CA-8C3C-4B1B-80BE-20753E3AC49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E1E2CB-6A04-417A-8692-548E4FBDF41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109334</xdr:rowOff>
    </xdr:from>
    <xdr:to>
      <xdr:col>55</xdr:col>
      <xdr:colOff>50800</xdr:colOff>
      <xdr:row>41</xdr:row>
      <xdr:rowOff>39484</xdr:rowOff>
    </xdr:to>
    <xdr:sp macro="" textlink="">
      <xdr:nvSpPr>
        <xdr:cNvPr id="128" name="楕円 127">
          <a:extLst>
            <a:ext uri="{FF2B5EF4-FFF2-40B4-BE49-F238E27FC236}">
              <a16:creationId xmlns:a16="http://schemas.microsoft.com/office/drawing/2014/main" id="{FE671B7E-C7A7-4983-A4B7-9C3D7AB61AA7}"/>
            </a:ext>
          </a:extLst>
        </xdr:cNvPr>
        <xdr:cNvSpPr/>
      </xdr:nvSpPr>
      <xdr:spPr>
        <a:xfrm>
          <a:off x="9394190" y="69654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87761</xdr:rowOff>
    </xdr:from>
    <xdr:ext cx="469744" cy="259045"/>
    <xdr:sp macro="" textlink="">
      <xdr:nvSpPr>
        <xdr:cNvPr id="129" name="【道路】&#10;一人当たり延長該当値テキスト">
          <a:extLst>
            <a:ext uri="{FF2B5EF4-FFF2-40B4-BE49-F238E27FC236}">
              <a16:creationId xmlns:a16="http://schemas.microsoft.com/office/drawing/2014/main" id="{77042704-51FA-4EF8-9C36-922523D7A30B}"/>
            </a:ext>
          </a:extLst>
        </xdr:cNvPr>
        <xdr:cNvSpPr txBox="1"/>
      </xdr:nvSpPr>
      <xdr:spPr>
        <a:xfrm>
          <a:off x="9467850" y="69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108572</xdr:rowOff>
    </xdr:from>
    <xdr:to>
      <xdr:col>50</xdr:col>
      <xdr:colOff>165100</xdr:colOff>
      <xdr:row>41</xdr:row>
      <xdr:rowOff>38722</xdr:rowOff>
    </xdr:to>
    <xdr:sp macro="" textlink="">
      <xdr:nvSpPr>
        <xdr:cNvPr id="130" name="楕円 129">
          <a:extLst>
            <a:ext uri="{FF2B5EF4-FFF2-40B4-BE49-F238E27FC236}">
              <a16:creationId xmlns:a16="http://schemas.microsoft.com/office/drawing/2014/main" id="{1C29E08D-3B1D-48DF-9271-04E0F7B84891}"/>
            </a:ext>
          </a:extLst>
        </xdr:cNvPr>
        <xdr:cNvSpPr/>
      </xdr:nvSpPr>
      <xdr:spPr>
        <a:xfrm>
          <a:off x="8632190" y="696466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159372</xdr:rowOff>
    </xdr:from>
    <xdr:to>
      <xdr:col>55</xdr:col>
      <xdr:colOff>0</xdr:colOff>
      <xdr:row>40</xdr:row>
      <xdr:rowOff>160134</xdr:rowOff>
    </xdr:to>
    <xdr:cxnSp macro="">
      <xdr:nvCxnSpPr>
        <xdr:cNvPr id="131" name="直線コネクタ 130">
          <a:extLst>
            <a:ext uri="{FF2B5EF4-FFF2-40B4-BE49-F238E27FC236}">
              <a16:creationId xmlns:a16="http://schemas.microsoft.com/office/drawing/2014/main" id="{88EB8A4C-0B9E-46C7-871E-AF85308687E8}"/>
            </a:ext>
          </a:extLst>
        </xdr:cNvPr>
        <xdr:cNvCxnSpPr/>
      </xdr:nvCxnSpPr>
      <xdr:spPr>
        <a:xfrm>
          <a:off x="8686800" y="7019277"/>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108420</xdr:rowOff>
    </xdr:from>
    <xdr:to>
      <xdr:col>46</xdr:col>
      <xdr:colOff>38100</xdr:colOff>
      <xdr:row>41</xdr:row>
      <xdr:rowOff>38570</xdr:rowOff>
    </xdr:to>
    <xdr:sp macro="" textlink="">
      <xdr:nvSpPr>
        <xdr:cNvPr id="132" name="楕円 131">
          <a:extLst>
            <a:ext uri="{FF2B5EF4-FFF2-40B4-BE49-F238E27FC236}">
              <a16:creationId xmlns:a16="http://schemas.microsoft.com/office/drawing/2014/main" id="{9A58510E-1932-4AE0-B611-7761C63D885A}"/>
            </a:ext>
          </a:extLst>
        </xdr:cNvPr>
        <xdr:cNvSpPr/>
      </xdr:nvSpPr>
      <xdr:spPr>
        <a:xfrm>
          <a:off x="7846060" y="69645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159220</xdr:rowOff>
    </xdr:from>
    <xdr:to>
      <xdr:col>50</xdr:col>
      <xdr:colOff>114300</xdr:colOff>
      <xdr:row>40</xdr:row>
      <xdr:rowOff>159372</xdr:rowOff>
    </xdr:to>
    <xdr:cxnSp macro="">
      <xdr:nvCxnSpPr>
        <xdr:cNvPr id="133" name="直線コネクタ 132">
          <a:extLst>
            <a:ext uri="{FF2B5EF4-FFF2-40B4-BE49-F238E27FC236}">
              <a16:creationId xmlns:a16="http://schemas.microsoft.com/office/drawing/2014/main" id="{2B42E04E-79DD-454D-9BE5-F335AC542810}"/>
            </a:ext>
          </a:extLst>
        </xdr:cNvPr>
        <xdr:cNvCxnSpPr/>
      </xdr:nvCxnSpPr>
      <xdr:spPr>
        <a:xfrm>
          <a:off x="7889240" y="7019125"/>
          <a:ext cx="79756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107353</xdr:rowOff>
    </xdr:from>
    <xdr:to>
      <xdr:col>41</xdr:col>
      <xdr:colOff>101600</xdr:colOff>
      <xdr:row>41</xdr:row>
      <xdr:rowOff>37503</xdr:rowOff>
    </xdr:to>
    <xdr:sp macro="" textlink="">
      <xdr:nvSpPr>
        <xdr:cNvPr id="134" name="楕円 133">
          <a:extLst>
            <a:ext uri="{FF2B5EF4-FFF2-40B4-BE49-F238E27FC236}">
              <a16:creationId xmlns:a16="http://schemas.microsoft.com/office/drawing/2014/main" id="{3DFE5CB4-ACDE-48A2-A878-3ED497BBF063}"/>
            </a:ext>
          </a:extLst>
        </xdr:cNvPr>
        <xdr:cNvSpPr/>
      </xdr:nvSpPr>
      <xdr:spPr>
        <a:xfrm>
          <a:off x="7029450" y="69634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158153</xdr:rowOff>
    </xdr:from>
    <xdr:to>
      <xdr:col>45</xdr:col>
      <xdr:colOff>177800</xdr:colOff>
      <xdr:row>40</xdr:row>
      <xdr:rowOff>159220</xdr:rowOff>
    </xdr:to>
    <xdr:cxnSp macro="">
      <xdr:nvCxnSpPr>
        <xdr:cNvPr id="135" name="直線コネクタ 134">
          <a:extLst>
            <a:ext uri="{FF2B5EF4-FFF2-40B4-BE49-F238E27FC236}">
              <a16:creationId xmlns:a16="http://schemas.microsoft.com/office/drawing/2014/main" id="{1FEC6321-80D5-49EF-809E-580BFEF503CB}"/>
            </a:ext>
          </a:extLst>
        </xdr:cNvPr>
        <xdr:cNvCxnSpPr/>
      </xdr:nvCxnSpPr>
      <xdr:spPr>
        <a:xfrm>
          <a:off x="7084060" y="7018058"/>
          <a:ext cx="80518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154407</xdr:rowOff>
    </xdr:from>
    <xdr:to>
      <xdr:col>36</xdr:col>
      <xdr:colOff>165100</xdr:colOff>
      <xdr:row>40</xdr:row>
      <xdr:rowOff>84557</xdr:rowOff>
    </xdr:to>
    <xdr:sp macro="" textlink="">
      <xdr:nvSpPr>
        <xdr:cNvPr id="136" name="楕円 135">
          <a:extLst>
            <a:ext uri="{FF2B5EF4-FFF2-40B4-BE49-F238E27FC236}">
              <a16:creationId xmlns:a16="http://schemas.microsoft.com/office/drawing/2014/main" id="{8D62A413-3622-40A9-B743-E3C24EF9CFB2}"/>
            </a:ext>
          </a:extLst>
        </xdr:cNvPr>
        <xdr:cNvSpPr/>
      </xdr:nvSpPr>
      <xdr:spPr>
        <a:xfrm>
          <a:off x="6231890" y="68409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33757</xdr:rowOff>
    </xdr:from>
    <xdr:to>
      <xdr:col>41</xdr:col>
      <xdr:colOff>50800</xdr:colOff>
      <xdr:row>40</xdr:row>
      <xdr:rowOff>158153</xdr:rowOff>
    </xdr:to>
    <xdr:cxnSp macro="">
      <xdr:nvCxnSpPr>
        <xdr:cNvPr id="137" name="直線コネクタ 136">
          <a:extLst>
            <a:ext uri="{FF2B5EF4-FFF2-40B4-BE49-F238E27FC236}">
              <a16:creationId xmlns:a16="http://schemas.microsoft.com/office/drawing/2014/main" id="{4C56DFED-2183-4606-8613-EB0A91DE0BDE}"/>
            </a:ext>
          </a:extLst>
        </xdr:cNvPr>
        <xdr:cNvCxnSpPr/>
      </xdr:nvCxnSpPr>
      <xdr:spPr>
        <a:xfrm>
          <a:off x="6286500" y="6889852"/>
          <a:ext cx="79756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857333D0-E40A-4D2F-A70C-615CFB78BE13}"/>
            </a:ext>
          </a:extLst>
        </xdr:cNvPr>
        <xdr:cNvSpPr txBox="1"/>
      </xdr:nvSpPr>
      <xdr:spPr>
        <a:xfrm>
          <a:off x="8422151" y="62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490C71ED-BD5D-4E45-A0F1-7C698743D4AF}"/>
            </a:ext>
          </a:extLst>
        </xdr:cNvPr>
        <xdr:cNvSpPr txBox="1"/>
      </xdr:nvSpPr>
      <xdr:spPr>
        <a:xfrm>
          <a:off x="7641101" y="62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DBEBF99A-805D-4BFC-A351-EF1B37413DA9}"/>
            </a:ext>
          </a:extLst>
        </xdr:cNvPr>
        <xdr:cNvSpPr txBox="1"/>
      </xdr:nvSpPr>
      <xdr:spPr>
        <a:xfrm>
          <a:off x="6854971" y="62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6495CDE5-985C-43B2-90EA-59A1E3328292}"/>
            </a:ext>
          </a:extLst>
        </xdr:cNvPr>
        <xdr:cNvSpPr txBox="1"/>
      </xdr:nvSpPr>
      <xdr:spPr>
        <a:xfrm>
          <a:off x="6038361" y="60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29849</xdr:rowOff>
    </xdr:from>
    <xdr:ext cx="469744" cy="259045"/>
    <xdr:sp macro="" textlink="">
      <xdr:nvSpPr>
        <xdr:cNvPr id="142" name="n_1mainValue【道路】&#10;一人当たり延長">
          <a:extLst>
            <a:ext uri="{FF2B5EF4-FFF2-40B4-BE49-F238E27FC236}">
              <a16:creationId xmlns:a16="http://schemas.microsoft.com/office/drawing/2014/main" id="{64C38627-D0E4-4B6A-B51C-1C3F979DF2F6}"/>
            </a:ext>
          </a:extLst>
        </xdr:cNvPr>
        <xdr:cNvSpPr txBox="1"/>
      </xdr:nvSpPr>
      <xdr:spPr>
        <a:xfrm>
          <a:off x="8454467" y="70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29697</xdr:rowOff>
    </xdr:from>
    <xdr:ext cx="469744" cy="259045"/>
    <xdr:sp macro="" textlink="">
      <xdr:nvSpPr>
        <xdr:cNvPr id="143" name="n_2mainValue【道路】&#10;一人当たり延長">
          <a:extLst>
            <a:ext uri="{FF2B5EF4-FFF2-40B4-BE49-F238E27FC236}">
              <a16:creationId xmlns:a16="http://schemas.microsoft.com/office/drawing/2014/main" id="{B68AF542-7ECA-41FA-94E4-EA15CCC22864}"/>
            </a:ext>
          </a:extLst>
        </xdr:cNvPr>
        <xdr:cNvSpPr txBox="1"/>
      </xdr:nvSpPr>
      <xdr:spPr>
        <a:xfrm>
          <a:off x="7673417" y="70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28630</xdr:rowOff>
    </xdr:from>
    <xdr:ext cx="469744" cy="259045"/>
    <xdr:sp macro="" textlink="">
      <xdr:nvSpPr>
        <xdr:cNvPr id="144" name="n_3mainValue【道路】&#10;一人当たり延長">
          <a:extLst>
            <a:ext uri="{FF2B5EF4-FFF2-40B4-BE49-F238E27FC236}">
              <a16:creationId xmlns:a16="http://schemas.microsoft.com/office/drawing/2014/main" id="{C3E5CC8D-68B6-4C15-BAC3-044CAC9A016F}"/>
            </a:ext>
          </a:extLst>
        </xdr:cNvPr>
        <xdr:cNvSpPr txBox="1"/>
      </xdr:nvSpPr>
      <xdr:spPr>
        <a:xfrm>
          <a:off x="6866332" y="70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75684</xdr:rowOff>
    </xdr:from>
    <xdr:ext cx="469744" cy="259045"/>
    <xdr:sp macro="" textlink="">
      <xdr:nvSpPr>
        <xdr:cNvPr id="145" name="n_4mainValue【道路】&#10;一人当たり延長">
          <a:extLst>
            <a:ext uri="{FF2B5EF4-FFF2-40B4-BE49-F238E27FC236}">
              <a16:creationId xmlns:a16="http://schemas.microsoft.com/office/drawing/2014/main" id="{5B9877A7-21DC-432E-BE0A-A1EF3FF3B1DF}"/>
            </a:ext>
          </a:extLst>
        </xdr:cNvPr>
        <xdr:cNvSpPr txBox="1"/>
      </xdr:nvSpPr>
      <xdr:spPr>
        <a:xfrm>
          <a:off x="6068772" y="69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DB05506-13BF-44D2-9FF5-7F84848E2DB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2E40854-416C-4149-BA73-8454287C3E6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05B288C-3B3B-4018-9C01-189431101DB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0F9474A-5E2C-43D4-AEFB-01280ED3E64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1FD7C55-A69A-4E0F-AEA6-4D858489C86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A91B84F-BDC4-49C7-AF25-B76C01C80A0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8510F00-9FC1-4CAD-B9B8-4699AF8CFBB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FE069E0-5E0D-42D6-BE3B-758DF738705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F4BAA0D-DDAC-4202-BF18-8B1EE56DE3D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CD50299-DB95-4CD7-9A62-CA2746485B5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7DF4A70-BD79-4F15-B58F-0CED6C31E5B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B23809D-DA32-4E6D-9778-446F8CB7D49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4DCC2DF-E9FD-4F3F-9206-4850B5425E5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BB9FEAD-1B63-4465-B969-9B0FB87E07E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42D30DF-0981-423B-816B-F71C6BA77265}"/>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5C6EF15-7D4C-48B8-8FA8-BA07233DC8F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F8B0910-28EF-413D-8DC0-DB613D684558}"/>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E4FE60E-438A-4E1E-8759-05349A3AC76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19D95E9-5520-4802-822E-D2E3879C7CFF}"/>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7E0EE57-89EA-4804-9CD1-1913679AF6E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D4BBB07-B7BB-4624-AFDC-2C7420D10AD8}"/>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23D9421-1B01-44FF-B3B3-3A82D4E4C712}"/>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701D4B7-1409-4575-A89F-16B812CE7F1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732DCEF-6F90-477C-BFEE-90B0CFB5F6D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28C83F6-3A76-4110-9E8A-592AB898AC5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D6A3DB3-EB15-469E-884B-07C164884B7B}"/>
            </a:ext>
          </a:extLst>
        </xdr:cNvPr>
        <xdr:cNvCxnSpPr/>
      </xdr:nvCxnSpPr>
      <xdr:spPr>
        <a:xfrm flipV="1">
          <a:off x="4173855" y="9485811"/>
          <a:ext cx="0" cy="1477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04B57DF-3F93-4EB1-A8FE-3FB5F560015A}"/>
            </a:ext>
          </a:extLst>
        </xdr:cNvPr>
        <xdr:cNvSpPr txBox="1"/>
      </xdr:nvSpPr>
      <xdr:spPr>
        <a:xfrm>
          <a:off x="421259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2318F626-9682-4C6C-BEA4-FC0987B34BA1}"/>
            </a:ext>
          </a:extLst>
        </xdr:cNvPr>
        <xdr:cNvCxnSpPr/>
      </xdr:nvCxnSpPr>
      <xdr:spPr>
        <a:xfrm>
          <a:off x="411226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BB8EB70-84B1-433E-9117-77D36993FD05}"/>
            </a:ext>
          </a:extLst>
        </xdr:cNvPr>
        <xdr:cNvSpPr txBox="1"/>
      </xdr:nvSpPr>
      <xdr:spPr>
        <a:xfrm>
          <a:off x="4212590" y="9261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EAAAF3F4-33C1-46D2-821C-077FD11BB9E3}"/>
            </a:ext>
          </a:extLst>
        </xdr:cNvPr>
        <xdr:cNvCxnSpPr/>
      </xdr:nvCxnSpPr>
      <xdr:spPr>
        <a:xfrm>
          <a:off x="4112260" y="9485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2E9793C-1795-4947-9191-7790DA0B8172}"/>
            </a:ext>
          </a:extLst>
        </xdr:cNvPr>
        <xdr:cNvSpPr txBox="1"/>
      </xdr:nvSpPr>
      <xdr:spPr>
        <a:xfrm>
          <a:off x="4212590" y="1043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B556F48B-1036-4E51-8604-81489F2DDBBA}"/>
            </a:ext>
          </a:extLst>
        </xdr:cNvPr>
        <xdr:cNvSpPr/>
      </xdr:nvSpPr>
      <xdr:spPr>
        <a:xfrm>
          <a:off x="4131310" y="104588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98D6B15C-CBA5-4EF2-B571-1987BBCCF276}"/>
            </a:ext>
          </a:extLst>
        </xdr:cNvPr>
        <xdr:cNvSpPr/>
      </xdr:nvSpPr>
      <xdr:spPr>
        <a:xfrm>
          <a:off x="3388360" y="104185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CA571F1F-60E9-4E3E-A9C1-D9055FA62C43}"/>
            </a:ext>
          </a:extLst>
        </xdr:cNvPr>
        <xdr:cNvSpPr/>
      </xdr:nvSpPr>
      <xdr:spPr>
        <a:xfrm>
          <a:off x="257175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2BEDC93B-17B1-4059-9FD8-93D5D18E37E0}"/>
            </a:ext>
          </a:extLst>
        </xdr:cNvPr>
        <xdr:cNvSpPr/>
      </xdr:nvSpPr>
      <xdr:spPr>
        <a:xfrm>
          <a:off x="1774190" y="1038261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937D0687-C7F9-400E-A7D0-897C94608162}"/>
            </a:ext>
          </a:extLst>
        </xdr:cNvPr>
        <xdr:cNvSpPr/>
      </xdr:nvSpPr>
      <xdr:spPr>
        <a:xfrm>
          <a:off x="988060" y="103668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F7EA206-8423-480F-8A99-E9B71EF2B53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A8DE76E-A1C3-46FE-8FF2-07FE299ADD6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54C198-A0FC-4379-8934-A851404909D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31C667-BC7E-4EA3-8EF0-D8F92C6914B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FF7759-652F-4BAD-8E72-E6B0429B005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87" name="楕円 186">
          <a:extLst>
            <a:ext uri="{FF2B5EF4-FFF2-40B4-BE49-F238E27FC236}">
              <a16:creationId xmlns:a16="http://schemas.microsoft.com/office/drawing/2014/main" id="{F372E493-3BC4-4CDD-8A3B-842D26D2F92D}"/>
            </a:ext>
          </a:extLst>
        </xdr:cNvPr>
        <xdr:cNvSpPr/>
      </xdr:nvSpPr>
      <xdr:spPr>
        <a:xfrm>
          <a:off x="4131310" y="102620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171286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2D829F5-6A45-4E24-B02B-A6CFCED19849}"/>
            </a:ext>
          </a:extLst>
        </xdr:cNvPr>
        <xdr:cNvSpPr txBox="1"/>
      </xdr:nvSpPr>
      <xdr:spPr>
        <a:xfrm>
          <a:off x="4212590"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9" name="楕円 188">
          <a:extLst>
            <a:ext uri="{FF2B5EF4-FFF2-40B4-BE49-F238E27FC236}">
              <a16:creationId xmlns:a16="http://schemas.microsoft.com/office/drawing/2014/main" id="{500B2585-BEB6-4B22-814F-7F194C041ECF}"/>
            </a:ext>
          </a:extLst>
        </xdr:cNvPr>
        <xdr:cNvSpPr/>
      </xdr:nvSpPr>
      <xdr:spPr>
        <a:xfrm>
          <a:off x="3388360" y="10238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27759</xdr:rowOff>
    </xdr:to>
    <xdr:cxnSp macro="">
      <xdr:nvCxnSpPr>
        <xdr:cNvPr id="190" name="直線コネクタ 189">
          <a:extLst>
            <a:ext uri="{FF2B5EF4-FFF2-40B4-BE49-F238E27FC236}">
              <a16:creationId xmlns:a16="http://schemas.microsoft.com/office/drawing/2014/main" id="{E5D70ED7-74D9-409E-9EA4-A6FC44BDDD4C}"/>
            </a:ext>
          </a:extLst>
        </xdr:cNvPr>
        <xdr:cNvCxnSpPr/>
      </xdr:nvCxnSpPr>
      <xdr:spPr>
        <a:xfrm>
          <a:off x="3431540" y="10287000"/>
          <a:ext cx="74295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91" name="楕円 190">
          <a:extLst>
            <a:ext uri="{FF2B5EF4-FFF2-40B4-BE49-F238E27FC236}">
              <a16:creationId xmlns:a16="http://schemas.microsoft.com/office/drawing/2014/main" id="{40DA4244-1EA2-429A-8804-1A48161BE501}"/>
            </a:ext>
          </a:extLst>
        </xdr:cNvPr>
        <xdr:cNvSpPr/>
      </xdr:nvSpPr>
      <xdr:spPr>
        <a:xfrm>
          <a:off x="2571750" y="102122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60</xdr:row>
      <xdr:rowOff>0</xdr:rowOff>
    </xdr:to>
    <xdr:cxnSp macro="">
      <xdr:nvCxnSpPr>
        <xdr:cNvPr id="192" name="直線コネクタ 191">
          <a:extLst>
            <a:ext uri="{FF2B5EF4-FFF2-40B4-BE49-F238E27FC236}">
              <a16:creationId xmlns:a16="http://schemas.microsoft.com/office/drawing/2014/main" id="{80CBC95F-7DF7-4D93-8C3C-2082941E761A}"/>
            </a:ext>
          </a:extLst>
        </xdr:cNvPr>
        <xdr:cNvCxnSpPr/>
      </xdr:nvCxnSpPr>
      <xdr:spPr>
        <a:xfrm>
          <a:off x="2626360" y="10257336"/>
          <a:ext cx="80518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3" name="楕円 192">
          <a:extLst>
            <a:ext uri="{FF2B5EF4-FFF2-40B4-BE49-F238E27FC236}">
              <a16:creationId xmlns:a16="http://schemas.microsoft.com/office/drawing/2014/main" id="{D956B12B-7B48-4847-BF07-F7CD2A5AC35A}"/>
            </a:ext>
          </a:extLst>
        </xdr:cNvPr>
        <xdr:cNvSpPr/>
      </xdr:nvSpPr>
      <xdr:spPr>
        <a:xfrm>
          <a:off x="1774190" y="1017877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143691</xdr:rowOff>
    </xdr:to>
    <xdr:cxnSp macro="">
      <xdr:nvCxnSpPr>
        <xdr:cNvPr id="194" name="直線コネクタ 193">
          <a:extLst>
            <a:ext uri="{FF2B5EF4-FFF2-40B4-BE49-F238E27FC236}">
              <a16:creationId xmlns:a16="http://schemas.microsoft.com/office/drawing/2014/main" id="{38EB60DC-8FC2-4D09-B326-1C70C7184C9D}"/>
            </a:ext>
          </a:extLst>
        </xdr:cNvPr>
        <xdr:cNvCxnSpPr/>
      </xdr:nvCxnSpPr>
      <xdr:spPr>
        <a:xfrm>
          <a:off x="1828800" y="10231483"/>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5" name="楕円 194">
          <a:extLst>
            <a:ext uri="{FF2B5EF4-FFF2-40B4-BE49-F238E27FC236}">
              <a16:creationId xmlns:a16="http://schemas.microsoft.com/office/drawing/2014/main" id="{B824428A-E24C-4F69-B35C-031858157604}"/>
            </a:ext>
          </a:extLst>
        </xdr:cNvPr>
        <xdr:cNvSpPr/>
      </xdr:nvSpPr>
      <xdr:spPr>
        <a:xfrm>
          <a:off x="988060" y="102805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60</xdr:row>
      <xdr:rowOff>42454</xdr:rowOff>
    </xdr:to>
    <xdr:cxnSp macro="">
      <xdr:nvCxnSpPr>
        <xdr:cNvPr id="196" name="直線コネクタ 195">
          <a:extLst>
            <a:ext uri="{FF2B5EF4-FFF2-40B4-BE49-F238E27FC236}">
              <a16:creationId xmlns:a16="http://schemas.microsoft.com/office/drawing/2014/main" id="{06E888D9-5AF5-407F-B3AF-460F11D38CDA}"/>
            </a:ext>
          </a:extLst>
        </xdr:cNvPr>
        <xdr:cNvCxnSpPr/>
      </xdr:nvCxnSpPr>
      <xdr:spPr>
        <a:xfrm flipV="1">
          <a:off x="1031240" y="10231483"/>
          <a:ext cx="797560" cy="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0DE5D50-28DC-4659-9D5E-CE500D345502}"/>
            </a:ext>
          </a:extLst>
        </xdr:cNvPr>
        <xdr:cNvSpPr txBox="1"/>
      </xdr:nvSpPr>
      <xdr:spPr>
        <a:xfrm>
          <a:off x="323914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1DAD330-CD94-4DB9-AEDE-A829E9B4D2D2}"/>
            </a:ext>
          </a:extLst>
        </xdr:cNvPr>
        <xdr:cNvSpPr txBox="1"/>
      </xdr:nvSpPr>
      <xdr:spPr>
        <a:xfrm>
          <a:off x="2439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6D46B45-27D5-48EC-871A-5890618B15DF}"/>
            </a:ext>
          </a:extLst>
        </xdr:cNvPr>
        <xdr:cNvSpPr txBox="1"/>
      </xdr:nvSpPr>
      <xdr:spPr>
        <a:xfrm>
          <a:off x="1641484" y="1047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6347C53-9E08-4DAD-AC26-7D79D27BE445}"/>
            </a:ext>
          </a:extLst>
        </xdr:cNvPr>
        <xdr:cNvSpPr txBox="1"/>
      </xdr:nvSpPr>
      <xdr:spPr>
        <a:xfrm>
          <a:off x="85535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E7D1CED-9675-4A9D-9A91-6451679AE9A3}"/>
            </a:ext>
          </a:extLst>
        </xdr:cNvPr>
        <xdr:cNvSpPr txBox="1"/>
      </xdr:nvSpPr>
      <xdr:spPr>
        <a:xfrm>
          <a:off x="32391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39568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B6DC516-4FAE-4673-B82E-C9A0FD2A2260}"/>
            </a:ext>
          </a:extLst>
        </xdr:cNvPr>
        <xdr:cNvSpPr txBox="1"/>
      </xdr:nvSpPr>
      <xdr:spPr>
        <a:xfrm>
          <a:off x="2439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58A06C3-0493-450E-AE89-CF9FDE759BB4}"/>
            </a:ext>
          </a:extLst>
        </xdr:cNvPr>
        <xdr:cNvSpPr txBox="1"/>
      </xdr:nvSpPr>
      <xdr:spPr>
        <a:xfrm>
          <a:off x="164148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9F0BAC4-079B-41CB-A4CF-392A1EF52572}"/>
            </a:ext>
          </a:extLst>
        </xdr:cNvPr>
        <xdr:cNvSpPr txBox="1"/>
      </xdr:nvSpPr>
      <xdr:spPr>
        <a:xfrm>
          <a:off x="855354" y="1005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FF06D7C-133E-4C58-AEAC-02D19EDCFE7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0EAC51C-2F72-46CF-B049-8D0A5E119A9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D937DA4-434F-40BD-9EA6-FC116462D50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9F98B97-E765-46F7-8F18-9828E830575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944B21A-455F-4666-BC82-9DF363C553C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19ACF47-DA37-4631-8296-AFCDD378827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5C417FF-4ADF-4270-AEBD-ABA67F07288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AEF726-7DA8-4BCD-ABF8-3FDD4ED1098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BE05FDD-B067-4136-9E0D-E547DEA2594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1BC4325-1CA4-4568-A685-BB3E18A2177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19CFBFA-E570-4AC6-B74C-3DE3D84A7952}"/>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01B62B6-6818-409D-B0C9-78B441B83D90}"/>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06DEBE2-BB9B-4C79-8A42-CA8E095D941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ED2B416-2ED8-4C65-92E7-063C60346643}"/>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B45B4CD-153F-40E2-AAB0-AC2A65B8E30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1104BC7-D5AC-40A5-952F-24EE17FEB5EF}"/>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7BB6016-89B9-4E74-BFE1-E19725F8E3F2}"/>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4118680-3907-4184-9160-8D546C0EF7B0}"/>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A1FF887-0883-477E-9A0F-7566377D5A19}"/>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6F8EEBE-3250-440D-AE8A-4841A87E9305}"/>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2E17879-F323-4316-A428-2EC04A3C376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E023CF1-8DDD-47B6-9876-9857C031E33A}"/>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47452A2-265E-488F-908B-808A667B177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B5DAA041-26BC-4A5E-AE76-804F7C3E05F7}"/>
            </a:ext>
          </a:extLst>
        </xdr:cNvPr>
        <xdr:cNvCxnSpPr/>
      </xdr:nvCxnSpPr>
      <xdr:spPr>
        <a:xfrm flipV="1">
          <a:off x="942911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1209494-5040-4577-93A0-96ADDE023AAE}"/>
            </a:ext>
          </a:extLst>
        </xdr:cNvPr>
        <xdr:cNvSpPr txBox="1"/>
      </xdr:nvSpPr>
      <xdr:spPr>
        <a:xfrm>
          <a:off x="946785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F59F85FA-527C-4348-B26C-C6309ADB76D7}"/>
            </a:ext>
          </a:extLst>
        </xdr:cNvPr>
        <xdr:cNvCxnSpPr/>
      </xdr:nvCxnSpPr>
      <xdr:spPr>
        <a:xfrm>
          <a:off x="9356090" y="1104784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2CF2A06C-C09E-4BBC-897D-F279CA349A9C}"/>
            </a:ext>
          </a:extLst>
        </xdr:cNvPr>
        <xdr:cNvSpPr txBox="1"/>
      </xdr:nvSpPr>
      <xdr:spPr>
        <a:xfrm>
          <a:off x="9467850" y="9489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9A1D495D-EEB7-47CB-AF62-35F4E4D1DEAD}"/>
            </a:ext>
          </a:extLst>
        </xdr:cNvPr>
        <xdr:cNvCxnSpPr/>
      </xdr:nvCxnSpPr>
      <xdr:spPr>
        <a:xfrm>
          <a:off x="9356090" y="971853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AE221EA-51F3-4E0A-8162-FC0AD664518C}"/>
            </a:ext>
          </a:extLst>
        </xdr:cNvPr>
        <xdr:cNvSpPr txBox="1"/>
      </xdr:nvSpPr>
      <xdr:spPr>
        <a:xfrm>
          <a:off x="9467850" y="107247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1A80968F-C41C-455D-B0AB-4C9E81508802}"/>
            </a:ext>
          </a:extLst>
        </xdr:cNvPr>
        <xdr:cNvSpPr/>
      </xdr:nvSpPr>
      <xdr:spPr>
        <a:xfrm>
          <a:off x="9394190" y="10867568"/>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E00B55D5-8631-4AE2-BB67-CA643B7CFD84}"/>
            </a:ext>
          </a:extLst>
        </xdr:cNvPr>
        <xdr:cNvSpPr/>
      </xdr:nvSpPr>
      <xdr:spPr>
        <a:xfrm>
          <a:off x="8632190" y="1087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C6B4391D-3868-4E9A-9A3F-59FA773CE6B6}"/>
            </a:ext>
          </a:extLst>
        </xdr:cNvPr>
        <xdr:cNvSpPr/>
      </xdr:nvSpPr>
      <xdr:spPr>
        <a:xfrm>
          <a:off x="7846060" y="1086960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4E780841-4CFA-44FE-B980-917294C0EDA3}"/>
            </a:ext>
          </a:extLst>
        </xdr:cNvPr>
        <xdr:cNvSpPr/>
      </xdr:nvSpPr>
      <xdr:spPr>
        <a:xfrm>
          <a:off x="7029450" y="108687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18CFB342-DDA4-40B5-BE49-0052018B6A3B}"/>
            </a:ext>
          </a:extLst>
        </xdr:cNvPr>
        <xdr:cNvSpPr/>
      </xdr:nvSpPr>
      <xdr:spPr>
        <a:xfrm>
          <a:off x="6231890" y="1087539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39F52C5-909C-4FDB-936E-4C9DCA95DB7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EED65C6-ACD0-4AF8-BC4F-F232935480F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BEE211D-47AE-4E81-9F6F-9E96273F2CF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58281B-AC3C-4048-AA08-CBDA53AF2A1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2C36610-AAE0-44B5-BF5D-541DA340877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24243</xdr:rowOff>
    </xdr:from>
    <xdr:to>
      <xdr:col>55</xdr:col>
      <xdr:colOff>50800</xdr:colOff>
      <xdr:row>64</xdr:row>
      <xdr:rowOff>125843</xdr:rowOff>
    </xdr:to>
    <xdr:sp macro="" textlink="">
      <xdr:nvSpPr>
        <xdr:cNvPr id="244" name="楕円 243">
          <a:extLst>
            <a:ext uri="{FF2B5EF4-FFF2-40B4-BE49-F238E27FC236}">
              <a16:creationId xmlns:a16="http://schemas.microsoft.com/office/drawing/2014/main" id="{1EBF3259-8855-459F-8C69-D537C6A08251}"/>
            </a:ext>
          </a:extLst>
        </xdr:cNvPr>
        <xdr:cNvSpPr/>
      </xdr:nvSpPr>
      <xdr:spPr>
        <a:xfrm>
          <a:off x="9394190" y="10993233"/>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110620</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1099E8A4-017F-4CA7-8B69-57ACBC41F3C9}"/>
            </a:ext>
          </a:extLst>
        </xdr:cNvPr>
        <xdr:cNvSpPr txBox="1"/>
      </xdr:nvSpPr>
      <xdr:spPr>
        <a:xfrm>
          <a:off x="9467850" y="1091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24237</xdr:rowOff>
    </xdr:from>
    <xdr:to>
      <xdr:col>50</xdr:col>
      <xdr:colOff>165100</xdr:colOff>
      <xdr:row>64</xdr:row>
      <xdr:rowOff>125837</xdr:rowOff>
    </xdr:to>
    <xdr:sp macro="" textlink="">
      <xdr:nvSpPr>
        <xdr:cNvPr id="246" name="楕円 245">
          <a:extLst>
            <a:ext uri="{FF2B5EF4-FFF2-40B4-BE49-F238E27FC236}">
              <a16:creationId xmlns:a16="http://schemas.microsoft.com/office/drawing/2014/main" id="{3A6AE4E1-D5CD-4D22-8F4E-2848177FDA03}"/>
            </a:ext>
          </a:extLst>
        </xdr:cNvPr>
        <xdr:cNvSpPr/>
      </xdr:nvSpPr>
      <xdr:spPr>
        <a:xfrm>
          <a:off x="8632190" y="10993227"/>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75037</xdr:rowOff>
    </xdr:from>
    <xdr:to>
      <xdr:col>55</xdr:col>
      <xdr:colOff>0</xdr:colOff>
      <xdr:row>64</xdr:row>
      <xdr:rowOff>75043</xdr:rowOff>
    </xdr:to>
    <xdr:cxnSp macro="">
      <xdr:nvCxnSpPr>
        <xdr:cNvPr id="247" name="直線コネクタ 246">
          <a:extLst>
            <a:ext uri="{FF2B5EF4-FFF2-40B4-BE49-F238E27FC236}">
              <a16:creationId xmlns:a16="http://schemas.microsoft.com/office/drawing/2014/main" id="{537BF449-AE98-46F3-B785-AE1C5176A11B}"/>
            </a:ext>
          </a:extLst>
        </xdr:cNvPr>
        <xdr:cNvCxnSpPr/>
      </xdr:nvCxnSpPr>
      <xdr:spPr>
        <a:xfrm>
          <a:off x="8686800" y="11047837"/>
          <a:ext cx="74295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24233</xdr:rowOff>
    </xdr:from>
    <xdr:to>
      <xdr:col>46</xdr:col>
      <xdr:colOff>38100</xdr:colOff>
      <xdr:row>64</xdr:row>
      <xdr:rowOff>125833</xdr:rowOff>
    </xdr:to>
    <xdr:sp macro="" textlink="">
      <xdr:nvSpPr>
        <xdr:cNvPr id="248" name="楕円 247">
          <a:extLst>
            <a:ext uri="{FF2B5EF4-FFF2-40B4-BE49-F238E27FC236}">
              <a16:creationId xmlns:a16="http://schemas.microsoft.com/office/drawing/2014/main" id="{1FDBA856-1477-4778-BC4E-4D4740CC4BF7}"/>
            </a:ext>
          </a:extLst>
        </xdr:cNvPr>
        <xdr:cNvSpPr/>
      </xdr:nvSpPr>
      <xdr:spPr>
        <a:xfrm>
          <a:off x="7846060" y="1099322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75033</xdr:rowOff>
    </xdr:from>
    <xdr:to>
      <xdr:col>50</xdr:col>
      <xdr:colOff>114300</xdr:colOff>
      <xdr:row>64</xdr:row>
      <xdr:rowOff>75037</xdr:rowOff>
    </xdr:to>
    <xdr:cxnSp macro="">
      <xdr:nvCxnSpPr>
        <xdr:cNvPr id="249" name="直線コネクタ 248">
          <a:extLst>
            <a:ext uri="{FF2B5EF4-FFF2-40B4-BE49-F238E27FC236}">
              <a16:creationId xmlns:a16="http://schemas.microsoft.com/office/drawing/2014/main" id="{542E2486-E014-486A-BED5-7ADA08A8D754}"/>
            </a:ext>
          </a:extLst>
        </xdr:cNvPr>
        <xdr:cNvCxnSpPr/>
      </xdr:nvCxnSpPr>
      <xdr:spPr>
        <a:xfrm>
          <a:off x="7889240" y="11047833"/>
          <a:ext cx="79756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24227</xdr:rowOff>
    </xdr:from>
    <xdr:to>
      <xdr:col>41</xdr:col>
      <xdr:colOff>101600</xdr:colOff>
      <xdr:row>64</xdr:row>
      <xdr:rowOff>125827</xdr:rowOff>
    </xdr:to>
    <xdr:sp macro="" textlink="">
      <xdr:nvSpPr>
        <xdr:cNvPr id="250" name="楕円 249">
          <a:extLst>
            <a:ext uri="{FF2B5EF4-FFF2-40B4-BE49-F238E27FC236}">
              <a16:creationId xmlns:a16="http://schemas.microsoft.com/office/drawing/2014/main" id="{304D0882-B896-4ED6-9EA0-F7ADD98A91D6}"/>
            </a:ext>
          </a:extLst>
        </xdr:cNvPr>
        <xdr:cNvSpPr/>
      </xdr:nvSpPr>
      <xdr:spPr>
        <a:xfrm>
          <a:off x="7029450" y="1099321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75027</xdr:rowOff>
    </xdr:from>
    <xdr:to>
      <xdr:col>45</xdr:col>
      <xdr:colOff>177800</xdr:colOff>
      <xdr:row>64</xdr:row>
      <xdr:rowOff>75033</xdr:rowOff>
    </xdr:to>
    <xdr:cxnSp macro="">
      <xdr:nvCxnSpPr>
        <xdr:cNvPr id="251" name="直線コネクタ 250">
          <a:extLst>
            <a:ext uri="{FF2B5EF4-FFF2-40B4-BE49-F238E27FC236}">
              <a16:creationId xmlns:a16="http://schemas.microsoft.com/office/drawing/2014/main" id="{71869E42-56BC-4ED0-B9E0-4B54A917DA6D}"/>
            </a:ext>
          </a:extLst>
        </xdr:cNvPr>
        <xdr:cNvCxnSpPr/>
      </xdr:nvCxnSpPr>
      <xdr:spPr>
        <a:xfrm>
          <a:off x="7084060" y="11047827"/>
          <a:ext cx="80518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24388</xdr:rowOff>
    </xdr:from>
    <xdr:to>
      <xdr:col>36</xdr:col>
      <xdr:colOff>165100</xdr:colOff>
      <xdr:row>64</xdr:row>
      <xdr:rowOff>125988</xdr:rowOff>
    </xdr:to>
    <xdr:sp macro="" textlink="">
      <xdr:nvSpPr>
        <xdr:cNvPr id="252" name="楕円 251">
          <a:extLst>
            <a:ext uri="{FF2B5EF4-FFF2-40B4-BE49-F238E27FC236}">
              <a16:creationId xmlns:a16="http://schemas.microsoft.com/office/drawing/2014/main" id="{BE3E008D-88D1-4ADD-9768-2D635FCA0747}"/>
            </a:ext>
          </a:extLst>
        </xdr:cNvPr>
        <xdr:cNvSpPr/>
      </xdr:nvSpPr>
      <xdr:spPr>
        <a:xfrm>
          <a:off x="6231890" y="1099337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75027</xdr:rowOff>
    </xdr:from>
    <xdr:to>
      <xdr:col>41</xdr:col>
      <xdr:colOff>50800</xdr:colOff>
      <xdr:row>64</xdr:row>
      <xdr:rowOff>75188</xdr:rowOff>
    </xdr:to>
    <xdr:cxnSp macro="">
      <xdr:nvCxnSpPr>
        <xdr:cNvPr id="253" name="直線コネクタ 252">
          <a:extLst>
            <a:ext uri="{FF2B5EF4-FFF2-40B4-BE49-F238E27FC236}">
              <a16:creationId xmlns:a16="http://schemas.microsoft.com/office/drawing/2014/main" id="{1CC041A8-7D94-4EB4-BBF1-6E1E1C194814}"/>
            </a:ext>
          </a:extLst>
        </xdr:cNvPr>
        <xdr:cNvCxnSpPr/>
      </xdr:nvCxnSpPr>
      <xdr:spPr>
        <a:xfrm flipV="1">
          <a:off x="6286500" y="11047827"/>
          <a:ext cx="79756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29AD16A-25DA-49BA-8E9B-0506BD7CD5BD}"/>
            </a:ext>
          </a:extLst>
        </xdr:cNvPr>
        <xdr:cNvSpPr txBox="1"/>
      </xdr:nvSpPr>
      <xdr:spPr>
        <a:xfrm>
          <a:off x="8401265" y="1064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335A53A-60D0-4229-A43D-58EF98978CD7}"/>
            </a:ext>
          </a:extLst>
        </xdr:cNvPr>
        <xdr:cNvSpPr txBox="1"/>
      </xdr:nvSpPr>
      <xdr:spPr>
        <a:xfrm>
          <a:off x="7610690"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282495F-1DED-46D8-8DF5-A6B920DD6E01}"/>
            </a:ext>
          </a:extLst>
        </xdr:cNvPr>
        <xdr:cNvSpPr txBox="1"/>
      </xdr:nvSpPr>
      <xdr:spPr>
        <a:xfrm>
          <a:off x="6822655"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288371E-FC89-4CBB-94FF-42337C6FD823}"/>
            </a:ext>
          </a:extLst>
        </xdr:cNvPr>
        <xdr:cNvSpPr txBox="1"/>
      </xdr:nvSpPr>
      <xdr:spPr>
        <a:xfrm>
          <a:off x="6007950" y="106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116964</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2613382A-B5EF-454A-AC8D-81DEC1855D19}"/>
            </a:ext>
          </a:extLst>
        </xdr:cNvPr>
        <xdr:cNvSpPr txBox="1"/>
      </xdr:nvSpPr>
      <xdr:spPr>
        <a:xfrm>
          <a:off x="8454468" y="110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116960</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5B413B18-32A8-4EF2-A87C-6DA92B44DB41}"/>
            </a:ext>
          </a:extLst>
        </xdr:cNvPr>
        <xdr:cNvSpPr txBox="1"/>
      </xdr:nvSpPr>
      <xdr:spPr>
        <a:xfrm>
          <a:off x="7673418" y="110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116954</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413D1F1A-4F89-4E9B-9A6E-8337CE2DD572}"/>
            </a:ext>
          </a:extLst>
        </xdr:cNvPr>
        <xdr:cNvSpPr txBox="1"/>
      </xdr:nvSpPr>
      <xdr:spPr>
        <a:xfrm>
          <a:off x="6866333" y="1108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117115</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A790FE67-833C-4FDC-A5F7-9521E4ADD2BD}"/>
            </a:ext>
          </a:extLst>
        </xdr:cNvPr>
        <xdr:cNvSpPr txBox="1"/>
      </xdr:nvSpPr>
      <xdr:spPr>
        <a:xfrm>
          <a:off x="6068773" y="1108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3D0491A-2CB3-44F8-A0DA-46CA2230902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1E1044B-768C-4D73-8D81-6CB1F78FFAA0}"/>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486C3B1-16B6-44CD-A042-C44DDE409EF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E0E84C3-399E-40A3-8633-8EF3FDE2194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DE667FB-0B57-480B-8F4F-14774307A96C}"/>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C3855EF-B769-4A02-8584-ABAE051DA38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2E7DE28-1285-45BC-BB41-B7D2D28758D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0033E11-33E5-4FD2-8246-06568EDF387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70861FE-EC13-40F3-B229-BBEA54F99BE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F71CB71-32E1-4C5D-B6BF-CC159F07621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026A4C9-8A24-4A10-841E-CBE0B9D9A0C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4D3453D-7B87-4711-8B53-51A698E12A1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AB0050D-DDFD-4208-AC53-DF13DA67C20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7EE4D0A2-2FBA-4D0B-8BE1-7E6276BF9D04}"/>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9890944-92A7-466D-B618-AFE4AF21D80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37DF6F2-3AF7-469A-A4DE-15C6D489198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4DE92D3-6F00-43FC-9E88-1D6500310F74}"/>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C8E4FEA-D345-4D0C-917D-91A56E6C0599}"/>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76F178F-DBDF-47E3-ABCD-A5F8E70AB2F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1F0430F-BA8D-43E5-9C4D-CF60CAD265AE}"/>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8C839FE-901F-4F29-8ED6-00D0AF88448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C8CB32E-6548-4A8F-A0A3-1BC6C2BA3B51}"/>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F3E4583-3F21-4E1F-A7CF-018355DAD07F}"/>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F7A29EB-FC59-458A-BB14-1FA0C89769C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AEDCE85-F913-47A8-8E29-936521B1EE7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98097358-26A4-4278-BC7D-EFA20A1143B4}"/>
            </a:ext>
          </a:extLst>
        </xdr:cNvPr>
        <xdr:cNvCxnSpPr/>
      </xdr:nvCxnSpPr>
      <xdr:spPr>
        <a:xfrm flipV="1">
          <a:off x="4173855" y="13350784"/>
          <a:ext cx="0" cy="152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AA0ECA15-FCFF-4864-9CD2-DD437884AE84}"/>
            </a:ext>
          </a:extLst>
        </xdr:cNvPr>
        <xdr:cNvSpPr txBox="1"/>
      </xdr:nvSpPr>
      <xdr:spPr>
        <a:xfrm>
          <a:off x="4212590" y="1487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35B939CF-9E58-44A7-844C-E2E5C564E7C8}"/>
            </a:ext>
          </a:extLst>
        </xdr:cNvPr>
        <xdr:cNvCxnSpPr/>
      </xdr:nvCxnSpPr>
      <xdr:spPr>
        <a:xfrm>
          <a:off x="4112260" y="1487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56BFF1DE-49E4-4059-BF44-48C943F056F1}"/>
            </a:ext>
          </a:extLst>
        </xdr:cNvPr>
        <xdr:cNvSpPr txBox="1"/>
      </xdr:nvSpPr>
      <xdr:spPr>
        <a:xfrm>
          <a:off x="4212590" y="1312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82454E-0A1E-410B-9461-72F27158DF4D}"/>
            </a:ext>
          </a:extLst>
        </xdr:cNvPr>
        <xdr:cNvCxnSpPr/>
      </xdr:nvCxnSpPr>
      <xdr:spPr>
        <a:xfrm>
          <a:off x="4112260" y="1335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AF4F0239-26FC-45F4-8F83-B39229BD73E7}"/>
            </a:ext>
          </a:extLst>
        </xdr:cNvPr>
        <xdr:cNvSpPr txBox="1"/>
      </xdr:nvSpPr>
      <xdr:spPr>
        <a:xfrm>
          <a:off x="4212590" y="1432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F0020D0B-1B9F-4959-B6F8-CFFCEA14389D}"/>
            </a:ext>
          </a:extLst>
        </xdr:cNvPr>
        <xdr:cNvSpPr/>
      </xdr:nvSpPr>
      <xdr:spPr>
        <a:xfrm>
          <a:off x="4131310" y="143466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34015171-818E-4A2A-99CB-8908DE2F0922}"/>
            </a:ext>
          </a:extLst>
        </xdr:cNvPr>
        <xdr:cNvSpPr/>
      </xdr:nvSpPr>
      <xdr:spPr>
        <a:xfrm>
          <a:off x="3388360" y="143333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13D669D-7894-485F-8F3D-B80AE1112C04}"/>
            </a:ext>
          </a:extLst>
        </xdr:cNvPr>
        <xdr:cNvSpPr/>
      </xdr:nvSpPr>
      <xdr:spPr>
        <a:xfrm>
          <a:off x="2571750" y="143232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1866B50D-55B5-4B3E-9A93-08ADC6B33AC0}"/>
            </a:ext>
          </a:extLst>
        </xdr:cNvPr>
        <xdr:cNvSpPr/>
      </xdr:nvSpPr>
      <xdr:spPr>
        <a:xfrm>
          <a:off x="17741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54028214-C465-40B1-8E35-0F789C96B1BD}"/>
            </a:ext>
          </a:extLst>
        </xdr:cNvPr>
        <xdr:cNvSpPr/>
      </xdr:nvSpPr>
      <xdr:spPr>
        <a:xfrm>
          <a:off x="988060" y="1429412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AB70E2-4D2A-468D-AD3B-1C2DB4CD2DA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400FDE-F20A-4942-9FFA-5705224FBB6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7444730-13DE-49BF-AD86-38C4AA748EF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8E31560-E04D-4F90-84A7-3CD2E57496A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CCEB8B-E6C1-4E37-BCC7-AFA970E96BB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303" name="楕円 302">
          <a:extLst>
            <a:ext uri="{FF2B5EF4-FFF2-40B4-BE49-F238E27FC236}">
              <a16:creationId xmlns:a16="http://schemas.microsoft.com/office/drawing/2014/main" id="{3FF39DE8-185F-46B9-9676-C176AA973B49}"/>
            </a:ext>
          </a:extLst>
        </xdr:cNvPr>
        <xdr:cNvSpPr/>
      </xdr:nvSpPr>
      <xdr:spPr>
        <a:xfrm>
          <a:off x="4131310" y="139953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C254E65-A393-4E58-A4DE-41599ACDD88C}"/>
            </a:ext>
          </a:extLst>
        </xdr:cNvPr>
        <xdr:cNvSpPr txBox="1"/>
      </xdr:nvSpPr>
      <xdr:spPr>
        <a:xfrm>
          <a:off x="4212590"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305" name="楕円 304">
          <a:extLst>
            <a:ext uri="{FF2B5EF4-FFF2-40B4-BE49-F238E27FC236}">
              <a16:creationId xmlns:a16="http://schemas.microsoft.com/office/drawing/2014/main" id="{BC265775-631C-42C7-BCCD-6F9BF8C52B63}"/>
            </a:ext>
          </a:extLst>
        </xdr:cNvPr>
        <xdr:cNvSpPr/>
      </xdr:nvSpPr>
      <xdr:spPr>
        <a:xfrm>
          <a:off x="3388360" y="140105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544</xdr:rowOff>
    </xdr:to>
    <xdr:cxnSp macro="">
      <xdr:nvCxnSpPr>
        <xdr:cNvPr id="306" name="直線コネクタ 305">
          <a:extLst>
            <a:ext uri="{FF2B5EF4-FFF2-40B4-BE49-F238E27FC236}">
              <a16:creationId xmlns:a16="http://schemas.microsoft.com/office/drawing/2014/main" id="{0FACB062-2E9F-44D6-8A4E-4522561C4ABE}"/>
            </a:ext>
          </a:extLst>
        </xdr:cNvPr>
        <xdr:cNvCxnSpPr/>
      </xdr:nvCxnSpPr>
      <xdr:spPr>
        <a:xfrm flipV="1">
          <a:off x="3431540" y="14049919"/>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07" name="楕円 306">
          <a:extLst>
            <a:ext uri="{FF2B5EF4-FFF2-40B4-BE49-F238E27FC236}">
              <a16:creationId xmlns:a16="http://schemas.microsoft.com/office/drawing/2014/main" id="{2490B748-4AF0-4C0F-998D-FFB785E2EABB}"/>
            </a:ext>
          </a:extLst>
        </xdr:cNvPr>
        <xdr:cNvSpPr/>
      </xdr:nvSpPr>
      <xdr:spPr>
        <a:xfrm>
          <a:off x="2571750" y="1400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544</xdr:rowOff>
    </xdr:to>
    <xdr:cxnSp macro="">
      <xdr:nvCxnSpPr>
        <xdr:cNvPr id="308" name="直線コネクタ 307">
          <a:extLst>
            <a:ext uri="{FF2B5EF4-FFF2-40B4-BE49-F238E27FC236}">
              <a16:creationId xmlns:a16="http://schemas.microsoft.com/office/drawing/2014/main" id="{714D8954-4CB8-4449-BC19-2B09DE67C0A1}"/>
            </a:ext>
          </a:extLst>
        </xdr:cNvPr>
        <xdr:cNvCxnSpPr/>
      </xdr:nvCxnSpPr>
      <xdr:spPr>
        <a:xfrm>
          <a:off x="2626360" y="14055090"/>
          <a:ext cx="80518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77107</xdr:rowOff>
    </xdr:from>
    <xdr:to>
      <xdr:col>10</xdr:col>
      <xdr:colOff>165100</xdr:colOff>
      <xdr:row>82</xdr:row>
      <xdr:rowOff>7257</xdr:rowOff>
    </xdr:to>
    <xdr:sp macro="" textlink="">
      <xdr:nvSpPr>
        <xdr:cNvPr id="309" name="楕円 308">
          <a:extLst>
            <a:ext uri="{FF2B5EF4-FFF2-40B4-BE49-F238E27FC236}">
              <a16:creationId xmlns:a16="http://schemas.microsoft.com/office/drawing/2014/main" id="{0A6178BC-AECD-4F37-A674-A01D38F2589A}"/>
            </a:ext>
          </a:extLst>
        </xdr:cNvPr>
        <xdr:cNvSpPr/>
      </xdr:nvSpPr>
      <xdr:spPr>
        <a:xfrm>
          <a:off x="1774190" y="139645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127907</xdr:rowOff>
    </xdr:from>
    <xdr:to>
      <xdr:col>15</xdr:col>
      <xdr:colOff>50800</xdr:colOff>
      <xdr:row>81</xdr:row>
      <xdr:rowOff>163830</xdr:rowOff>
    </xdr:to>
    <xdr:cxnSp macro="">
      <xdr:nvCxnSpPr>
        <xdr:cNvPr id="310" name="直線コネクタ 309">
          <a:extLst>
            <a:ext uri="{FF2B5EF4-FFF2-40B4-BE49-F238E27FC236}">
              <a16:creationId xmlns:a16="http://schemas.microsoft.com/office/drawing/2014/main" id="{7B2FA0AF-A66B-488A-8ABE-251715CE6CD1}"/>
            </a:ext>
          </a:extLst>
        </xdr:cNvPr>
        <xdr:cNvCxnSpPr/>
      </xdr:nvCxnSpPr>
      <xdr:spPr>
        <a:xfrm>
          <a:off x="1828800" y="14019167"/>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311" name="楕円 310">
          <a:extLst>
            <a:ext uri="{FF2B5EF4-FFF2-40B4-BE49-F238E27FC236}">
              <a16:creationId xmlns:a16="http://schemas.microsoft.com/office/drawing/2014/main" id="{835AF892-E742-4408-87A9-623248B6C913}"/>
            </a:ext>
          </a:extLst>
        </xdr:cNvPr>
        <xdr:cNvSpPr/>
      </xdr:nvSpPr>
      <xdr:spPr>
        <a:xfrm>
          <a:off x="988060" y="139629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81</xdr:row>
      <xdr:rowOff>127907</xdr:rowOff>
    </xdr:to>
    <xdr:cxnSp macro="">
      <xdr:nvCxnSpPr>
        <xdr:cNvPr id="312" name="直線コネクタ 311">
          <a:extLst>
            <a:ext uri="{FF2B5EF4-FFF2-40B4-BE49-F238E27FC236}">
              <a16:creationId xmlns:a16="http://schemas.microsoft.com/office/drawing/2014/main" id="{A0255DCA-9F56-4AFE-8EA6-A875480ECA32}"/>
            </a:ext>
          </a:extLst>
        </xdr:cNvPr>
        <xdr:cNvCxnSpPr/>
      </xdr:nvCxnSpPr>
      <xdr:spPr>
        <a:xfrm>
          <a:off x="1031240" y="14017534"/>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9A3B5C57-9429-4D87-B73B-2FDD415BF1B6}"/>
            </a:ext>
          </a:extLst>
        </xdr:cNvPr>
        <xdr:cNvSpPr txBox="1"/>
      </xdr:nvSpPr>
      <xdr:spPr>
        <a:xfrm>
          <a:off x="3239144" y="144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6973A763-90B2-4696-8B4D-0FE752AF51D8}"/>
            </a:ext>
          </a:extLst>
        </xdr:cNvPr>
        <xdr:cNvSpPr txBox="1"/>
      </xdr:nvSpPr>
      <xdr:spPr>
        <a:xfrm>
          <a:off x="2439044" y="144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3C37404D-6B8B-4576-9048-0356F6B7EF16}"/>
            </a:ext>
          </a:extLst>
        </xdr:cNvPr>
        <xdr:cNvSpPr txBox="1"/>
      </xdr:nvSpPr>
      <xdr:spPr>
        <a:xfrm>
          <a:off x="16414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C593B9AF-F114-4A43-B005-0BAA653C5359}"/>
            </a:ext>
          </a:extLst>
        </xdr:cNvPr>
        <xdr:cNvSpPr txBox="1"/>
      </xdr:nvSpPr>
      <xdr:spPr>
        <a:xfrm>
          <a:off x="855354" y="14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317" name="n_1mainValue【公営住宅】&#10;有形固定資産減価償却率">
          <a:extLst>
            <a:ext uri="{FF2B5EF4-FFF2-40B4-BE49-F238E27FC236}">
              <a16:creationId xmlns:a16="http://schemas.microsoft.com/office/drawing/2014/main" id="{DAE772A3-1319-4EE5-BEC8-42968765C589}"/>
            </a:ext>
          </a:extLst>
        </xdr:cNvPr>
        <xdr:cNvSpPr txBox="1"/>
      </xdr:nvSpPr>
      <xdr:spPr>
        <a:xfrm>
          <a:off x="3239144" y="137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mainValue【公営住宅】&#10;有形固定資産減価償却率">
          <a:extLst>
            <a:ext uri="{FF2B5EF4-FFF2-40B4-BE49-F238E27FC236}">
              <a16:creationId xmlns:a16="http://schemas.microsoft.com/office/drawing/2014/main" id="{7F592F2A-4187-4F79-9E3B-CAE9AF49D526}"/>
            </a:ext>
          </a:extLst>
        </xdr:cNvPr>
        <xdr:cNvSpPr txBox="1"/>
      </xdr:nvSpPr>
      <xdr:spPr>
        <a:xfrm>
          <a:off x="2439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23784</xdr:rowOff>
    </xdr:from>
    <xdr:ext cx="405111" cy="259045"/>
    <xdr:sp macro="" textlink="">
      <xdr:nvSpPr>
        <xdr:cNvPr id="319" name="n_3mainValue【公営住宅】&#10;有形固定資産減価償却率">
          <a:extLst>
            <a:ext uri="{FF2B5EF4-FFF2-40B4-BE49-F238E27FC236}">
              <a16:creationId xmlns:a16="http://schemas.microsoft.com/office/drawing/2014/main" id="{AAC6BDFC-4DBD-43F6-9FD3-5C2E5CA52EFA}"/>
            </a:ext>
          </a:extLst>
        </xdr:cNvPr>
        <xdr:cNvSpPr txBox="1"/>
      </xdr:nvSpPr>
      <xdr:spPr>
        <a:xfrm>
          <a:off x="1641484" y="1373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320" name="n_4mainValue【公営住宅】&#10;有形固定資産減価償却率">
          <a:extLst>
            <a:ext uri="{FF2B5EF4-FFF2-40B4-BE49-F238E27FC236}">
              <a16:creationId xmlns:a16="http://schemas.microsoft.com/office/drawing/2014/main" id="{708C81E8-757E-465D-A2F9-00C0754D8DAF}"/>
            </a:ext>
          </a:extLst>
        </xdr:cNvPr>
        <xdr:cNvSpPr txBox="1"/>
      </xdr:nvSpPr>
      <xdr:spPr>
        <a:xfrm>
          <a:off x="855354"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FC6D57C-E41E-4DA8-88AB-9AAB9DC6B94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F476DC8-DBFD-4417-92F9-F9AC7CB2A01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E563A4F-B10B-4113-9349-01DE34E8863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6EA6170-9F47-495E-8464-5ABA0A5A358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C11B1DF-88DC-499B-B541-CC34E9E986C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37F1708-5FB7-4C2D-B454-AC748F348E6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9D9236D-00A0-4B9E-9990-6E6E9401DF2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A7813ED-405C-4B7F-961C-B54E165F75A1}"/>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442D523-9C47-463B-B86E-BD744F0ADD5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E27F57B-DA88-479D-88B0-A0C4929BCB0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11CF8991-36D7-4256-82C0-FBBB2FD45C5E}"/>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986E526C-E986-4E20-A8E7-840C477DD4EA}"/>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17BFEE31-191D-439F-9855-E6BFB6E5CA4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B212770-7F9D-4C2B-93CD-246DD783447B}"/>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428A549-5B71-4587-ACA5-6BE5B944F44D}"/>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61778161-48E8-4A2E-8FE3-44D7D68D920F}"/>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68E9EC8-A941-48BA-BDC7-F2FDD34EED8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4F144FA1-83F7-4B28-917A-2DC8693136F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481777CC-E480-4030-8EA9-BA2FE50611D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35A0870-B370-4F15-9CD5-F79586FE5FE3}"/>
            </a:ext>
          </a:extLst>
        </xdr:cNvPr>
        <xdr:cNvCxnSpPr/>
      </xdr:nvCxnSpPr>
      <xdr:spPr>
        <a:xfrm flipV="1">
          <a:off x="9429115" y="13495973"/>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EF0F8F18-917C-466C-93EC-F443942B60D3}"/>
            </a:ext>
          </a:extLst>
        </xdr:cNvPr>
        <xdr:cNvSpPr txBox="1"/>
      </xdr:nvSpPr>
      <xdr:spPr>
        <a:xfrm>
          <a:off x="9467850" y="146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8707775F-E4DF-4AC1-A01B-FA08288259E5}"/>
            </a:ext>
          </a:extLst>
        </xdr:cNvPr>
        <xdr:cNvCxnSpPr/>
      </xdr:nvCxnSpPr>
      <xdr:spPr>
        <a:xfrm>
          <a:off x="9356090" y="14670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A789A798-848D-4CA6-90F3-07AE51BE3291}"/>
            </a:ext>
          </a:extLst>
        </xdr:cNvPr>
        <xdr:cNvSpPr txBox="1"/>
      </xdr:nvSpPr>
      <xdr:spPr>
        <a:xfrm>
          <a:off x="9467850" y="132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CF835327-A8B1-4F4D-B85D-5EA98A680DA9}"/>
            </a:ext>
          </a:extLst>
        </xdr:cNvPr>
        <xdr:cNvCxnSpPr/>
      </xdr:nvCxnSpPr>
      <xdr:spPr>
        <a:xfrm>
          <a:off x="9356090" y="13495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E8454676-1E58-4D16-852C-4A7E392B45DE}"/>
            </a:ext>
          </a:extLst>
        </xdr:cNvPr>
        <xdr:cNvSpPr txBox="1"/>
      </xdr:nvSpPr>
      <xdr:spPr>
        <a:xfrm>
          <a:off x="9467850" y="1416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4910E18C-5A71-4D31-8CD1-B6CCA282B6C1}"/>
            </a:ext>
          </a:extLst>
        </xdr:cNvPr>
        <xdr:cNvSpPr/>
      </xdr:nvSpPr>
      <xdr:spPr>
        <a:xfrm>
          <a:off x="9394190" y="1419402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1AA31B47-2BD0-4110-8732-BF8A7E080B56}"/>
            </a:ext>
          </a:extLst>
        </xdr:cNvPr>
        <xdr:cNvSpPr/>
      </xdr:nvSpPr>
      <xdr:spPr>
        <a:xfrm>
          <a:off x="8632190" y="1419574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7FA4F6B7-1D75-42C4-8AAA-180CDA2190E3}"/>
            </a:ext>
          </a:extLst>
        </xdr:cNvPr>
        <xdr:cNvSpPr/>
      </xdr:nvSpPr>
      <xdr:spPr>
        <a:xfrm>
          <a:off x="7846060" y="141904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E8511D51-E73B-41AA-98E9-F1C9F758D129}"/>
            </a:ext>
          </a:extLst>
        </xdr:cNvPr>
        <xdr:cNvSpPr/>
      </xdr:nvSpPr>
      <xdr:spPr>
        <a:xfrm>
          <a:off x="7029450" y="1418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7DDAFD9-988E-4734-A72B-3F9CCFF1A3B5}"/>
            </a:ext>
          </a:extLst>
        </xdr:cNvPr>
        <xdr:cNvSpPr/>
      </xdr:nvSpPr>
      <xdr:spPr>
        <a:xfrm>
          <a:off x="6231890" y="1421898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EDC2109-79E5-4C6A-A330-3E35C5BB7A7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9266D58-EB66-4682-9A2F-730AAECF0B26}"/>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09A745A-2505-403D-961A-66C0E9DEE18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FDEDA3F-484D-42F4-B102-444B8CAA3F6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8AC5D43-C9BC-4C92-93FF-1A90CDDBDF6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145035</xdr:rowOff>
    </xdr:from>
    <xdr:to>
      <xdr:col>55</xdr:col>
      <xdr:colOff>50800</xdr:colOff>
      <xdr:row>82</xdr:row>
      <xdr:rowOff>75185</xdr:rowOff>
    </xdr:to>
    <xdr:sp macro="" textlink="">
      <xdr:nvSpPr>
        <xdr:cNvPr id="356" name="楕円 355">
          <a:extLst>
            <a:ext uri="{FF2B5EF4-FFF2-40B4-BE49-F238E27FC236}">
              <a16:creationId xmlns:a16="http://schemas.microsoft.com/office/drawing/2014/main" id="{D38E3696-86C0-493E-818F-3175B285F717}"/>
            </a:ext>
          </a:extLst>
        </xdr:cNvPr>
        <xdr:cNvSpPr/>
      </xdr:nvSpPr>
      <xdr:spPr>
        <a:xfrm>
          <a:off x="9394190" y="140305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167912</xdr:rowOff>
    </xdr:from>
    <xdr:ext cx="469744" cy="259045"/>
    <xdr:sp macro="" textlink="">
      <xdr:nvSpPr>
        <xdr:cNvPr id="357" name="【公営住宅】&#10;一人当たり面積該当値テキスト">
          <a:extLst>
            <a:ext uri="{FF2B5EF4-FFF2-40B4-BE49-F238E27FC236}">
              <a16:creationId xmlns:a16="http://schemas.microsoft.com/office/drawing/2014/main" id="{2DB29476-A5F2-47BE-B511-34209A5A8335}"/>
            </a:ext>
          </a:extLst>
        </xdr:cNvPr>
        <xdr:cNvSpPr txBox="1"/>
      </xdr:nvSpPr>
      <xdr:spPr>
        <a:xfrm>
          <a:off x="9467850" y="138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154178</xdr:rowOff>
    </xdr:from>
    <xdr:to>
      <xdr:col>50</xdr:col>
      <xdr:colOff>165100</xdr:colOff>
      <xdr:row>82</xdr:row>
      <xdr:rowOff>84328</xdr:rowOff>
    </xdr:to>
    <xdr:sp macro="" textlink="">
      <xdr:nvSpPr>
        <xdr:cNvPr id="358" name="楕円 357">
          <a:extLst>
            <a:ext uri="{FF2B5EF4-FFF2-40B4-BE49-F238E27FC236}">
              <a16:creationId xmlns:a16="http://schemas.microsoft.com/office/drawing/2014/main" id="{34C15885-48B7-43E2-A12E-78028B8EC6CB}"/>
            </a:ext>
          </a:extLst>
        </xdr:cNvPr>
        <xdr:cNvSpPr/>
      </xdr:nvSpPr>
      <xdr:spPr>
        <a:xfrm>
          <a:off x="8632190" y="140416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24385</xdr:rowOff>
    </xdr:from>
    <xdr:to>
      <xdr:col>55</xdr:col>
      <xdr:colOff>0</xdr:colOff>
      <xdr:row>82</xdr:row>
      <xdr:rowOff>33528</xdr:rowOff>
    </xdr:to>
    <xdr:cxnSp macro="">
      <xdr:nvCxnSpPr>
        <xdr:cNvPr id="359" name="直線コネクタ 358">
          <a:extLst>
            <a:ext uri="{FF2B5EF4-FFF2-40B4-BE49-F238E27FC236}">
              <a16:creationId xmlns:a16="http://schemas.microsoft.com/office/drawing/2014/main" id="{F127041E-1266-4254-8C79-087520D9075A}"/>
            </a:ext>
          </a:extLst>
        </xdr:cNvPr>
        <xdr:cNvCxnSpPr/>
      </xdr:nvCxnSpPr>
      <xdr:spPr>
        <a:xfrm flipV="1">
          <a:off x="8686800" y="14079475"/>
          <a:ext cx="74295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159322</xdr:rowOff>
    </xdr:from>
    <xdr:to>
      <xdr:col>46</xdr:col>
      <xdr:colOff>38100</xdr:colOff>
      <xdr:row>82</xdr:row>
      <xdr:rowOff>89472</xdr:rowOff>
    </xdr:to>
    <xdr:sp macro="" textlink="">
      <xdr:nvSpPr>
        <xdr:cNvPr id="360" name="楕円 359">
          <a:extLst>
            <a:ext uri="{FF2B5EF4-FFF2-40B4-BE49-F238E27FC236}">
              <a16:creationId xmlns:a16="http://schemas.microsoft.com/office/drawing/2014/main" id="{129194BC-13A4-4C77-B3C8-576F9EF5C2E9}"/>
            </a:ext>
          </a:extLst>
        </xdr:cNvPr>
        <xdr:cNvSpPr/>
      </xdr:nvSpPr>
      <xdr:spPr>
        <a:xfrm>
          <a:off x="7846060" y="140486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33528</xdr:rowOff>
    </xdr:from>
    <xdr:to>
      <xdr:col>50</xdr:col>
      <xdr:colOff>114300</xdr:colOff>
      <xdr:row>82</xdr:row>
      <xdr:rowOff>38672</xdr:rowOff>
    </xdr:to>
    <xdr:cxnSp macro="">
      <xdr:nvCxnSpPr>
        <xdr:cNvPr id="361" name="直線コネクタ 360">
          <a:extLst>
            <a:ext uri="{FF2B5EF4-FFF2-40B4-BE49-F238E27FC236}">
              <a16:creationId xmlns:a16="http://schemas.microsoft.com/office/drawing/2014/main" id="{B00E81C7-86EF-4D36-823A-FB217767220A}"/>
            </a:ext>
          </a:extLst>
        </xdr:cNvPr>
        <xdr:cNvCxnSpPr/>
      </xdr:nvCxnSpPr>
      <xdr:spPr>
        <a:xfrm flipV="1">
          <a:off x="7889240" y="14090523"/>
          <a:ext cx="79756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156463</xdr:rowOff>
    </xdr:from>
    <xdr:to>
      <xdr:col>41</xdr:col>
      <xdr:colOff>101600</xdr:colOff>
      <xdr:row>82</xdr:row>
      <xdr:rowOff>86613</xdr:rowOff>
    </xdr:to>
    <xdr:sp macro="" textlink="">
      <xdr:nvSpPr>
        <xdr:cNvPr id="362" name="楕円 361">
          <a:extLst>
            <a:ext uri="{FF2B5EF4-FFF2-40B4-BE49-F238E27FC236}">
              <a16:creationId xmlns:a16="http://schemas.microsoft.com/office/drawing/2014/main" id="{28252098-24BA-4E28-9050-8C524E1A18BD}"/>
            </a:ext>
          </a:extLst>
        </xdr:cNvPr>
        <xdr:cNvSpPr/>
      </xdr:nvSpPr>
      <xdr:spPr>
        <a:xfrm>
          <a:off x="7029450" y="140458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35813</xdr:rowOff>
    </xdr:from>
    <xdr:to>
      <xdr:col>45</xdr:col>
      <xdr:colOff>177800</xdr:colOff>
      <xdr:row>82</xdr:row>
      <xdr:rowOff>38672</xdr:rowOff>
    </xdr:to>
    <xdr:cxnSp macro="">
      <xdr:nvCxnSpPr>
        <xdr:cNvPr id="363" name="直線コネクタ 362">
          <a:extLst>
            <a:ext uri="{FF2B5EF4-FFF2-40B4-BE49-F238E27FC236}">
              <a16:creationId xmlns:a16="http://schemas.microsoft.com/office/drawing/2014/main" id="{575AC7B7-6063-499A-9042-65C4F60C40F7}"/>
            </a:ext>
          </a:extLst>
        </xdr:cNvPr>
        <xdr:cNvCxnSpPr/>
      </xdr:nvCxnSpPr>
      <xdr:spPr>
        <a:xfrm>
          <a:off x="7084060" y="14094713"/>
          <a:ext cx="80518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166179</xdr:rowOff>
    </xdr:from>
    <xdr:to>
      <xdr:col>36</xdr:col>
      <xdr:colOff>165100</xdr:colOff>
      <xdr:row>82</xdr:row>
      <xdr:rowOff>96329</xdr:rowOff>
    </xdr:to>
    <xdr:sp macro="" textlink="">
      <xdr:nvSpPr>
        <xdr:cNvPr id="364" name="楕円 363">
          <a:extLst>
            <a:ext uri="{FF2B5EF4-FFF2-40B4-BE49-F238E27FC236}">
              <a16:creationId xmlns:a16="http://schemas.microsoft.com/office/drawing/2014/main" id="{AF529B03-B4A3-4A6E-9DD3-9CAD5919852A}"/>
            </a:ext>
          </a:extLst>
        </xdr:cNvPr>
        <xdr:cNvSpPr/>
      </xdr:nvSpPr>
      <xdr:spPr>
        <a:xfrm>
          <a:off x="6231890" y="1405743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35813</xdr:rowOff>
    </xdr:from>
    <xdr:to>
      <xdr:col>41</xdr:col>
      <xdr:colOff>50800</xdr:colOff>
      <xdr:row>82</xdr:row>
      <xdr:rowOff>45529</xdr:rowOff>
    </xdr:to>
    <xdr:cxnSp macro="">
      <xdr:nvCxnSpPr>
        <xdr:cNvPr id="365" name="直線コネクタ 364">
          <a:extLst>
            <a:ext uri="{FF2B5EF4-FFF2-40B4-BE49-F238E27FC236}">
              <a16:creationId xmlns:a16="http://schemas.microsoft.com/office/drawing/2014/main" id="{71F93EE2-5D36-407B-8D46-3CC8FA7E06A8}"/>
            </a:ext>
          </a:extLst>
        </xdr:cNvPr>
        <xdr:cNvCxnSpPr/>
      </xdr:nvCxnSpPr>
      <xdr:spPr>
        <a:xfrm flipV="1">
          <a:off x="6286500" y="14094713"/>
          <a:ext cx="79756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FD5C265F-3404-4CBA-AB1B-8048D8B77319}"/>
            </a:ext>
          </a:extLst>
        </xdr:cNvPr>
        <xdr:cNvSpPr txBox="1"/>
      </xdr:nvSpPr>
      <xdr:spPr>
        <a:xfrm>
          <a:off x="8454467" y="1428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91B69200-E79A-4B1A-8066-3936A6D5728B}"/>
            </a:ext>
          </a:extLst>
        </xdr:cNvPr>
        <xdr:cNvSpPr txBox="1"/>
      </xdr:nvSpPr>
      <xdr:spPr>
        <a:xfrm>
          <a:off x="7673417" y="1429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5F4F9436-0A7A-4ABA-86EF-598DFCE035E5}"/>
            </a:ext>
          </a:extLst>
        </xdr:cNvPr>
        <xdr:cNvSpPr txBox="1"/>
      </xdr:nvSpPr>
      <xdr:spPr>
        <a:xfrm>
          <a:off x="6866332" y="142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D559C80B-85B5-4BAE-8975-98BEC708D4EE}"/>
            </a:ext>
          </a:extLst>
        </xdr:cNvPr>
        <xdr:cNvSpPr txBox="1"/>
      </xdr:nvSpPr>
      <xdr:spPr>
        <a:xfrm>
          <a:off x="6068772"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100855</xdr:rowOff>
    </xdr:from>
    <xdr:ext cx="469744" cy="259045"/>
    <xdr:sp macro="" textlink="">
      <xdr:nvSpPr>
        <xdr:cNvPr id="370" name="n_1mainValue【公営住宅】&#10;一人当たり面積">
          <a:extLst>
            <a:ext uri="{FF2B5EF4-FFF2-40B4-BE49-F238E27FC236}">
              <a16:creationId xmlns:a16="http://schemas.microsoft.com/office/drawing/2014/main" id="{C60B0E85-7035-4BA0-AEDD-004A8524CCEA}"/>
            </a:ext>
          </a:extLst>
        </xdr:cNvPr>
        <xdr:cNvSpPr txBox="1"/>
      </xdr:nvSpPr>
      <xdr:spPr>
        <a:xfrm>
          <a:off x="8454467" y="1381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105999</xdr:rowOff>
    </xdr:from>
    <xdr:ext cx="469744" cy="259045"/>
    <xdr:sp macro="" textlink="">
      <xdr:nvSpPr>
        <xdr:cNvPr id="371" name="n_2mainValue【公営住宅】&#10;一人当たり面積">
          <a:extLst>
            <a:ext uri="{FF2B5EF4-FFF2-40B4-BE49-F238E27FC236}">
              <a16:creationId xmlns:a16="http://schemas.microsoft.com/office/drawing/2014/main" id="{F4063C1A-BC5A-40BD-B9A1-DE18C8002900}"/>
            </a:ext>
          </a:extLst>
        </xdr:cNvPr>
        <xdr:cNvSpPr txBox="1"/>
      </xdr:nvSpPr>
      <xdr:spPr>
        <a:xfrm>
          <a:off x="7673417" y="1382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103140</xdr:rowOff>
    </xdr:from>
    <xdr:ext cx="469744" cy="259045"/>
    <xdr:sp macro="" textlink="">
      <xdr:nvSpPr>
        <xdr:cNvPr id="372" name="n_3mainValue【公営住宅】&#10;一人当たり面積">
          <a:extLst>
            <a:ext uri="{FF2B5EF4-FFF2-40B4-BE49-F238E27FC236}">
              <a16:creationId xmlns:a16="http://schemas.microsoft.com/office/drawing/2014/main" id="{29DD1EC6-7016-4226-B416-32823A06B104}"/>
            </a:ext>
          </a:extLst>
        </xdr:cNvPr>
        <xdr:cNvSpPr txBox="1"/>
      </xdr:nvSpPr>
      <xdr:spPr>
        <a:xfrm>
          <a:off x="6866332" y="138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112856</xdr:rowOff>
    </xdr:from>
    <xdr:ext cx="469744" cy="259045"/>
    <xdr:sp macro="" textlink="">
      <xdr:nvSpPr>
        <xdr:cNvPr id="373" name="n_4mainValue【公営住宅】&#10;一人当たり面積">
          <a:extLst>
            <a:ext uri="{FF2B5EF4-FFF2-40B4-BE49-F238E27FC236}">
              <a16:creationId xmlns:a16="http://schemas.microsoft.com/office/drawing/2014/main" id="{0917B481-BC4E-4EDD-9420-9F02A1DD34CD}"/>
            </a:ext>
          </a:extLst>
        </xdr:cNvPr>
        <xdr:cNvSpPr txBox="1"/>
      </xdr:nvSpPr>
      <xdr:spPr>
        <a:xfrm>
          <a:off x="6068772" y="1382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DD34014-D1B6-4BAA-B25E-EE3625B642F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262E3DE-2CD8-4E0B-B75E-69969519D83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7657D78-31F6-4788-9576-A0D71C01510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A1DE313-D370-4929-8B14-CA6F496FFA8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E7803E8-4834-4FA1-8F27-22F688EB519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ADAE7F7-EAF3-4657-B979-A9D796440AB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D62015A2-A5EF-4AA1-BD92-F63348478CA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BD4E03A1-F5D5-43DF-874E-8F73984E036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996C9B45-0D50-4967-BB93-E81A4ABFBDCA}"/>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D464607-5C1E-4DC0-B264-F022C22E6B3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48C2AA4-0A85-413D-8D65-77A0C16AD628}"/>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9DD578F0-4563-4ED0-B20A-38E27486DE03}"/>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386C19F7-C47A-48B7-B8F7-978C55812B2A}"/>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D354C890-96E4-45F9-957A-E5F73E4CDB7A}"/>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22EAB385-02FC-44C9-B28B-9AF579282560}"/>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B997E2C8-69A0-4251-BDF5-5E4F0A3D6EB7}"/>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1CEC5643-7D5B-405D-87E0-398637B90297}"/>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90E58825-DAE6-4F39-9C5E-62E8BB533ED9}"/>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3FBBD1E8-EEE5-4FC2-9F51-6A3F88075A62}"/>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DF996A9A-8843-4A14-9AA8-D4072F3B66DF}"/>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8EBEC7A8-7E05-416B-B31D-66FA6E0B31D2}"/>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E70EBB-554F-4D39-A735-2B3E88FDD2C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AA0B3B21-B562-45E1-BCAB-D7353D6342AE}"/>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2703B0F1-F4AF-4A61-B3E5-4CD22BE0810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89C0EC21-4A54-498B-81C9-DFFE5BAD2A71}"/>
            </a:ext>
          </a:extLst>
        </xdr:cNvPr>
        <xdr:cNvCxnSpPr/>
      </xdr:nvCxnSpPr>
      <xdr:spPr>
        <a:xfrm flipV="1">
          <a:off x="4173855" y="1736598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59D674CD-2742-4A3C-AB8A-198713F25B2E}"/>
            </a:ext>
          </a:extLst>
        </xdr:cNvPr>
        <xdr:cNvSpPr txBox="1"/>
      </xdr:nvSpPr>
      <xdr:spPr>
        <a:xfrm>
          <a:off x="4212590"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EE8A832A-3FDB-4E03-8FC2-0018ADC3AC91}"/>
            </a:ext>
          </a:extLst>
        </xdr:cNvPr>
        <xdr:cNvCxnSpPr/>
      </xdr:nvCxnSpPr>
      <xdr:spPr>
        <a:xfrm>
          <a:off x="4112260" y="1850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762E7F79-E767-4D2C-BB9A-99054D5483AB}"/>
            </a:ext>
          </a:extLst>
        </xdr:cNvPr>
        <xdr:cNvSpPr txBox="1"/>
      </xdr:nvSpPr>
      <xdr:spPr>
        <a:xfrm>
          <a:off x="4212590" y="1714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4F93E1C7-58A6-482C-B78F-10A26E87AECF}"/>
            </a:ext>
          </a:extLst>
        </xdr:cNvPr>
        <xdr:cNvCxnSpPr/>
      </xdr:nvCxnSpPr>
      <xdr:spPr>
        <a:xfrm>
          <a:off x="4112260" y="17365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87B651DC-340E-49B6-B7CA-33DC2B6BE85B}"/>
            </a:ext>
          </a:extLst>
        </xdr:cNvPr>
        <xdr:cNvSpPr txBox="1"/>
      </xdr:nvSpPr>
      <xdr:spPr>
        <a:xfrm>
          <a:off x="421259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84A8F57C-417E-4039-8D07-6D29BECBD777}"/>
            </a:ext>
          </a:extLst>
        </xdr:cNvPr>
        <xdr:cNvSpPr/>
      </xdr:nvSpPr>
      <xdr:spPr>
        <a:xfrm>
          <a:off x="4131310" y="1804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4034AEB-4707-4BAD-8254-07DA792B9C48}"/>
            </a:ext>
          </a:extLst>
        </xdr:cNvPr>
        <xdr:cNvSpPr/>
      </xdr:nvSpPr>
      <xdr:spPr>
        <a:xfrm>
          <a:off x="3388360" y="1787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E505AA1A-269E-4733-B23D-7107AEA9647B}"/>
            </a:ext>
          </a:extLst>
        </xdr:cNvPr>
        <xdr:cNvSpPr/>
      </xdr:nvSpPr>
      <xdr:spPr>
        <a:xfrm>
          <a:off x="25717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27300DEE-C18E-40D7-AC95-1353C10A63F3}"/>
            </a:ext>
          </a:extLst>
        </xdr:cNvPr>
        <xdr:cNvSpPr/>
      </xdr:nvSpPr>
      <xdr:spPr>
        <a:xfrm>
          <a:off x="1774190" y="1782762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B2E9F898-F6E4-491B-94BE-78C3C7BF437D}"/>
            </a:ext>
          </a:extLst>
        </xdr:cNvPr>
        <xdr:cNvSpPr/>
      </xdr:nvSpPr>
      <xdr:spPr>
        <a:xfrm>
          <a:off x="988060" y="1802002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4340F28-49F5-4021-9145-B71F5C7867D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3DEECC6-DDF9-42A4-AEFC-F0AEE0A23C9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FE643C7-8FBA-47FD-A6E5-AB4D0AFE14EB}"/>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24E57CA-3A54-45D2-A045-9EF5FE0497A3}"/>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2895657-CDE1-4435-81A4-6A44D349E2FD}"/>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52070</xdr:rowOff>
    </xdr:from>
    <xdr:to>
      <xdr:col>24</xdr:col>
      <xdr:colOff>114300</xdr:colOff>
      <xdr:row>106</xdr:row>
      <xdr:rowOff>153670</xdr:rowOff>
    </xdr:to>
    <xdr:sp macro="" textlink="">
      <xdr:nvSpPr>
        <xdr:cNvPr id="414" name="楕円 413">
          <a:extLst>
            <a:ext uri="{FF2B5EF4-FFF2-40B4-BE49-F238E27FC236}">
              <a16:creationId xmlns:a16="http://schemas.microsoft.com/office/drawing/2014/main" id="{3796154A-2CDC-45F8-AF46-6F3C8970D89D}"/>
            </a:ext>
          </a:extLst>
        </xdr:cNvPr>
        <xdr:cNvSpPr/>
      </xdr:nvSpPr>
      <xdr:spPr>
        <a:xfrm>
          <a:off x="4131310" y="182295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30497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99736A44-9FBF-48BC-B261-A22E77EA4684}"/>
            </a:ext>
          </a:extLst>
        </xdr:cNvPr>
        <xdr:cNvSpPr txBox="1"/>
      </xdr:nvSpPr>
      <xdr:spPr>
        <a:xfrm>
          <a:off x="4212590" y="182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103505</xdr:rowOff>
    </xdr:from>
    <xdr:to>
      <xdr:col>20</xdr:col>
      <xdr:colOff>38100</xdr:colOff>
      <xdr:row>107</xdr:row>
      <xdr:rowOff>33655</xdr:rowOff>
    </xdr:to>
    <xdr:sp macro="" textlink="">
      <xdr:nvSpPr>
        <xdr:cNvPr id="416" name="楕円 415">
          <a:extLst>
            <a:ext uri="{FF2B5EF4-FFF2-40B4-BE49-F238E27FC236}">
              <a16:creationId xmlns:a16="http://schemas.microsoft.com/office/drawing/2014/main" id="{0E1664D4-E4F8-4EF0-B799-40F3FA51B8B4}"/>
            </a:ext>
          </a:extLst>
        </xdr:cNvPr>
        <xdr:cNvSpPr/>
      </xdr:nvSpPr>
      <xdr:spPr>
        <a:xfrm>
          <a:off x="3388360" y="18275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102870</xdr:rowOff>
    </xdr:from>
    <xdr:to>
      <xdr:col>24</xdr:col>
      <xdr:colOff>63500</xdr:colOff>
      <xdr:row>106</xdr:row>
      <xdr:rowOff>154305</xdr:rowOff>
    </xdr:to>
    <xdr:cxnSp macro="">
      <xdr:nvCxnSpPr>
        <xdr:cNvPr id="417" name="直線コネクタ 416">
          <a:extLst>
            <a:ext uri="{FF2B5EF4-FFF2-40B4-BE49-F238E27FC236}">
              <a16:creationId xmlns:a16="http://schemas.microsoft.com/office/drawing/2014/main" id="{9F3C8F5B-F41A-41D8-9781-82D9B7CD74D4}"/>
            </a:ext>
          </a:extLst>
        </xdr:cNvPr>
        <xdr:cNvCxnSpPr/>
      </xdr:nvCxnSpPr>
      <xdr:spPr>
        <a:xfrm flipV="1">
          <a:off x="3431540" y="18274665"/>
          <a:ext cx="7429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78739</xdr:rowOff>
    </xdr:from>
    <xdr:to>
      <xdr:col>15</xdr:col>
      <xdr:colOff>101600</xdr:colOff>
      <xdr:row>107</xdr:row>
      <xdr:rowOff>8889</xdr:rowOff>
    </xdr:to>
    <xdr:sp macro="" textlink="">
      <xdr:nvSpPr>
        <xdr:cNvPr id="418" name="楕円 417">
          <a:extLst>
            <a:ext uri="{FF2B5EF4-FFF2-40B4-BE49-F238E27FC236}">
              <a16:creationId xmlns:a16="http://schemas.microsoft.com/office/drawing/2014/main" id="{7F8DAE03-5697-4C89-A19A-C5BD886339CB}"/>
            </a:ext>
          </a:extLst>
        </xdr:cNvPr>
        <xdr:cNvSpPr/>
      </xdr:nvSpPr>
      <xdr:spPr>
        <a:xfrm>
          <a:off x="2571750" y="182524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129539</xdr:rowOff>
    </xdr:from>
    <xdr:to>
      <xdr:col>19</xdr:col>
      <xdr:colOff>177800</xdr:colOff>
      <xdr:row>106</xdr:row>
      <xdr:rowOff>154305</xdr:rowOff>
    </xdr:to>
    <xdr:cxnSp macro="">
      <xdr:nvCxnSpPr>
        <xdr:cNvPr id="419" name="直線コネクタ 418">
          <a:extLst>
            <a:ext uri="{FF2B5EF4-FFF2-40B4-BE49-F238E27FC236}">
              <a16:creationId xmlns:a16="http://schemas.microsoft.com/office/drawing/2014/main" id="{E75720A9-A6D7-4DE9-9BC6-4B6680D1A0FB}"/>
            </a:ext>
          </a:extLst>
        </xdr:cNvPr>
        <xdr:cNvCxnSpPr/>
      </xdr:nvCxnSpPr>
      <xdr:spPr>
        <a:xfrm>
          <a:off x="2626360" y="18307049"/>
          <a:ext cx="80518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78739</xdr:rowOff>
    </xdr:from>
    <xdr:to>
      <xdr:col>10</xdr:col>
      <xdr:colOff>165100</xdr:colOff>
      <xdr:row>107</xdr:row>
      <xdr:rowOff>8889</xdr:rowOff>
    </xdr:to>
    <xdr:sp macro="" textlink="">
      <xdr:nvSpPr>
        <xdr:cNvPr id="420" name="楕円 419">
          <a:extLst>
            <a:ext uri="{FF2B5EF4-FFF2-40B4-BE49-F238E27FC236}">
              <a16:creationId xmlns:a16="http://schemas.microsoft.com/office/drawing/2014/main" id="{CADA3D56-F32D-4A6F-B8A8-9E8E2428BFDB}"/>
            </a:ext>
          </a:extLst>
        </xdr:cNvPr>
        <xdr:cNvSpPr/>
      </xdr:nvSpPr>
      <xdr:spPr>
        <a:xfrm>
          <a:off x="1774190" y="182524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129539</xdr:rowOff>
    </xdr:from>
    <xdr:to>
      <xdr:col>15</xdr:col>
      <xdr:colOff>50800</xdr:colOff>
      <xdr:row>106</xdr:row>
      <xdr:rowOff>129539</xdr:rowOff>
    </xdr:to>
    <xdr:cxnSp macro="">
      <xdr:nvCxnSpPr>
        <xdr:cNvPr id="421" name="直線コネクタ 420">
          <a:extLst>
            <a:ext uri="{FF2B5EF4-FFF2-40B4-BE49-F238E27FC236}">
              <a16:creationId xmlns:a16="http://schemas.microsoft.com/office/drawing/2014/main" id="{0AF2E900-2914-4089-B364-B5746C5985EB}"/>
            </a:ext>
          </a:extLst>
        </xdr:cNvPr>
        <xdr:cNvCxnSpPr/>
      </xdr:nvCxnSpPr>
      <xdr:spPr>
        <a:xfrm>
          <a:off x="1828800" y="183070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53975</xdr:rowOff>
    </xdr:from>
    <xdr:to>
      <xdr:col>6</xdr:col>
      <xdr:colOff>38100</xdr:colOff>
      <xdr:row>106</xdr:row>
      <xdr:rowOff>155575</xdr:rowOff>
    </xdr:to>
    <xdr:sp macro="" textlink="">
      <xdr:nvSpPr>
        <xdr:cNvPr id="422" name="楕円 421">
          <a:extLst>
            <a:ext uri="{FF2B5EF4-FFF2-40B4-BE49-F238E27FC236}">
              <a16:creationId xmlns:a16="http://schemas.microsoft.com/office/drawing/2014/main" id="{09498B23-5FF1-481A-BBD6-CF51D642469D}"/>
            </a:ext>
          </a:extLst>
        </xdr:cNvPr>
        <xdr:cNvSpPr/>
      </xdr:nvSpPr>
      <xdr:spPr>
        <a:xfrm>
          <a:off x="988060" y="18231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104775</xdr:rowOff>
    </xdr:from>
    <xdr:to>
      <xdr:col>10</xdr:col>
      <xdr:colOff>114300</xdr:colOff>
      <xdr:row>106</xdr:row>
      <xdr:rowOff>129539</xdr:rowOff>
    </xdr:to>
    <xdr:cxnSp macro="">
      <xdr:nvCxnSpPr>
        <xdr:cNvPr id="423" name="直線コネクタ 422">
          <a:extLst>
            <a:ext uri="{FF2B5EF4-FFF2-40B4-BE49-F238E27FC236}">
              <a16:creationId xmlns:a16="http://schemas.microsoft.com/office/drawing/2014/main" id="{EB49FF06-1BC0-4E23-A09D-F6ADB5081B71}"/>
            </a:ext>
          </a:extLst>
        </xdr:cNvPr>
        <xdr:cNvCxnSpPr/>
      </xdr:nvCxnSpPr>
      <xdr:spPr>
        <a:xfrm>
          <a:off x="1031240" y="18276570"/>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a:extLst>
            <a:ext uri="{FF2B5EF4-FFF2-40B4-BE49-F238E27FC236}">
              <a16:creationId xmlns:a16="http://schemas.microsoft.com/office/drawing/2014/main" id="{DDD9BC7A-9C72-44AF-9711-E42DB4495E3A}"/>
            </a:ext>
          </a:extLst>
        </xdr:cNvPr>
        <xdr:cNvSpPr txBox="1"/>
      </xdr:nvSpPr>
      <xdr:spPr>
        <a:xfrm>
          <a:off x="32391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a:extLst>
            <a:ext uri="{FF2B5EF4-FFF2-40B4-BE49-F238E27FC236}">
              <a16:creationId xmlns:a16="http://schemas.microsoft.com/office/drawing/2014/main" id="{E708E613-3BE9-456A-ABF5-BF3D164E996D}"/>
            </a:ext>
          </a:extLst>
        </xdr:cNvPr>
        <xdr:cNvSpPr txBox="1"/>
      </xdr:nvSpPr>
      <xdr:spPr>
        <a:xfrm>
          <a:off x="24390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a:extLst>
            <a:ext uri="{FF2B5EF4-FFF2-40B4-BE49-F238E27FC236}">
              <a16:creationId xmlns:a16="http://schemas.microsoft.com/office/drawing/2014/main" id="{77B5569D-3D36-496B-8C1A-0E0C08FDEF5F}"/>
            </a:ext>
          </a:extLst>
        </xdr:cNvPr>
        <xdr:cNvSpPr txBox="1"/>
      </xdr:nvSpPr>
      <xdr:spPr>
        <a:xfrm>
          <a:off x="164148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a:extLst>
            <a:ext uri="{FF2B5EF4-FFF2-40B4-BE49-F238E27FC236}">
              <a16:creationId xmlns:a16="http://schemas.microsoft.com/office/drawing/2014/main" id="{153BC44F-6ECC-4CFB-8A99-8D83BEF2DF91}"/>
            </a:ext>
          </a:extLst>
        </xdr:cNvPr>
        <xdr:cNvSpPr txBox="1"/>
      </xdr:nvSpPr>
      <xdr:spPr>
        <a:xfrm>
          <a:off x="855354" y="1779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24782</xdr:rowOff>
    </xdr:from>
    <xdr:ext cx="405111" cy="259045"/>
    <xdr:sp macro="" textlink="">
      <xdr:nvSpPr>
        <xdr:cNvPr id="428" name="n_1mainValue【港湾・漁港】&#10;有形固定資産減価償却率">
          <a:extLst>
            <a:ext uri="{FF2B5EF4-FFF2-40B4-BE49-F238E27FC236}">
              <a16:creationId xmlns:a16="http://schemas.microsoft.com/office/drawing/2014/main" id="{A80C61FC-BFFF-4321-8EAC-47955AB8A29C}"/>
            </a:ext>
          </a:extLst>
        </xdr:cNvPr>
        <xdr:cNvSpPr txBox="1"/>
      </xdr:nvSpPr>
      <xdr:spPr>
        <a:xfrm>
          <a:off x="32391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xdr:rowOff>
    </xdr:from>
    <xdr:ext cx="405111" cy="259045"/>
    <xdr:sp macro="" textlink="">
      <xdr:nvSpPr>
        <xdr:cNvPr id="429" name="n_2mainValue【港湾・漁港】&#10;有形固定資産減価償却率">
          <a:extLst>
            <a:ext uri="{FF2B5EF4-FFF2-40B4-BE49-F238E27FC236}">
              <a16:creationId xmlns:a16="http://schemas.microsoft.com/office/drawing/2014/main" id="{21F07924-3F32-40D6-8566-F5B5F8497531}"/>
            </a:ext>
          </a:extLst>
        </xdr:cNvPr>
        <xdr:cNvSpPr txBox="1"/>
      </xdr:nvSpPr>
      <xdr:spPr>
        <a:xfrm>
          <a:off x="2439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xdr:rowOff>
    </xdr:from>
    <xdr:ext cx="405111" cy="259045"/>
    <xdr:sp macro="" textlink="">
      <xdr:nvSpPr>
        <xdr:cNvPr id="430" name="n_3mainValue【港湾・漁港】&#10;有形固定資産減価償却率">
          <a:extLst>
            <a:ext uri="{FF2B5EF4-FFF2-40B4-BE49-F238E27FC236}">
              <a16:creationId xmlns:a16="http://schemas.microsoft.com/office/drawing/2014/main" id="{673BB089-2043-4C15-A8F8-68D6F23E3D2F}"/>
            </a:ext>
          </a:extLst>
        </xdr:cNvPr>
        <xdr:cNvSpPr txBox="1"/>
      </xdr:nvSpPr>
      <xdr:spPr>
        <a:xfrm>
          <a:off x="164148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146702</xdr:rowOff>
    </xdr:from>
    <xdr:ext cx="405111" cy="259045"/>
    <xdr:sp macro="" textlink="">
      <xdr:nvSpPr>
        <xdr:cNvPr id="431" name="n_4mainValue【港湾・漁港】&#10;有形固定資産減価償却率">
          <a:extLst>
            <a:ext uri="{FF2B5EF4-FFF2-40B4-BE49-F238E27FC236}">
              <a16:creationId xmlns:a16="http://schemas.microsoft.com/office/drawing/2014/main" id="{9635268A-2045-4AF4-9C35-1CD6F6B27F4A}"/>
            </a:ext>
          </a:extLst>
        </xdr:cNvPr>
        <xdr:cNvSpPr txBox="1"/>
      </xdr:nvSpPr>
      <xdr:spPr>
        <a:xfrm>
          <a:off x="85535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6726AB57-F55F-4721-9F63-65BF818DA13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49132E08-9629-4E57-AA96-0DE4A8F44D0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6FBB697A-166E-409E-9DF7-C5C58ECE148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E8DD9A90-03F3-4EC9-BB10-6C162F73442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B436DAC7-4E0E-46B0-85D8-7601ED855FD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6A370896-1174-43DD-936E-4CEAA09ED19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400BE43-087E-4476-B20C-B61A2E91439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1DA7537-A59F-4837-9CF1-62A908FDE2E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7BD906B2-2AF8-4AD4-9B79-F68225B3960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5BC2486-346E-49E9-8B9F-E78294C222F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AF8E1CA5-B259-4C88-8B4A-1FB19EF091BB}"/>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67B3D57-BD35-4E37-A92B-C4599244C4A2}"/>
            </a:ext>
          </a:extLst>
        </xdr:cNvPr>
        <xdr:cNvSpPr txBox="1"/>
      </xdr:nvSpPr>
      <xdr:spPr>
        <a:xfrm>
          <a:off x="5724659" y="1833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69AE1EA-6A75-4DA8-A64B-919631F72958}"/>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5A54D8C4-9B7A-41FE-8014-0123CDE4674C}"/>
            </a:ext>
          </a:extLst>
        </xdr:cNvPr>
        <xdr:cNvSpPr txBox="1"/>
      </xdr:nvSpPr>
      <xdr:spPr>
        <a:xfrm>
          <a:off x="5331688" y="1776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DF8E0F3C-A02F-4328-86F2-CDA307660014}"/>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878EE839-7696-400E-86D2-6D4294BFE456}"/>
            </a:ext>
          </a:extLst>
        </xdr:cNvPr>
        <xdr:cNvSpPr txBox="1"/>
      </xdr:nvSpPr>
      <xdr:spPr>
        <a:xfrm>
          <a:off x="5331688" y="171951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E4CBDD59-855E-40F5-8347-6F3DF44AB767}"/>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3D043A0D-5E54-47F0-A76B-034E050F4B06}"/>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B0135C87-975B-4847-B342-13665C2C3E0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99D6FCB6-7688-4F1B-A61A-C25681545D60}"/>
            </a:ext>
          </a:extLst>
        </xdr:cNvPr>
        <xdr:cNvCxnSpPr/>
      </xdr:nvCxnSpPr>
      <xdr:spPr>
        <a:xfrm flipV="1">
          <a:off x="9429115" y="17286551"/>
          <a:ext cx="0" cy="11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5EE9B558-314F-4DA4-AB13-796DFFA77B02}"/>
            </a:ext>
          </a:extLst>
        </xdr:cNvPr>
        <xdr:cNvSpPr txBox="1"/>
      </xdr:nvSpPr>
      <xdr:spPr>
        <a:xfrm>
          <a:off x="9467850" y="184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344ABD01-E19B-4B82-8598-8FC0BAC482A0}"/>
            </a:ext>
          </a:extLst>
        </xdr:cNvPr>
        <xdr:cNvCxnSpPr/>
      </xdr:nvCxnSpPr>
      <xdr:spPr>
        <a:xfrm>
          <a:off x="9356090" y="18481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2D03FC1E-FF76-4FF1-B128-02DF51C7F945}"/>
            </a:ext>
          </a:extLst>
        </xdr:cNvPr>
        <xdr:cNvSpPr txBox="1"/>
      </xdr:nvSpPr>
      <xdr:spPr>
        <a:xfrm>
          <a:off x="9467850" y="17067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7900B6B1-A41B-479E-9B00-61875DD30B8E}"/>
            </a:ext>
          </a:extLst>
        </xdr:cNvPr>
        <xdr:cNvCxnSpPr/>
      </xdr:nvCxnSpPr>
      <xdr:spPr>
        <a:xfrm>
          <a:off x="9356090" y="1728655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7458A3A8-C323-420F-932C-5802548387F4}"/>
            </a:ext>
          </a:extLst>
        </xdr:cNvPr>
        <xdr:cNvSpPr txBox="1"/>
      </xdr:nvSpPr>
      <xdr:spPr>
        <a:xfrm>
          <a:off x="9467850" y="18094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5990C749-B6A0-4AD7-ADCE-B6759AF7C483}"/>
            </a:ext>
          </a:extLst>
        </xdr:cNvPr>
        <xdr:cNvSpPr/>
      </xdr:nvSpPr>
      <xdr:spPr>
        <a:xfrm>
          <a:off x="9394190" y="1823727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2B3964EF-CC37-426A-8C3F-F08B7CBB89ED}"/>
            </a:ext>
          </a:extLst>
        </xdr:cNvPr>
        <xdr:cNvSpPr/>
      </xdr:nvSpPr>
      <xdr:spPr>
        <a:xfrm>
          <a:off x="8632190" y="1821805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C0420EAA-483A-4D30-9364-40B244725573}"/>
            </a:ext>
          </a:extLst>
        </xdr:cNvPr>
        <xdr:cNvSpPr/>
      </xdr:nvSpPr>
      <xdr:spPr>
        <a:xfrm>
          <a:off x="7846060" y="182208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0EABBAC9-572A-404D-859B-A9C2E1856194}"/>
            </a:ext>
          </a:extLst>
        </xdr:cNvPr>
        <xdr:cNvSpPr/>
      </xdr:nvSpPr>
      <xdr:spPr>
        <a:xfrm>
          <a:off x="7029450" y="182012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FC4B7B9D-FD9C-4994-88B9-71F8A76C850F}"/>
            </a:ext>
          </a:extLst>
        </xdr:cNvPr>
        <xdr:cNvSpPr/>
      </xdr:nvSpPr>
      <xdr:spPr>
        <a:xfrm>
          <a:off x="6231890" y="182802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2C6E4E1-C89C-498B-A1BA-D31D9021F226}"/>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8CAA0257-9A2B-495A-A3B1-6E641DB04EA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C43D732-2F0C-4FD1-A4D6-ECCEBA8C7F1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6E17E32-4FED-4996-AC8A-ACDFE1ABC2B5}"/>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83EFBC4-1115-4D7B-A133-9A6C21184F5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128628</xdr:rowOff>
    </xdr:from>
    <xdr:to>
      <xdr:col>55</xdr:col>
      <xdr:colOff>50800</xdr:colOff>
      <xdr:row>107</xdr:row>
      <xdr:rowOff>58778</xdr:rowOff>
    </xdr:to>
    <xdr:sp macro="" textlink="">
      <xdr:nvSpPr>
        <xdr:cNvPr id="467" name="楕円 466">
          <a:extLst>
            <a:ext uri="{FF2B5EF4-FFF2-40B4-BE49-F238E27FC236}">
              <a16:creationId xmlns:a16="http://schemas.microsoft.com/office/drawing/2014/main" id="{199EB86F-97D1-4EC5-94FB-6E6F39FA071A}"/>
            </a:ext>
          </a:extLst>
        </xdr:cNvPr>
        <xdr:cNvSpPr/>
      </xdr:nvSpPr>
      <xdr:spPr>
        <a:xfrm>
          <a:off x="9394190" y="1830613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43905</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BC4834C7-029D-499A-8BC7-C0E89CA60A13}"/>
            </a:ext>
          </a:extLst>
        </xdr:cNvPr>
        <xdr:cNvSpPr txBox="1"/>
      </xdr:nvSpPr>
      <xdr:spPr>
        <a:xfrm>
          <a:off x="9467850" y="1821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133775</xdr:rowOff>
    </xdr:from>
    <xdr:to>
      <xdr:col>50</xdr:col>
      <xdr:colOff>165100</xdr:colOff>
      <xdr:row>107</xdr:row>
      <xdr:rowOff>63925</xdr:rowOff>
    </xdr:to>
    <xdr:sp macro="" textlink="">
      <xdr:nvSpPr>
        <xdr:cNvPr id="469" name="楕円 468">
          <a:extLst>
            <a:ext uri="{FF2B5EF4-FFF2-40B4-BE49-F238E27FC236}">
              <a16:creationId xmlns:a16="http://schemas.microsoft.com/office/drawing/2014/main" id="{BB35471A-310F-4D7D-956D-3129CACBEFB6}"/>
            </a:ext>
          </a:extLst>
        </xdr:cNvPr>
        <xdr:cNvSpPr/>
      </xdr:nvSpPr>
      <xdr:spPr>
        <a:xfrm>
          <a:off x="8632190" y="1830366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7978</xdr:rowOff>
    </xdr:from>
    <xdr:to>
      <xdr:col>55</xdr:col>
      <xdr:colOff>0</xdr:colOff>
      <xdr:row>107</xdr:row>
      <xdr:rowOff>13125</xdr:rowOff>
    </xdr:to>
    <xdr:cxnSp macro="">
      <xdr:nvCxnSpPr>
        <xdr:cNvPr id="470" name="直線コネクタ 469">
          <a:extLst>
            <a:ext uri="{FF2B5EF4-FFF2-40B4-BE49-F238E27FC236}">
              <a16:creationId xmlns:a16="http://schemas.microsoft.com/office/drawing/2014/main" id="{618857F1-D9FF-4A4D-9366-549A0B89368B}"/>
            </a:ext>
          </a:extLst>
        </xdr:cNvPr>
        <xdr:cNvCxnSpPr/>
      </xdr:nvCxnSpPr>
      <xdr:spPr>
        <a:xfrm flipV="1">
          <a:off x="8686800" y="18355033"/>
          <a:ext cx="74295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133341</xdr:rowOff>
    </xdr:from>
    <xdr:to>
      <xdr:col>46</xdr:col>
      <xdr:colOff>38100</xdr:colOff>
      <xdr:row>107</xdr:row>
      <xdr:rowOff>63491</xdr:rowOff>
    </xdr:to>
    <xdr:sp macro="" textlink="">
      <xdr:nvSpPr>
        <xdr:cNvPr id="471" name="楕円 470">
          <a:extLst>
            <a:ext uri="{FF2B5EF4-FFF2-40B4-BE49-F238E27FC236}">
              <a16:creationId xmlns:a16="http://schemas.microsoft.com/office/drawing/2014/main" id="{7ED10EE8-AC8C-4B25-9BBD-AF176D1D4DBB}"/>
            </a:ext>
          </a:extLst>
        </xdr:cNvPr>
        <xdr:cNvSpPr/>
      </xdr:nvSpPr>
      <xdr:spPr>
        <a:xfrm>
          <a:off x="7846060" y="1831085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12691</xdr:rowOff>
    </xdr:from>
    <xdr:to>
      <xdr:col>50</xdr:col>
      <xdr:colOff>114300</xdr:colOff>
      <xdr:row>107</xdr:row>
      <xdr:rowOff>13125</xdr:rowOff>
    </xdr:to>
    <xdr:cxnSp macro="">
      <xdr:nvCxnSpPr>
        <xdr:cNvPr id="472" name="直線コネクタ 471">
          <a:extLst>
            <a:ext uri="{FF2B5EF4-FFF2-40B4-BE49-F238E27FC236}">
              <a16:creationId xmlns:a16="http://schemas.microsoft.com/office/drawing/2014/main" id="{91D1BDCD-F49E-490A-964D-6FE58BE00897}"/>
            </a:ext>
          </a:extLst>
        </xdr:cNvPr>
        <xdr:cNvCxnSpPr/>
      </xdr:nvCxnSpPr>
      <xdr:spPr>
        <a:xfrm>
          <a:off x="7889240" y="18361651"/>
          <a:ext cx="79756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134720</xdr:rowOff>
    </xdr:from>
    <xdr:to>
      <xdr:col>41</xdr:col>
      <xdr:colOff>101600</xdr:colOff>
      <xdr:row>107</xdr:row>
      <xdr:rowOff>64870</xdr:rowOff>
    </xdr:to>
    <xdr:sp macro="" textlink="">
      <xdr:nvSpPr>
        <xdr:cNvPr id="473" name="楕円 472">
          <a:extLst>
            <a:ext uri="{FF2B5EF4-FFF2-40B4-BE49-F238E27FC236}">
              <a16:creationId xmlns:a16="http://schemas.microsoft.com/office/drawing/2014/main" id="{90910552-D764-4619-9BB0-F6EBB7996711}"/>
            </a:ext>
          </a:extLst>
        </xdr:cNvPr>
        <xdr:cNvSpPr/>
      </xdr:nvSpPr>
      <xdr:spPr>
        <a:xfrm>
          <a:off x="7029450" y="183046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12691</xdr:rowOff>
    </xdr:from>
    <xdr:to>
      <xdr:col>45</xdr:col>
      <xdr:colOff>177800</xdr:colOff>
      <xdr:row>107</xdr:row>
      <xdr:rowOff>14070</xdr:rowOff>
    </xdr:to>
    <xdr:cxnSp macro="">
      <xdr:nvCxnSpPr>
        <xdr:cNvPr id="474" name="直線コネクタ 473">
          <a:extLst>
            <a:ext uri="{FF2B5EF4-FFF2-40B4-BE49-F238E27FC236}">
              <a16:creationId xmlns:a16="http://schemas.microsoft.com/office/drawing/2014/main" id="{31877A84-B47D-4060-B76C-5E7A6B2F89BA}"/>
            </a:ext>
          </a:extLst>
        </xdr:cNvPr>
        <xdr:cNvCxnSpPr/>
      </xdr:nvCxnSpPr>
      <xdr:spPr>
        <a:xfrm flipV="1">
          <a:off x="7084060" y="18361651"/>
          <a:ext cx="80518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134226</xdr:rowOff>
    </xdr:from>
    <xdr:to>
      <xdr:col>36</xdr:col>
      <xdr:colOff>165100</xdr:colOff>
      <xdr:row>107</xdr:row>
      <xdr:rowOff>64376</xdr:rowOff>
    </xdr:to>
    <xdr:sp macro="" textlink="">
      <xdr:nvSpPr>
        <xdr:cNvPr id="475" name="楕円 474">
          <a:extLst>
            <a:ext uri="{FF2B5EF4-FFF2-40B4-BE49-F238E27FC236}">
              <a16:creationId xmlns:a16="http://schemas.microsoft.com/office/drawing/2014/main" id="{080373E9-5356-442F-A8D7-865F3AD4CFE0}"/>
            </a:ext>
          </a:extLst>
        </xdr:cNvPr>
        <xdr:cNvSpPr/>
      </xdr:nvSpPr>
      <xdr:spPr>
        <a:xfrm>
          <a:off x="6231890" y="1830411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13576</xdr:rowOff>
    </xdr:from>
    <xdr:to>
      <xdr:col>41</xdr:col>
      <xdr:colOff>50800</xdr:colOff>
      <xdr:row>107</xdr:row>
      <xdr:rowOff>14070</xdr:rowOff>
    </xdr:to>
    <xdr:cxnSp macro="">
      <xdr:nvCxnSpPr>
        <xdr:cNvPr id="476" name="直線コネクタ 475">
          <a:extLst>
            <a:ext uri="{FF2B5EF4-FFF2-40B4-BE49-F238E27FC236}">
              <a16:creationId xmlns:a16="http://schemas.microsoft.com/office/drawing/2014/main" id="{1E0404C5-45A7-42A8-B802-E4EDC6B333F2}"/>
            </a:ext>
          </a:extLst>
        </xdr:cNvPr>
        <xdr:cNvCxnSpPr/>
      </xdr:nvCxnSpPr>
      <xdr:spPr>
        <a:xfrm>
          <a:off x="6286500" y="18362536"/>
          <a:ext cx="79756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A4437963-6356-4E78-B01A-89DF28E43198}"/>
            </a:ext>
          </a:extLst>
        </xdr:cNvPr>
        <xdr:cNvSpPr txBox="1"/>
      </xdr:nvSpPr>
      <xdr:spPr>
        <a:xfrm>
          <a:off x="8401265" y="179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DABC880D-A154-4381-8AEA-D1ADFBCFF0D2}"/>
            </a:ext>
          </a:extLst>
        </xdr:cNvPr>
        <xdr:cNvSpPr txBox="1"/>
      </xdr:nvSpPr>
      <xdr:spPr>
        <a:xfrm>
          <a:off x="7610690" y="1799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2B1129FD-4BA8-483E-9E70-FE54CD67F376}"/>
            </a:ext>
          </a:extLst>
        </xdr:cNvPr>
        <xdr:cNvSpPr txBox="1"/>
      </xdr:nvSpPr>
      <xdr:spPr>
        <a:xfrm>
          <a:off x="6822655" y="1797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36606D52-FB96-4C26-BE79-858E3297E077}"/>
            </a:ext>
          </a:extLst>
        </xdr:cNvPr>
        <xdr:cNvSpPr txBox="1"/>
      </xdr:nvSpPr>
      <xdr:spPr>
        <a:xfrm>
          <a:off x="6007950" y="1806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55052</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F2C2E1E9-24B3-4964-B8C0-C529261B29C7}"/>
            </a:ext>
          </a:extLst>
        </xdr:cNvPr>
        <xdr:cNvSpPr txBox="1"/>
      </xdr:nvSpPr>
      <xdr:spPr>
        <a:xfrm>
          <a:off x="8401265" y="1840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54618</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F856279E-5D0B-439C-9334-A2D1DFFD0E14}"/>
            </a:ext>
          </a:extLst>
        </xdr:cNvPr>
        <xdr:cNvSpPr txBox="1"/>
      </xdr:nvSpPr>
      <xdr:spPr>
        <a:xfrm>
          <a:off x="7610690" y="184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55997</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20273E20-2F1D-4011-BE21-807AC682C548}"/>
            </a:ext>
          </a:extLst>
        </xdr:cNvPr>
        <xdr:cNvSpPr txBox="1"/>
      </xdr:nvSpPr>
      <xdr:spPr>
        <a:xfrm>
          <a:off x="6822655" y="184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55503</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3D771C3E-7D88-4A15-AB79-67D422FB6DA2}"/>
            </a:ext>
          </a:extLst>
        </xdr:cNvPr>
        <xdr:cNvSpPr txBox="1"/>
      </xdr:nvSpPr>
      <xdr:spPr>
        <a:xfrm>
          <a:off x="6007950" y="184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B2B7CF6-B29F-4245-9475-16F3DA069A4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C581B6C3-98A4-4420-8FE0-D799E90A58A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5F7D3F52-A996-4CB0-AEE7-7AF6A507874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5DE80F6F-C7D6-454C-8928-656745DC36D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25F394DD-F55B-495A-8C2F-E3BC938D738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F6750D4E-E758-4627-8230-925F5429514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BC6B2540-E5B4-47FA-9789-2208184C46A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AB399CD-2C1E-4F31-87A7-69F27E3F078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6A51996-612F-4016-9FE2-A6A4F81F075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4B7C920D-002A-4274-A44C-EB6ED4A7E7B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DABD0CA2-1D59-4DE5-B5A7-3F59C4ECDC7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BB433384-36C8-46A5-949C-979597453C1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553451E4-C0F4-4EF7-BCAE-C9A6F9119D3D}"/>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8B42C8EF-C52F-4F0C-9A65-78669F77878C}"/>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D0179EFA-4D83-4C3D-8902-168CA37FD5D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179141BF-4E9E-4D7A-BF95-F0D204DFE4B2}"/>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BF78EC1-919A-49B1-A477-956848F39BA2}"/>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B27C96A1-6B36-4A58-91E8-5351A7087953}"/>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58D81146-CAED-4A80-991C-AC9F16522048}"/>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EF3AE978-DB29-46E1-AA6A-0A31B453FAB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823ABDFE-710E-4265-A7F2-A6C2E6451BA4}"/>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2C6EB87F-99D1-46E8-B953-3A23B9BEAF6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37D56E23-CACC-4952-BEB6-AC23B84CC834}"/>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228F0CF-F2AC-4EB6-A5EF-30BFD9FCEF0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6648B5F5-01D7-4B95-903D-BBA28E6FC8C8}"/>
            </a:ext>
          </a:extLst>
        </xdr:cNvPr>
        <xdr:cNvCxnSpPr/>
      </xdr:nvCxnSpPr>
      <xdr:spPr>
        <a:xfrm flipV="1">
          <a:off x="14703424" y="577405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303A7782-1193-4CAE-990B-F67925D23908}"/>
            </a:ext>
          </a:extLst>
        </xdr:cNvPr>
        <xdr:cNvSpPr txBox="1"/>
      </xdr:nvSpPr>
      <xdr:spPr>
        <a:xfrm>
          <a:off x="147421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B43D9C1B-CEAD-45B6-9D0C-F2BC147EBAC1}"/>
            </a:ext>
          </a:extLst>
        </xdr:cNvPr>
        <xdr:cNvCxnSpPr/>
      </xdr:nvCxnSpPr>
      <xdr:spPr>
        <a:xfrm>
          <a:off x="1461135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96D38FBB-5D3A-4521-9C1E-0B07DF248CA6}"/>
            </a:ext>
          </a:extLst>
        </xdr:cNvPr>
        <xdr:cNvSpPr txBox="1"/>
      </xdr:nvSpPr>
      <xdr:spPr>
        <a:xfrm>
          <a:off x="1474216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177AECB8-A94F-41D3-9E87-B9AAE7CA8DC6}"/>
            </a:ext>
          </a:extLst>
        </xdr:cNvPr>
        <xdr:cNvCxnSpPr/>
      </xdr:nvCxnSpPr>
      <xdr:spPr>
        <a:xfrm>
          <a:off x="14611350" y="5774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619D09D3-7EE7-4B24-840E-ECD677FE0F63}"/>
            </a:ext>
          </a:extLst>
        </xdr:cNvPr>
        <xdr:cNvSpPr txBox="1"/>
      </xdr:nvSpPr>
      <xdr:spPr>
        <a:xfrm>
          <a:off x="1474216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3BB2ACEF-3FCA-416B-B86B-CD618DFE1D10}"/>
            </a:ext>
          </a:extLst>
        </xdr:cNvPr>
        <xdr:cNvSpPr/>
      </xdr:nvSpPr>
      <xdr:spPr>
        <a:xfrm>
          <a:off x="14649450" y="63404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770C5C8E-8BDD-456C-951F-89EEB46F5A60}"/>
            </a:ext>
          </a:extLst>
        </xdr:cNvPr>
        <xdr:cNvSpPr/>
      </xdr:nvSpPr>
      <xdr:spPr>
        <a:xfrm>
          <a:off x="13887450" y="63061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3EEEE01C-C01B-4A76-BC2C-0869CD26ED95}"/>
            </a:ext>
          </a:extLst>
        </xdr:cNvPr>
        <xdr:cNvSpPr/>
      </xdr:nvSpPr>
      <xdr:spPr>
        <a:xfrm>
          <a:off x="13089890" y="630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A606FC44-E101-4860-99B4-806DC661C7C6}"/>
            </a:ext>
          </a:extLst>
        </xdr:cNvPr>
        <xdr:cNvSpPr/>
      </xdr:nvSpPr>
      <xdr:spPr>
        <a:xfrm>
          <a:off x="12303760" y="63042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FF26A601-640A-4FD4-8CF5-B0FB3C1628B2}"/>
            </a:ext>
          </a:extLst>
        </xdr:cNvPr>
        <xdr:cNvSpPr/>
      </xdr:nvSpPr>
      <xdr:spPr>
        <a:xfrm>
          <a:off x="11487150" y="6273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06FE65F-7F95-4137-B68F-755D6062AAE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E7C493A-D830-4216-917B-D15EC21EDF7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8CF12C8-7D80-4593-8F44-5D13543F8A4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B5DF5CA-4C35-4E86-BA79-D1D52A07CE3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093AF1E-3EFE-46D7-B7D1-C261195CB74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525" name="楕円 524">
          <a:extLst>
            <a:ext uri="{FF2B5EF4-FFF2-40B4-BE49-F238E27FC236}">
              <a16:creationId xmlns:a16="http://schemas.microsoft.com/office/drawing/2014/main" id="{BDF2301D-A51E-4BF1-8C49-20D00B2E47C4}"/>
            </a:ext>
          </a:extLst>
        </xdr:cNvPr>
        <xdr:cNvSpPr/>
      </xdr:nvSpPr>
      <xdr:spPr>
        <a:xfrm>
          <a:off x="14649450" y="60585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84472</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A80FB26E-18E2-4C35-8AC5-5BBAF11E2BD2}"/>
            </a:ext>
          </a:extLst>
        </xdr:cNvPr>
        <xdr:cNvSpPr txBox="1"/>
      </xdr:nvSpPr>
      <xdr:spPr>
        <a:xfrm>
          <a:off x="1474216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527" name="楕円 526">
          <a:extLst>
            <a:ext uri="{FF2B5EF4-FFF2-40B4-BE49-F238E27FC236}">
              <a16:creationId xmlns:a16="http://schemas.microsoft.com/office/drawing/2014/main" id="{912C6A8B-249C-43EC-A642-94CFBDCACE61}"/>
            </a:ext>
          </a:extLst>
        </xdr:cNvPr>
        <xdr:cNvSpPr/>
      </xdr:nvSpPr>
      <xdr:spPr>
        <a:xfrm>
          <a:off x="13887450" y="6123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112395</xdr:rowOff>
    </xdr:from>
    <xdr:to>
      <xdr:col>85</xdr:col>
      <xdr:colOff>127000</xdr:colOff>
      <xdr:row>36</xdr:row>
      <xdr:rowOff>0</xdr:rowOff>
    </xdr:to>
    <xdr:cxnSp macro="">
      <xdr:nvCxnSpPr>
        <xdr:cNvPr id="528" name="直線コネクタ 527">
          <a:extLst>
            <a:ext uri="{FF2B5EF4-FFF2-40B4-BE49-F238E27FC236}">
              <a16:creationId xmlns:a16="http://schemas.microsoft.com/office/drawing/2014/main" id="{C64D57BD-9849-4F52-9225-A3ECA9AAB7B9}"/>
            </a:ext>
          </a:extLst>
        </xdr:cNvPr>
        <xdr:cNvCxnSpPr/>
      </xdr:nvCxnSpPr>
      <xdr:spPr>
        <a:xfrm flipV="1">
          <a:off x="13942060" y="6113145"/>
          <a:ext cx="762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76835</xdr:rowOff>
    </xdr:from>
    <xdr:to>
      <xdr:col>76</xdr:col>
      <xdr:colOff>165100</xdr:colOff>
      <xdr:row>36</xdr:row>
      <xdr:rowOff>6985</xdr:rowOff>
    </xdr:to>
    <xdr:sp macro="" textlink="">
      <xdr:nvSpPr>
        <xdr:cNvPr id="529" name="楕円 528">
          <a:extLst>
            <a:ext uri="{FF2B5EF4-FFF2-40B4-BE49-F238E27FC236}">
              <a16:creationId xmlns:a16="http://schemas.microsoft.com/office/drawing/2014/main" id="{989BCE42-3C55-470A-8042-E909969A41E5}"/>
            </a:ext>
          </a:extLst>
        </xdr:cNvPr>
        <xdr:cNvSpPr/>
      </xdr:nvSpPr>
      <xdr:spPr>
        <a:xfrm>
          <a:off x="13089890" y="6077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127635</xdr:rowOff>
    </xdr:from>
    <xdr:to>
      <xdr:col>81</xdr:col>
      <xdr:colOff>50800</xdr:colOff>
      <xdr:row>36</xdr:row>
      <xdr:rowOff>0</xdr:rowOff>
    </xdr:to>
    <xdr:cxnSp macro="">
      <xdr:nvCxnSpPr>
        <xdr:cNvPr id="530" name="直線コネクタ 529">
          <a:extLst>
            <a:ext uri="{FF2B5EF4-FFF2-40B4-BE49-F238E27FC236}">
              <a16:creationId xmlns:a16="http://schemas.microsoft.com/office/drawing/2014/main" id="{523EE593-512F-4875-8D05-42DF15EF47AA}"/>
            </a:ext>
          </a:extLst>
        </xdr:cNvPr>
        <xdr:cNvCxnSpPr/>
      </xdr:nvCxnSpPr>
      <xdr:spPr>
        <a:xfrm>
          <a:off x="13144500" y="61321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531" name="楕円 530">
          <a:extLst>
            <a:ext uri="{FF2B5EF4-FFF2-40B4-BE49-F238E27FC236}">
              <a16:creationId xmlns:a16="http://schemas.microsoft.com/office/drawing/2014/main" id="{8A6E85E1-5F7D-455A-AB74-535247273EA2}"/>
            </a:ext>
          </a:extLst>
        </xdr:cNvPr>
        <xdr:cNvSpPr/>
      </xdr:nvSpPr>
      <xdr:spPr>
        <a:xfrm>
          <a:off x="12303760" y="62395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127635</xdr:rowOff>
    </xdr:from>
    <xdr:to>
      <xdr:col>76</xdr:col>
      <xdr:colOff>114300</xdr:colOff>
      <xdr:row>36</xdr:row>
      <xdr:rowOff>120015</xdr:rowOff>
    </xdr:to>
    <xdr:cxnSp macro="">
      <xdr:nvCxnSpPr>
        <xdr:cNvPr id="532" name="直線コネクタ 531">
          <a:extLst>
            <a:ext uri="{FF2B5EF4-FFF2-40B4-BE49-F238E27FC236}">
              <a16:creationId xmlns:a16="http://schemas.microsoft.com/office/drawing/2014/main" id="{2AF4876F-4CC3-4EB0-9D76-E6E18A05CE2D}"/>
            </a:ext>
          </a:extLst>
        </xdr:cNvPr>
        <xdr:cNvCxnSpPr/>
      </xdr:nvCxnSpPr>
      <xdr:spPr>
        <a:xfrm flipV="1">
          <a:off x="12346940" y="6132195"/>
          <a:ext cx="79756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27305</xdr:rowOff>
    </xdr:from>
    <xdr:to>
      <xdr:col>67</xdr:col>
      <xdr:colOff>101600</xdr:colOff>
      <xdr:row>36</xdr:row>
      <xdr:rowOff>128905</xdr:rowOff>
    </xdr:to>
    <xdr:sp macro="" textlink="">
      <xdr:nvSpPr>
        <xdr:cNvPr id="533" name="楕円 532">
          <a:extLst>
            <a:ext uri="{FF2B5EF4-FFF2-40B4-BE49-F238E27FC236}">
              <a16:creationId xmlns:a16="http://schemas.microsoft.com/office/drawing/2014/main" id="{18FEB9F0-0377-4326-9543-EFCF40059872}"/>
            </a:ext>
          </a:extLst>
        </xdr:cNvPr>
        <xdr:cNvSpPr/>
      </xdr:nvSpPr>
      <xdr:spPr>
        <a:xfrm>
          <a:off x="11487150" y="61976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36</xdr:row>
      <xdr:rowOff>120015</xdr:rowOff>
    </xdr:to>
    <xdr:cxnSp macro="">
      <xdr:nvCxnSpPr>
        <xdr:cNvPr id="534" name="直線コネクタ 533">
          <a:extLst>
            <a:ext uri="{FF2B5EF4-FFF2-40B4-BE49-F238E27FC236}">
              <a16:creationId xmlns:a16="http://schemas.microsoft.com/office/drawing/2014/main" id="{A486E936-6D9D-4C17-965D-B499489C25CD}"/>
            </a:ext>
          </a:extLst>
        </xdr:cNvPr>
        <xdr:cNvCxnSpPr/>
      </xdr:nvCxnSpPr>
      <xdr:spPr>
        <a:xfrm>
          <a:off x="11541760" y="625030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C6FC6CFE-307C-4C53-8A18-2CD7EF4C855B}"/>
            </a:ext>
          </a:extLst>
        </xdr:cNvPr>
        <xdr:cNvSpPr txBox="1"/>
      </xdr:nvSpPr>
      <xdr:spPr>
        <a:xfrm>
          <a:off x="1373823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78985845-9F81-4B9B-A8F1-B7E207644B91}"/>
            </a:ext>
          </a:extLst>
        </xdr:cNvPr>
        <xdr:cNvSpPr txBox="1"/>
      </xdr:nvSpPr>
      <xdr:spPr>
        <a:xfrm>
          <a:off x="1295718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301ECB9C-C24E-44C2-A64B-4BDE76C12662}"/>
            </a:ext>
          </a:extLst>
        </xdr:cNvPr>
        <xdr:cNvSpPr txBox="1"/>
      </xdr:nvSpPr>
      <xdr:spPr>
        <a:xfrm>
          <a:off x="1217105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13B2DEB9-A16B-4984-A135-D9FDB652BC76}"/>
            </a:ext>
          </a:extLst>
        </xdr:cNvPr>
        <xdr:cNvSpPr txBox="1"/>
      </xdr:nvSpPr>
      <xdr:spPr>
        <a:xfrm>
          <a:off x="113544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C5926434-4D90-4021-A3E9-E36B28A22CE4}"/>
            </a:ext>
          </a:extLst>
        </xdr:cNvPr>
        <xdr:cNvSpPr txBox="1"/>
      </xdr:nvSpPr>
      <xdr:spPr>
        <a:xfrm>
          <a:off x="1373823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23512</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D7C3B740-6A77-4DE3-AED9-5285C89075FE}"/>
            </a:ext>
          </a:extLst>
        </xdr:cNvPr>
        <xdr:cNvSpPr txBox="1"/>
      </xdr:nvSpPr>
      <xdr:spPr>
        <a:xfrm>
          <a:off x="1295718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BACBBAD8-77C8-44DB-B109-FB12431B2DA1}"/>
            </a:ext>
          </a:extLst>
        </xdr:cNvPr>
        <xdr:cNvSpPr txBox="1"/>
      </xdr:nvSpPr>
      <xdr:spPr>
        <a:xfrm>
          <a:off x="1217105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DC4A8345-6B2D-456B-9662-6C463A8E1186}"/>
            </a:ext>
          </a:extLst>
        </xdr:cNvPr>
        <xdr:cNvSpPr txBox="1"/>
      </xdr:nvSpPr>
      <xdr:spPr>
        <a:xfrm>
          <a:off x="113544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62C63045-7F9E-4AB8-AFB5-3A01B3D53BF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755EE659-5162-4259-8A69-BDE7CF91785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7687972-17BA-4477-A8A8-A2E7BBC67D1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6BCB7DF-294B-4B4D-9109-083406F9A4E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B7B27E1-5BFD-4CEC-952F-886C98815C2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B121CCB5-9DC3-4B6C-B959-3AB05E7662F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D79F7C41-B704-4FAB-A393-3AAA0F9CD3C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327DBAC-DA89-4138-A380-4FD9459987E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80C04AED-06BC-4D4F-82ED-F6919ED529A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50E98771-D23D-4BBB-9049-DA6D62DA406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C86E0134-8DDB-4294-A31F-85C9000A9E0B}"/>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2E814C98-B08C-4659-8710-EB119C0D0E32}"/>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64CED534-512C-424F-A90D-F5D7F41F161F}"/>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D74020DF-49CB-40CE-AC72-A175C3E1BC19}"/>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53D60BDA-02FA-44EB-A701-E37FF919CC3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D7E4EBDB-D0BA-49B7-BC37-3219C796D943}"/>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5E9FD9E3-DDE6-4E41-9961-F7D02B9BFDA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53F1C8D8-0250-4A6C-9EA1-CBFD5B6B9E8B}"/>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49C678F6-28D5-4FD8-8657-32F8B3784FA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64E83D23-3D6D-45C6-9630-872E73873F0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4EC62B1B-1B94-470D-B46E-CCE0B80D1B6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0EB107C8-DB7B-4B5C-BFCC-4134183FA671}"/>
            </a:ext>
          </a:extLst>
        </xdr:cNvPr>
        <xdr:cNvCxnSpPr/>
      </xdr:nvCxnSpPr>
      <xdr:spPr>
        <a:xfrm flipV="1">
          <a:off x="19947254" y="5838825"/>
          <a:ext cx="0" cy="1292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5865CADB-E5A0-41AE-83B9-14F0389DDACE}"/>
            </a:ext>
          </a:extLst>
        </xdr:cNvPr>
        <xdr:cNvSpPr txBox="1"/>
      </xdr:nvSpPr>
      <xdr:spPr>
        <a:xfrm>
          <a:off x="19985990" y="71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B05DB818-8E91-4889-AFFC-57028F00AC16}"/>
            </a:ext>
          </a:extLst>
        </xdr:cNvPr>
        <xdr:cNvCxnSpPr/>
      </xdr:nvCxnSpPr>
      <xdr:spPr>
        <a:xfrm>
          <a:off x="19885660" y="7131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59434A8-AE2A-4668-87D7-41B7FBA02A96}"/>
            </a:ext>
          </a:extLst>
        </xdr:cNvPr>
        <xdr:cNvSpPr txBox="1"/>
      </xdr:nvSpPr>
      <xdr:spPr>
        <a:xfrm>
          <a:off x="19985990" y="56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6E90F94A-CE42-49BE-915D-6948426DD8AD}"/>
            </a:ext>
          </a:extLst>
        </xdr:cNvPr>
        <xdr:cNvCxnSpPr/>
      </xdr:nvCxnSpPr>
      <xdr:spPr>
        <a:xfrm>
          <a:off x="19885660" y="5838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7424ED44-DD8B-46A8-8937-3602F92E154D}"/>
            </a:ext>
          </a:extLst>
        </xdr:cNvPr>
        <xdr:cNvSpPr txBox="1"/>
      </xdr:nvSpPr>
      <xdr:spPr>
        <a:xfrm>
          <a:off x="19985990" y="6638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227FCF7C-3442-4076-95DF-CD7C3F260CCE}"/>
            </a:ext>
          </a:extLst>
        </xdr:cNvPr>
        <xdr:cNvSpPr/>
      </xdr:nvSpPr>
      <xdr:spPr>
        <a:xfrm>
          <a:off x="19904710" y="67812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A69A5BBD-3080-4B22-A88F-C6D7D951CE3E}"/>
            </a:ext>
          </a:extLst>
        </xdr:cNvPr>
        <xdr:cNvSpPr/>
      </xdr:nvSpPr>
      <xdr:spPr>
        <a:xfrm>
          <a:off x="19161760" y="677329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1DD618D5-9C9F-483B-B18C-2083A7F359B2}"/>
            </a:ext>
          </a:extLst>
        </xdr:cNvPr>
        <xdr:cNvSpPr/>
      </xdr:nvSpPr>
      <xdr:spPr>
        <a:xfrm>
          <a:off x="18345150" y="678205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8F57AA17-36E9-4F44-B757-EDE98D25DCE5}"/>
            </a:ext>
          </a:extLst>
        </xdr:cNvPr>
        <xdr:cNvSpPr/>
      </xdr:nvSpPr>
      <xdr:spPr>
        <a:xfrm>
          <a:off x="17547590" y="678205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372DBE7E-FE8A-483B-AD0B-A57F493F3A5C}"/>
            </a:ext>
          </a:extLst>
        </xdr:cNvPr>
        <xdr:cNvSpPr/>
      </xdr:nvSpPr>
      <xdr:spPr>
        <a:xfrm>
          <a:off x="16761460" y="67755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1243D3F0-6B89-4ACC-82A5-20FDE51E673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BF71180B-E71B-40BC-8566-FA357487F60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DD7D3E6-0B02-42D3-89C5-80C780EB397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773C4F6-7CDC-4363-9C19-05944775E41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EDE3107A-3DCF-4731-AA8D-60C238D6CEA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80" name="楕円 579">
          <a:extLst>
            <a:ext uri="{FF2B5EF4-FFF2-40B4-BE49-F238E27FC236}">
              <a16:creationId xmlns:a16="http://schemas.microsoft.com/office/drawing/2014/main" id="{F9D54664-4115-4077-B6FA-BD8BA8F91BE4}"/>
            </a:ext>
          </a:extLst>
        </xdr:cNvPr>
        <xdr:cNvSpPr/>
      </xdr:nvSpPr>
      <xdr:spPr>
        <a:xfrm>
          <a:off x="19904710" y="6822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118127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3EA2B6CF-85A4-4F33-8BFD-8A834D8248AE}"/>
            </a:ext>
          </a:extLst>
        </xdr:cNvPr>
        <xdr:cNvSpPr txBox="1"/>
      </xdr:nvSpPr>
      <xdr:spPr>
        <a:xfrm>
          <a:off x="19985990"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582" name="楕円 581">
          <a:extLst>
            <a:ext uri="{FF2B5EF4-FFF2-40B4-BE49-F238E27FC236}">
              <a16:creationId xmlns:a16="http://schemas.microsoft.com/office/drawing/2014/main" id="{8F9FFEB3-1764-459B-BB27-AB022E9AD1B5}"/>
            </a:ext>
          </a:extLst>
        </xdr:cNvPr>
        <xdr:cNvSpPr/>
      </xdr:nvSpPr>
      <xdr:spPr>
        <a:xfrm>
          <a:off x="19161760" y="685977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48768</xdr:rowOff>
    </xdr:to>
    <xdr:cxnSp macro="">
      <xdr:nvCxnSpPr>
        <xdr:cNvPr id="583" name="直線コネクタ 582">
          <a:extLst>
            <a:ext uri="{FF2B5EF4-FFF2-40B4-BE49-F238E27FC236}">
              <a16:creationId xmlns:a16="http://schemas.microsoft.com/office/drawing/2014/main" id="{405DCBCC-CADB-439F-9C37-1D9E1B1AACCE}"/>
            </a:ext>
          </a:extLst>
        </xdr:cNvPr>
        <xdr:cNvCxnSpPr/>
      </xdr:nvCxnSpPr>
      <xdr:spPr>
        <a:xfrm flipV="1">
          <a:off x="19204940" y="6873240"/>
          <a:ext cx="74295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167132</xdr:rowOff>
    </xdr:from>
    <xdr:to>
      <xdr:col>107</xdr:col>
      <xdr:colOff>101600</xdr:colOff>
      <xdr:row>40</xdr:row>
      <xdr:rowOff>97282</xdr:rowOff>
    </xdr:to>
    <xdr:sp macro="" textlink="">
      <xdr:nvSpPr>
        <xdr:cNvPr id="584" name="楕円 583">
          <a:extLst>
            <a:ext uri="{FF2B5EF4-FFF2-40B4-BE49-F238E27FC236}">
              <a16:creationId xmlns:a16="http://schemas.microsoft.com/office/drawing/2014/main" id="{1CBAB2DC-D12E-4466-8066-18CB5AE47F94}"/>
            </a:ext>
          </a:extLst>
        </xdr:cNvPr>
        <xdr:cNvSpPr/>
      </xdr:nvSpPr>
      <xdr:spPr>
        <a:xfrm>
          <a:off x="18345150" y="685749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585" name="直線コネクタ 584">
          <a:extLst>
            <a:ext uri="{FF2B5EF4-FFF2-40B4-BE49-F238E27FC236}">
              <a16:creationId xmlns:a16="http://schemas.microsoft.com/office/drawing/2014/main" id="{ECFA1A77-B83C-4768-81EE-98C0049E5D52}"/>
            </a:ext>
          </a:extLst>
        </xdr:cNvPr>
        <xdr:cNvCxnSpPr/>
      </xdr:nvCxnSpPr>
      <xdr:spPr>
        <a:xfrm>
          <a:off x="18399760" y="6906387"/>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586" name="楕円 585">
          <a:extLst>
            <a:ext uri="{FF2B5EF4-FFF2-40B4-BE49-F238E27FC236}">
              <a16:creationId xmlns:a16="http://schemas.microsoft.com/office/drawing/2014/main" id="{477C82E1-04FC-45BB-8F5B-B0811C274089}"/>
            </a:ext>
          </a:extLst>
        </xdr:cNvPr>
        <xdr:cNvSpPr/>
      </xdr:nvSpPr>
      <xdr:spPr>
        <a:xfrm>
          <a:off x="17547590" y="68422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46482</xdr:rowOff>
    </xdr:to>
    <xdr:cxnSp macro="">
      <xdr:nvCxnSpPr>
        <xdr:cNvPr id="587" name="直線コネクタ 586">
          <a:extLst>
            <a:ext uri="{FF2B5EF4-FFF2-40B4-BE49-F238E27FC236}">
              <a16:creationId xmlns:a16="http://schemas.microsoft.com/office/drawing/2014/main" id="{3A163B13-783A-4A72-B075-E0E0A7FDF7F1}"/>
            </a:ext>
          </a:extLst>
        </xdr:cNvPr>
        <xdr:cNvCxnSpPr/>
      </xdr:nvCxnSpPr>
      <xdr:spPr>
        <a:xfrm>
          <a:off x="17602200" y="6893052"/>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88" name="楕円 587">
          <a:extLst>
            <a:ext uri="{FF2B5EF4-FFF2-40B4-BE49-F238E27FC236}">
              <a16:creationId xmlns:a16="http://schemas.microsoft.com/office/drawing/2014/main" id="{26E138E3-5345-4395-887A-6021247F2744}"/>
            </a:ext>
          </a:extLst>
        </xdr:cNvPr>
        <xdr:cNvSpPr/>
      </xdr:nvSpPr>
      <xdr:spPr>
        <a:xfrm>
          <a:off x="16761460" y="68399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35052</xdr:rowOff>
    </xdr:to>
    <xdr:cxnSp macro="">
      <xdr:nvCxnSpPr>
        <xdr:cNvPr id="589" name="直線コネクタ 588">
          <a:extLst>
            <a:ext uri="{FF2B5EF4-FFF2-40B4-BE49-F238E27FC236}">
              <a16:creationId xmlns:a16="http://schemas.microsoft.com/office/drawing/2014/main" id="{50A3C6A8-D611-45AA-BFB1-7AE416CD3294}"/>
            </a:ext>
          </a:extLst>
        </xdr:cNvPr>
        <xdr:cNvCxnSpPr/>
      </xdr:nvCxnSpPr>
      <xdr:spPr>
        <a:xfrm>
          <a:off x="16804640" y="6888861"/>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BA56C26A-1928-4BED-BECC-4C775AA769E0}"/>
            </a:ext>
          </a:extLst>
        </xdr:cNvPr>
        <xdr:cNvSpPr txBox="1"/>
      </xdr:nvSpPr>
      <xdr:spPr>
        <a:xfrm>
          <a:off x="18982132" y="65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ECD1FD71-2A39-42EA-9C49-CEE2C906A504}"/>
            </a:ext>
          </a:extLst>
        </xdr:cNvPr>
        <xdr:cNvSpPr txBox="1"/>
      </xdr:nvSpPr>
      <xdr:spPr>
        <a:xfrm>
          <a:off x="18182032"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9B9AB5A8-C890-485B-8ACE-628D12647560}"/>
            </a:ext>
          </a:extLst>
        </xdr:cNvPr>
        <xdr:cNvSpPr txBox="1"/>
      </xdr:nvSpPr>
      <xdr:spPr>
        <a:xfrm>
          <a:off x="17384472"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9BB05382-EC54-44AF-8572-B2BBEBDA6237}"/>
            </a:ext>
          </a:extLst>
        </xdr:cNvPr>
        <xdr:cNvSpPr txBox="1"/>
      </xdr:nvSpPr>
      <xdr:spPr>
        <a:xfrm>
          <a:off x="16588817"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868D3937-C832-4F7E-B692-2540106DF5C2}"/>
            </a:ext>
          </a:extLst>
        </xdr:cNvPr>
        <xdr:cNvSpPr txBox="1"/>
      </xdr:nvSpPr>
      <xdr:spPr>
        <a:xfrm>
          <a:off x="18982132"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88409</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5C0DDD27-2B24-4D01-A1C5-A9E837B23346}"/>
            </a:ext>
          </a:extLst>
        </xdr:cNvPr>
        <xdr:cNvSpPr txBox="1"/>
      </xdr:nvSpPr>
      <xdr:spPr>
        <a:xfrm>
          <a:off x="18182032" y="69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A23FD75A-FD48-4ACB-B1B6-EE44D0790A3C}"/>
            </a:ext>
          </a:extLst>
        </xdr:cNvPr>
        <xdr:cNvSpPr txBox="1"/>
      </xdr:nvSpPr>
      <xdr:spPr>
        <a:xfrm>
          <a:off x="17384472"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74DA5D34-4F04-40B3-B779-51F553FCE876}"/>
            </a:ext>
          </a:extLst>
        </xdr:cNvPr>
        <xdr:cNvSpPr txBox="1"/>
      </xdr:nvSpPr>
      <xdr:spPr>
        <a:xfrm>
          <a:off x="1658881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865134BB-C203-4D37-A40F-F9E076EB6FB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8EC3A66-7375-42FC-9E14-2866748BE6E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54245B5E-74CA-4029-89B4-99EED076B3B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208C4118-BF3D-4ABC-9522-DDBB85E2E14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C9122141-E46C-43CF-B8BE-281657879D2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5B9BE624-0E14-4166-879D-D22B2CA6CB9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16BBE71-A96D-498D-95F1-09BF750BA53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F063BF50-5F64-45BA-984B-5E6897A7E9F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9804618A-3784-45C4-8255-A0BCD192393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1ACF7463-F790-46FA-BD0B-16AF7CE31AF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CFB2E23D-160B-4200-9AA6-10EC045D755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2DA1B1EB-DA32-46FF-B0F4-33C165ADD74D}"/>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1479DCB8-E36D-423B-B106-A846B5879F5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5BAF5067-B489-4508-B506-7C4149A6BF18}"/>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7BC9BF7C-0121-400E-9E27-0F8E93A4CDA1}"/>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208E51A8-312B-43E3-B877-9F34D98898BC}"/>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78ED6395-9F6F-4A20-BBA9-FFA039489E6F}"/>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E899D0EA-2C62-4AB6-B50B-7C83FC9DDA2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F2951F5C-E251-4F2A-894C-F707E0348A20}"/>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1B029FD5-1BEE-43CA-931D-695B7AA7474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8C53AD12-09C3-40E7-9306-B91A9D3EB278}"/>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D58B877B-1B25-4F6C-897E-E4ECE6BB02E0}"/>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FF7C0361-C1E9-41E1-BF33-195775424AE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F2AB8145-F2BF-43A4-88C4-D0F6CCBBFDC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5F090A05-15BA-40D3-A218-A6DA2E302FD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12909C13-DB7A-45C8-B2E8-98E101497FC1}"/>
            </a:ext>
          </a:extLst>
        </xdr:cNvPr>
        <xdr:cNvCxnSpPr/>
      </xdr:nvCxnSpPr>
      <xdr:spPr>
        <a:xfrm flipV="1">
          <a:off x="14703424" y="9573169"/>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F819E2-9B7F-4442-AE33-73EA04A746C0}"/>
            </a:ext>
          </a:extLst>
        </xdr:cNvPr>
        <xdr:cNvSpPr txBox="1"/>
      </xdr:nvSpPr>
      <xdr:spPr>
        <a:xfrm>
          <a:off x="14742160" y="1086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CA70F5B1-F4F8-4ED4-B850-7E64A19420E8}"/>
            </a:ext>
          </a:extLst>
        </xdr:cNvPr>
        <xdr:cNvCxnSpPr/>
      </xdr:nvCxnSpPr>
      <xdr:spPr>
        <a:xfrm>
          <a:off x="14611350" y="10864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D5F8EE90-6890-4882-8CED-2EF7C128735C}"/>
            </a:ext>
          </a:extLst>
        </xdr:cNvPr>
        <xdr:cNvSpPr txBox="1"/>
      </xdr:nvSpPr>
      <xdr:spPr>
        <a:xfrm>
          <a:off x="14742160" y="93541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F94E4DB1-19CF-4B64-BBB8-EC97404457FF}"/>
            </a:ext>
          </a:extLst>
        </xdr:cNvPr>
        <xdr:cNvCxnSpPr/>
      </xdr:nvCxnSpPr>
      <xdr:spPr>
        <a:xfrm>
          <a:off x="14611350" y="95731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18C63D62-0DFE-4250-8E5E-C609E4F205E1}"/>
            </a:ext>
          </a:extLst>
        </xdr:cNvPr>
        <xdr:cNvSpPr txBox="1"/>
      </xdr:nvSpPr>
      <xdr:spPr>
        <a:xfrm>
          <a:off x="14742160" y="10370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9148118B-4246-4051-B50D-0FCCA32E37CE}"/>
            </a:ext>
          </a:extLst>
        </xdr:cNvPr>
        <xdr:cNvSpPr/>
      </xdr:nvSpPr>
      <xdr:spPr>
        <a:xfrm>
          <a:off x="14649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2C6F08E6-115F-45C9-B91C-D9C363C0BD5C}"/>
            </a:ext>
          </a:extLst>
        </xdr:cNvPr>
        <xdr:cNvSpPr/>
      </xdr:nvSpPr>
      <xdr:spPr>
        <a:xfrm>
          <a:off x="13887450" y="1037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053048CE-39AA-4896-AA79-B031AE919372}"/>
            </a:ext>
          </a:extLst>
        </xdr:cNvPr>
        <xdr:cNvSpPr/>
      </xdr:nvSpPr>
      <xdr:spPr>
        <a:xfrm>
          <a:off x="13089890" y="1037199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FB2BC7A0-C376-4C6B-BFD5-B02357230903}"/>
            </a:ext>
          </a:extLst>
        </xdr:cNvPr>
        <xdr:cNvSpPr/>
      </xdr:nvSpPr>
      <xdr:spPr>
        <a:xfrm>
          <a:off x="12303760" y="103551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6ECA4527-066F-4296-8F38-422E0F5926D8}"/>
            </a:ext>
          </a:extLst>
        </xdr:cNvPr>
        <xdr:cNvSpPr/>
      </xdr:nvSpPr>
      <xdr:spPr>
        <a:xfrm>
          <a:off x="11487150" y="103502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815A34F7-5958-42EC-8A9A-D8C734ED11C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21EEFFF4-D869-495E-993B-768754D2CB0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D4EE2B2-C23D-41AA-93EB-6C307FA27A2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C9723C2-EC0C-4A83-88FF-084C768A6B4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41AF687-5E09-4EA0-B8BA-A620B3CC51E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39" name="楕円 638">
          <a:extLst>
            <a:ext uri="{FF2B5EF4-FFF2-40B4-BE49-F238E27FC236}">
              <a16:creationId xmlns:a16="http://schemas.microsoft.com/office/drawing/2014/main" id="{48C31D49-33E4-4AE9-89AF-FB7C119375E5}"/>
            </a:ext>
          </a:extLst>
        </xdr:cNvPr>
        <xdr:cNvSpPr/>
      </xdr:nvSpPr>
      <xdr:spPr>
        <a:xfrm>
          <a:off x="14649450" y="994555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24328</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43BB7B0-8C34-430A-AFDB-9B22BC22A580}"/>
            </a:ext>
          </a:extLst>
        </xdr:cNvPr>
        <xdr:cNvSpPr txBox="1"/>
      </xdr:nvSpPr>
      <xdr:spPr>
        <a:xfrm>
          <a:off x="14742160" y="979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641" name="楕円 640">
          <a:extLst>
            <a:ext uri="{FF2B5EF4-FFF2-40B4-BE49-F238E27FC236}">
              <a16:creationId xmlns:a16="http://schemas.microsoft.com/office/drawing/2014/main" id="{18DF8A50-57A9-4C7D-ADE9-7A8B7BFEE977}"/>
            </a:ext>
          </a:extLst>
        </xdr:cNvPr>
        <xdr:cNvSpPr/>
      </xdr:nvSpPr>
      <xdr:spPr>
        <a:xfrm>
          <a:off x="13887450" y="99041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52251</xdr:rowOff>
    </xdr:to>
    <xdr:cxnSp macro="">
      <xdr:nvCxnSpPr>
        <xdr:cNvPr id="642" name="直線コネクタ 641">
          <a:extLst>
            <a:ext uri="{FF2B5EF4-FFF2-40B4-BE49-F238E27FC236}">
              <a16:creationId xmlns:a16="http://schemas.microsoft.com/office/drawing/2014/main" id="{D9A92D22-ED80-4A8A-B2A1-F0B531D965CC}"/>
            </a:ext>
          </a:extLst>
        </xdr:cNvPr>
        <xdr:cNvCxnSpPr/>
      </xdr:nvCxnSpPr>
      <xdr:spPr>
        <a:xfrm>
          <a:off x="13942060" y="9962606"/>
          <a:ext cx="762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112485</xdr:rowOff>
    </xdr:from>
    <xdr:to>
      <xdr:col>76</xdr:col>
      <xdr:colOff>165100</xdr:colOff>
      <xdr:row>58</xdr:row>
      <xdr:rowOff>42635</xdr:rowOff>
    </xdr:to>
    <xdr:sp macro="" textlink="">
      <xdr:nvSpPr>
        <xdr:cNvPr id="643" name="楕円 642">
          <a:extLst>
            <a:ext uri="{FF2B5EF4-FFF2-40B4-BE49-F238E27FC236}">
              <a16:creationId xmlns:a16="http://schemas.microsoft.com/office/drawing/2014/main" id="{751B4BA0-06DA-4450-917D-6A090B89A0EE}"/>
            </a:ext>
          </a:extLst>
        </xdr:cNvPr>
        <xdr:cNvSpPr/>
      </xdr:nvSpPr>
      <xdr:spPr>
        <a:xfrm>
          <a:off x="13089890" y="98851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163285</xdr:rowOff>
    </xdr:from>
    <xdr:to>
      <xdr:col>81</xdr:col>
      <xdr:colOff>50800</xdr:colOff>
      <xdr:row>58</xdr:row>
      <xdr:rowOff>14696</xdr:rowOff>
    </xdr:to>
    <xdr:cxnSp macro="">
      <xdr:nvCxnSpPr>
        <xdr:cNvPr id="644" name="直線コネクタ 643">
          <a:extLst>
            <a:ext uri="{FF2B5EF4-FFF2-40B4-BE49-F238E27FC236}">
              <a16:creationId xmlns:a16="http://schemas.microsoft.com/office/drawing/2014/main" id="{E948D6AF-4990-4F49-833D-64BEB302199A}"/>
            </a:ext>
          </a:extLst>
        </xdr:cNvPr>
        <xdr:cNvCxnSpPr/>
      </xdr:nvCxnSpPr>
      <xdr:spPr>
        <a:xfrm>
          <a:off x="13144500" y="9937840"/>
          <a:ext cx="79756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5" name="楕円 644">
          <a:extLst>
            <a:ext uri="{FF2B5EF4-FFF2-40B4-BE49-F238E27FC236}">
              <a16:creationId xmlns:a16="http://schemas.microsoft.com/office/drawing/2014/main" id="{33C0AA00-353E-42CB-9E29-6FDF9BDC55E9}"/>
            </a:ext>
          </a:extLst>
        </xdr:cNvPr>
        <xdr:cNvSpPr/>
      </xdr:nvSpPr>
      <xdr:spPr>
        <a:xfrm>
          <a:off x="12303760" y="99085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163285</xdr:rowOff>
    </xdr:from>
    <xdr:to>
      <xdr:col>76</xdr:col>
      <xdr:colOff>114300</xdr:colOff>
      <xdr:row>58</xdr:row>
      <xdr:rowOff>11430</xdr:rowOff>
    </xdr:to>
    <xdr:cxnSp macro="">
      <xdr:nvCxnSpPr>
        <xdr:cNvPr id="646" name="直線コネクタ 645">
          <a:extLst>
            <a:ext uri="{FF2B5EF4-FFF2-40B4-BE49-F238E27FC236}">
              <a16:creationId xmlns:a16="http://schemas.microsoft.com/office/drawing/2014/main" id="{42A3CA4B-6E73-4C5C-A4A3-32CBCBBDFCFD}"/>
            </a:ext>
          </a:extLst>
        </xdr:cNvPr>
        <xdr:cNvCxnSpPr/>
      </xdr:nvCxnSpPr>
      <xdr:spPr>
        <a:xfrm flipV="1">
          <a:off x="12346940" y="9937840"/>
          <a:ext cx="79756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105954</xdr:rowOff>
    </xdr:from>
    <xdr:to>
      <xdr:col>67</xdr:col>
      <xdr:colOff>101600</xdr:colOff>
      <xdr:row>58</xdr:row>
      <xdr:rowOff>36104</xdr:rowOff>
    </xdr:to>
    <xdr:sp macro="" textlink="">
      <xdr:nvSpPr>
        <xdr:cNvPr id="647" name="楕円 646">
          <a:extLst>
            <a:ext uri="{FF2B5EF4-FFF2-40B4-BE49-F238E27FC236}">
              <a16:creationId xmlns:a16="http://schemas.microsoft.com/office/drawing/2014/main" id="{8CF74585-DF08-40AE-BC63-5A0429D50856}"/>
            </a:ext>
          </a:extLst>
        </xdr:cNvPr>
        <xdr:cNvSpPr/>
      </xdr:nvSpPr>
      <xdr:spPr>
        <a:xfrm>
          <a:off x="11487150" y="98766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156754</xdr:rowOff>
    </xdr:from>
    <xdr:to>
      <xdr:col>71</xdr:col>
      <xdr:colOff>177800</xdr:colOff>
      <xdr:row>58</xdr:row>
      <xdr:rowOff>11430</xdr:rowOff>
    </xdr:to>
    <xdr:cxnSp macro="">
      <xdr:nvCxnSpPr>
        <xdr:cNvPr id="648" name="直線コネクタ 647">
          <a:extLst>
            <a:ext uri="{FF2B5EF4-FFF2-40B4-BE49-F238E27FC236}">
              <a16:creationId xmlns:a16="http://schemas.microsoft.com/office/drawing/2014/main" id="{3D43DF1B-D8A8-4AED-BC5D-7BDC12F4D065}"/>
            </a:ext>
          </a:extLst>
        </xdr:cNvPr>
        <xdr:cNvCxnSpPr/>
      </xdr:nvCxnSpPr>
      <xdr:spPr>
        <a:xfrm>
          <a:off x="11541760" y="9931309"/>
          <a:ext cx="80518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a:extLst>
            <a:ext uri="{FF2B5EF4-FFF2-40B4-BE49-F238E27FC236}">
              <a16:creationId xmlns:a16="http://schemas.microsoft.com/office/drawing/2014/main" id="{9E868F05-067E-4661-81BB-1795CA803A9A}"/>
            </a:ext>
          </a:extLst>
        </xdr:cNvPr>
        <xdr:cNvSpPr txBox="1"/>
      </xdr:nvSpPr>
      <xdr:spPr>
        <a:xfrm>
          <a:off x="1373823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a:extLst>
            <a:ext uri="{FF2B5EF4-FFF2-40B4-BE49-F238E27FC236}">
              <a16:creationId xmlns:a16="http://schemas.microsoft.com/office/drawing/2014/main" id="{5FFFA897-09B0-4209-A364-FC60B73C9914}"/>
            </a:ext>
          </a:extLst>
        </xdr:cNvPr>
        <xdr:cNvSpPr txBox="1"/>
      </xdr:nvSpPr>
      <xdr:spPr>
        <a:xfrm>
          <a:off x="1295718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a:extLst>
            <a:ext uri="{FF2B5EF4-FFF2-40B4-BE49-F238E27FC236}">
              <a16:creationId xmlns:a16="http://schemas.microsoft.com/office/drawing/2014/main" id="{70717DD3-BEB9-4B52-A32E-49A7AC3193A7}"/>
            </a:ext>
          </a:extLst>
        </xdr:cNvPr>
        <xdr:cNvSpPr txBox="1"/>
      </xdr:nvSpPr>
      <xdr:spPr>
        <a:xfrm>
          <a:off x="1217105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a:extLst>
            <a:ext uri="{FF2B5EF4-FFF2-40B4-BE49-F238E27FC236}">
              <a16:creationId xmlns:a16="http://schemas.microsoft.com/office/drawing/2014/main" id="{9E0529F7-579F-4A67-88FD-6343ADED6E91}"/>
            </a:ext>
          </a:extLst>
        </xdr:cNvPr>
        <xdr:cNvSpPr txBox="1"/>
      </xdr:nvSpPr>
      <xdr:spPr>
        <a:xfrm>
          <a:off x="11354444" y="104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653" name="n_1mainValue【学校施設】&#10;有形固定資産減価償却率">
          <a:extLst>
            <a:ext uri="{FF2B5EF4-FFF2-40B4-BE49-F238E27FC236}">
              <a16:creationId xmlns:a16="http://schemas.microsoft.com/office/drawing/2014/main" id="{99206BF4-5038-4DB5-A472-97FBA2E2F9FC}"/>
            </a:ext>
          </a:extLst>
        </xdr:cNvPr>
        <xdr:cNvSpPr txBox="1"/>
      </xdr:nvSpPr>
      <xdr:spPr>
        <a:xfrm>
          <a:off x="13738234" y="968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59162</xdr:rowOff>
    </xdr:from>
    <xdr:ext cx="405111" cy="259045"/>
    <xdr:sp macro="" textlink="">
      <xdr:nvSpPr>
        <xdr:cNvPr id="654" name="n_2mainValue【学校施設】&#10;有形固定資産減価償却率">
          <a:extLst>
            <a:ext uri="{FF2B5EF4-FFF2-40B4-BE49-F238E27FC236}">
              <a16:creationId xmlns:a16="http://schemas.microsoft.com/office/drawing/2014/main" id="{32927356-95CD-40B7-900D-385440B4DDF1}"/>
            </a:ext>
          </a:extLst>
        </xdr:cNvPr>
        <xdr:cNvSpPr txBox="1"/>
      </xdr:nvSpPr>
      <xdr:spPr>
        <a:xfrm>
          <a:off x="12957184" y="965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55" name="n_3mainValue【学校施設】&#10;有形固定資産減価償却率">
          <a:extLst>
            <a:ext uri="{FF2B5EF4-FFF2-40B4-BE49-F238E27FC236}">
              <a16:creationId xmlns:a16="http://schemas.microsoft.com/office/drawing/2014/main" id="{D83D0D41-5014-48A0-96FB-EB429F9D0D66}"/>
            </a:ext>
          </a:extLst>
        </xdr:cNvPr>
        <xdr:cNvSpPr txBox="1"/>
      </xdr:nvSpPr>
      <xdr:spPr>
        <a:xfrm>
          <a:off x="1217105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52631</xdr:rowOff>
    </xdr:from>
    <xdr:ext cx="405111" cy="259045"/>
    <xdr:sp macro="" textlink="">
      <xdr:nvSpPr>
        <xdr:cNvPr id="656" name="n_4mainValue【学校施設】&#10;有形固定資産減価償却率">
          <a:extLst>
            <a:ext uri="{FF2B5EF4-FFF2-40B4-BE49-F238E27FC236}">
              <a16:creationId xmlns:a16="http://schemas.microsoft.com/office/drawing/2014/main" id="{B91F6F45-05A6-4D2C-8E48-19EAF7708CD1}"/>
            </a:ext>
          </a:extLst>
        </xdr:cNvPr>
        <xdr:cNvSpPr txBox="1"/>
      </xdr:nvSpPr>
      <xdr:spPr>
        <a:xfrm>
          <a:off x="11354444" y="965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20A30677-9BE3-4AAE-8C6A-49FF3E92B9A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AB48DB65-13CA-49EE-BC26-DE5303A56C1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3CF2C1E5-349E-419C-9728-B0040434423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57085695-25F5-44B7-9C70-B1C55D035CF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A56414D6-A966-4691-BE5C-75C58886BF3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DDB520E6-5204-4BA8-8A3C-37C42432D3D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9CC55379-8F37-4549-A592-B89C22E7779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F8426AD5-BC1D-4015-B430-156A45AE9A7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59B99723-47CA-4981-A966-4FF7241A333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4EF7E46-92D4-4226-B936-C7688ECF727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C01FA911-80CC-418A-826B-A4BBC7B1A551}"/>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B32961D0-4B98-4140-8364-43653F35E49C}"/>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27032D58-2B33-4F8C-BB6C-900204CC8D78}"/>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8B027BB5-03F9-440E-8D42-3B5D1AD023F7}"/>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A23242E7-177C-4F7D-BDEC-301D913506D0}"/>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E580C484-A10D-40A8-A189-F0F7CC331DFB}"/>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44A4CCF0-171F-4576-A898-6C4BC334832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DDA503A6-29E1-4DE0-9EC0-5469B13DBD79}"/>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5AD0EFAF-1CF0-4F06-912F-919B1A3B8CB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BA96527E-8B51-4FDB-AAC2-2EA5832D26B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C342291A-183E-41DE-A5C1-493E4C46C6E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CCA08939-B9EF-4460-9363-A0C0A3F8B18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CE8CC9F1-4323-42D5-B0C6-9FEDB913811C}"/>
            </a:ext>
          </a:extLst>
        </xdr:cNvPr>
        <xdr:cNvCxnSpPr/>
      </xdr:nvCxnSpPr>
      <xdr:spPr>
        <a:xfrm flipV="1">
          <a:off x="19947254" y="9601200"/>
          <a:ext cx="0"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4E048439-FEBA-48B5-9805-DA8836F2CD9D}"/>
            </a:ext>
          </a:extLst>
        </xdr:cNvPr>
        <xdr:cNvSpPr txBox="1"/>
      </xdr:nvSpPr>
      <xdr:spPr>
        <a:xfrm>
          <a:off x="19985990" y="1107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E3A966B3-4E33-4C61-9EE7-4FAF65F5FA28}"/>
            </a:ext>
          </a:extLst>
        </xdr:cNvPr>
        <xdr:cNvCxnSpPr/>
      </xdr:nvCxnSpPr>
      <xdr:spPr>
        <a:xfrm>
          <a:off x="19885660" y="11076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24A4D44-99FB-44CA-956B-1218CE9E8CDF}"/>
            </a:ext>
          </a:extLst>
        </xdr:cNvPr>
        <xdr:cNvSpPr txBox="1"/>
      </xdr:nvSpPr>
      <xdr:spPr>
        <a:xfrm>
          <a:off x="19985990" y="937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19423EC9-39CC-4E45-9329-9FFFFCE37AFA}"/>
            </a:ext>
          </a:extLst>
        </xdr:cNvPr>
        <xdr:cNvCxnSpPr/>
      </xdr:nvCxnSpPr>
      <xdr:spPr>
        <a:xfrm>
          <a:off x="1988566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a:extLst>
            <a:ext uri="{FF2B5EF4-FFF2-40B4-BE49-F238E27FC236}">
              <a16:creationId xmlns:a16="http://schemas.microsoft.com/office/drawing/2014/main" id="{965E246A-BFA8-47FA-B123-9E624F18DFE8}"/>
            </a:ext>
          </a:extLst>
        </xdr:cNvPr>
        <xdr:cNvSpPr txBox="1"/>
      </xdr:nvSpPr>
      <xdr:spPr>
        <a:xfrm>
          <a:off x="19985990" y="10382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1608381D-7169-4A87-A020-749DB572E277}"/>
            </a:ext>
          </a:extLst>
        </xdr:cNvPr>
        <xdr:cNvSpPr/>
      </xdr:nvSpPr>
      <xdr:spPr>
        <a:xfrm>
          <a:off x="19904710" y="105347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F6C347C1-9D83-4FA2-88CD-34787927279E}"/>
            </a:ext>
          </a:extLst>
        </xdr:cNvPr>
        <xdr:cNvSpPr/>
      </xdr:nvSpPr>
      <xdr:spPr>
        <a:xfrm>
          <a:off x="19161760" y="105374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59A1C221-678C-49E5-A61E-5BB369629860}"/>
            </a:ext>
          </a:extLst>
        </xdr:cNvPr>
        <xdr:cNvSpPr/>
      </xdr:nvSpPr>
      <xdr:spPr>
        <a:xfrm>
          <a:off x="18345150" y="105504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7A7E5D4E-82F9-4F5B-A918-4388FF45E004}"/>
            </a:ext>
          </a:extLst>
        </xdr:cNvPr>
        <xdr:cNvSpPr/>
      </xdr:nvSpPr>
      <xdr:spPr>
        <a:xfrm>
          <a:off x="17547590" y="105666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24303C62-4B22-4308-9370-59EB2B086FC4}"/>
            </a:ext>
          </a:extLst>
        </xdr:cNvPr>
        <xdr:cNvSpPr/>
      </xdr:nvSpPr>
      <xdr:spPr>
        <a:xfrm>
          <a:off x="16761460" y="105550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656FA5A-B721-4354-8D14-D81797C2F1B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24951A0-C0D9-48E3-BA2E-903B84BD9484}"/>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6144A34-DEF9-49E4-9A98-F4A68260253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66678C4-91DA-4D87-8506-FD52FEEFC9E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8854AE6-97CB-4FD7-A45A-2E32B8C380C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56185</xdr:rowOff>
    </xdr:from>
    <xdr:to>
      <xdr:col>116</xdr:col>
      <xdr:colOff>114300</xdr:colOff>
      <xdr:row>62</xdr:row>
      <xdr:rowOff>157785</xdr:rowOff>
    </xdr:to>
    <xdr:sp macro="" textlink="">
      <xdr:nvSpPr>
        <xdr:cNvPr id="695" name="楕円 694">
          <a:extLst>
            <a:ext uri="{FF2B5EF4-FFF2-40B4-BE49-F238E27FC236}">
              <a16:creationId xmlns:a16="http://schemas.microsoft.com/office/drawing/2014/main" id="{9FE767A6-EBAA-4921-AB86-BEC7C5811C9C}"/>
            </a:ext>
          </a:extLst>
        </xdr:cNvPr>
        <xdr:cNvSpPr/>
      </xdr:nvSpPr>
      <xdr:spPr>
        <a:xfrm>
          <a:off x="19904710" y="106898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34612</xdr:rowOff>
    </xdr:from>
    <xdr:ext cx="469744" cy="259045"/>
    <xdr:sp macro="" textlink="">
      <xdr:nvSpPr>
        <xdr:cNvPr id="696" name="【学校施設】&#10;一人当たり面積該当値テキスト">
          <a:extLst>
            <a:ext uri="{FF2B5EF4-FFF2-40B4-BE49-F238E27FC236}">
              <a16:creationId xmlns:a16="http://schemas.microsoft.com/office/drawing/2014/main" id="{69CD91EF-4DAB-4154-BD26-5AD768B28D83}"/>
            </a:ext>
          </a:extLst>
        </xdr:cNvPr>
        <xdr:cNvSpPr txBox="1"/>
      </xdr:nvSpPr>
      <xdr:spPr>
        <a:xfrm>
          <a:off x="19985990" y="106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52527</xdr:rowOff>
    </xdr:from>
    <xdr:to>
      <xdr:col>112</xdr:col>
      <xdr:colOff>38100</xdr:colOff>
      <xdr:row>62</xdr:row>
      <xdr:rowOff>154127</xdr:rowOff>
    </xdr:to>
    <xdr:sp macro="" textlink="">
      <xdr:nvSpPr>
        <xdr:cNvPr id="697" name="楕円 696">
          <a:extLst>
            <a:ext uri="{FF2B5EF4-FFF2-40B4-BE49-F238E27FC236}">
              <a16:creationId xmlns:a16="http://schemas.microsoft.com/office/drawing/2014/main" id="{319B29B6-6126-4BF8-8490-BBF7E2D0BBF3}"/>
            </a:ext>
          </a:extLst>
        </xdr:cNvPr>
        <xdr:cNvSpPr/>
      </xdr:nvSpPr>
      <xdr:spPr>
        <a:xfrm>
          <a:off x="19161760" y="10686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103327</xdr:rowOff>
    </xdr:from>
    <xdr:to>
      <xdr:col>116</xdr:col>
      <xdr:colOff>63500</xdr:colOff>
      <xdr:row>62</xdr:row>
      <xdr:rowOff>106985</xdr:rowOff>
    </xdr:to>
    <xdr:cxnSp macro="">
      <xdr:nvCxnSpPr>
        <xdr:cNvPr id="698" name="直線コネクタ 697">
          <a:extLst>
            <a:ext uri="{FF2B5EF4-FFF2-40B4-BE49-F238E27FC236}">
              <a16:creationId xmlns:a16="http://schemas.microsoft.com/office/drawing/2014/main" id="{633F0E26-593C-47B4-A2D9-91FC822BAD72}"/>
            </a:ext>
          </a:extLst>
        </xdr:cNvPr>
        <xdr:cNvCxnSpPr/>
      </xdr:nvCxnSpPr>
      <xdr:spPr>
        <a:xfrm>
          <a:off x="19204940" y="10731322"/>
          <a:ext cx="7429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699" name="楕円 698">
          <a:extLst>
            <a:ext uri="{FF2B5EF4-FFF2-40B4-BE49-F238E27FC236}">
              <a16:creationId xmlns:a16="http://schemas.microsoft.com/office/drawing/2014/main" id="{535A555F-9645-4EB7-B23B-F11F432B1740}"/>
            </a:ext>
          </a:extLst>
        </xdr:cNvPr>
        <xdr:cNvSpPr/>
      </xdr:nvSpPr>
      <xdr:spPr>
        <a:xfrm>
          <a:off x="18345150" y="1068501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103327</xdr:rowOff>
    </xdr:from>
    <xdr:to>
      <xdr:col>111</xdr:col>
      <xdr:colOff>177800</xdr:colOff>
      <xdr:row>62</xdr:row>
      <xdr:rowOff>109728</xdr:rowOff>
    </xdr:to>
    <xdr:cxnSp macro="">
      <xdr:nvCxnSpPr>
        <xdr:cNvPr id="700" name="直線コネクタ 699">
          <a:extLst>
            <a:ext uri="{FF2B5EF4-FFF2-40B4-BE49-F238E27FC236}">
              <a16:creationId xmlns:a16="http://schemas.microsoft.com/office/drawing/2014/main" id="{6EA56C72-3BAA-4B33-8682-D69A6AE4682A}"/>
            </a:ext>
          </a:extLst>
        </xdr:cNvPr>
        <xdr:cNvCxnSpPr/>
      </xdr:nvCxnSpPr>
      <xdr:spPr>
        <a:xfrm flipV="1">
          <a:off x="18399760" y="10731322"/>
          <a:ext cx="80518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69901</xdr:rowOff>
    </xdr:from>
    <xdr:to>
      <xdr:col>102</xdr:col>
      <xdr:colOff>165100</xdr:colOff>
      <xdr:row>63</xdr:row>
      <xdr:rowOff>51</xdr:rowOff>
    </xdr:to>
    <xdr:sp macro="" textlink="">
      <xdr:nvSpPr>
        <xdr:cNvPr id="701" name="楕円 700">
          <a:extLst>
            <a:ext uri="{FF2B5EF4-FFF2-40B4-BE49-F238E27FC236}">
              <a16:creationId xmlns:a16="http://schemas.microsoft.com/office/drawing/2014/main" id="{E34F06D2-5115-4DA9-96BF-63747976BDC4}"/>
            </a:ext>
          </a:extLst>
        </xdr:cNvPr>
        <xdr:cNvSpPr/>
      </xdr:nvSpPr>
      <xdr:spPr>
        <a:xfrm>
          <a:off x="17547590" y="106978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109728</xdr:rowOff>
    </xdr:from>
    <xdr:to>
      <xdr:col>107</xdr:col>
      <xdr:colOff>50800</xdr:colOff>
      <xdr:row>62</xdr:row>
      <xdr:rowOff>120701</xdr:rowOff>
    </xdr:to>
    <xdr:cxnSp macro="">
      <xdr:nvCxnSpPr>
        <xdr:cNvPr id="702" name="直線コネクタ 701">
          <a:extLst>
            <a:ext uri="{FF2B5EF4-FFF2-40B4-BE49-F238E27FC236}">
              <a16:creationId xmlns:a16="http://schemas.microsoft.com/office/drawing/2014/main" id="{56673F84-F9C1-4ED6-BDCA-4657FB942192}"/>
            </a:ext>
          </a:extLst>
        </xdr:cNvPr>
        <xdr:cNvCxnSpPr/>
      </xdr:nvCxnSpPr>
      <xdr:spPr>
        <a:xfrm flipV="1">
          <a:off x="17602200" y="10737723"/>
          <a:ext cx="79756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3" name="楕円 702">
          <a:extLst>
            <a:ext uri="{FF2B5EF4-FFF2-40B4-BE49-F238E27FC236}">
              <a16:creationId xmlns:a16="http://schemas.microsoft.com/office/drawing/2014/main" id="{53164DB6-A93D-4737-A94C-B834FCDD5A3F}"/>
            </a:ext>
          </a:extLst>
        </xdr:cNvPr>
        <xdr:cNvSpPr/>
      </xdr:nvSpPr>
      <xdr:spPr>
        <a:xfrm>
          <a:off x="16761460" y="106850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120701</xdr:rowOff>
    </xdr:to>
    <xdr:cxnSp macro="">
      <xdr:nvCxnSpPr>
        <xdr:cNvPr id="704" name="直線コネクタ 703">
          <a:extLst>
            <a:ext uri="{FF2B5EF4-FFF2-40B4-BE49-F238E27FC236}">
              <a16:creationId xmlns:a16="http://schemas.microsoft.com/office/drawing/2014/main" id="{2FEC1E04-BC70-4B5F-85FD-BB876BBB3BD5}"/>
            </a:ext>
          </a:extLst>
        </xdr:cNvPr>
        <xdr:cNvCxnSpPr/>
      </xdr:nvCxnSpPr>
      <xdr:spPr>
        <a:xfrm>
          <a:off x="16804640" y="10737723"/>
          <a:ext cx="79756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a:extLst>
            <a:ext uri="{FF2B5EF4-FFF2-40B4-BE49-F238E27FC236}">
              <a16:creationId xmlns:a16="http://schemas.microsoft.com/office/drawing/2014/main" id="{5BE63DD0-DA58-4205-BEF0-93D85879EF10}"/>
            </a:ext>
          </a:extLst>
        </xdr:cNvPr>
        <xdr:cNvSpPr txBox="1"/>
      </xdr:nvSpPr>
      <xdr:spPr>
        <a:xfrm>
          <a:off x="18982132" y="103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a:extLst>
            <a:ext uri="{FF2B5EF4-FFF2-40B4-BE49-F238E27FC236}">
              <a16:creationId xmlns:a16="http://schemas.microsoft.com/office/drawing/2014/main" id="{F6AA9275-36AA-4EA9-A62E-2E9C4F634570}"/>
            </a:ext>
          </a:extLst>
        </xdr:cNvPr>
        <xdr:cNvSpPr txBox="1"/>
      </xdr:nvSpPr>
      <xdr:spPr>
        <a:xfrm>
          <a:off x="18182032"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a:extLst>
            <a:ext uri="{FF2B5EF4-FFF2-40B4-BE49-F238E27FC236}">
              <a16:creationId xmlns:a16="http://schemas.microsoft.com/office/drawing/2014/main" id="{6E119CB2-E1D2-4350-9947-5681B6D1DCC9}"/>
            </a:ext>
          </a:extLst>
        </xdr:cNvPr>
        <xdr:cNvSpPr txBox="1"/>
      </xdr:nvSpPr>
      <xdr:spPr>
        <a:xfrm>
          <a:off x="17384472" y="103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a:extLst>
            <a:ext uri="{FF2B5EF4-FFF2-40B4-BE49-F238E27FC236}">
              <a16:creationId xmlns:a16="http://schemas.microsoft.com/office/drawing/2014/main" id="{C0799D30-B2B6-44F6-A45E-4742982A84F2}"/>
            </a:ext>
          </a:extLst>
        </xdr:cNvPr>
        <xdr:cNvSpPr txBox="1"/>
      </xdr:nvSpPr>
      <xdr:spPr>
        <a:xfrm>
          <a:off x="1658881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145254</xdr:rowOff>
    </xdr:from>
    <xdr:ext cx="469744" cy="259045"/>
    <xdr:sp macro="" textlink="">
      <xdr:nvSpPr>
        <xdr:cNvPr id="709" name="n_1mainValue【学校施設】&#10;一人当たり面積">
          <a:extLst>
            <a:ext uri="{FF2B5EF4-FFF2-40B4-BE49-F238E27FC236}">
              <a16:creationId xmlns:a16="http://schemas.microsoft.com/office/drawing/2014/main" id="{731F8AB8-5E71-4BEB-B215-636EC87021F4}"/>
            </a:ext>
          </a:extLst>
        </xdr:cNvPr>
        <xdr:cNvSpPr txBox="1"/>
      </xdr:nvSpPr>
      <xdr:spPr>
        <a:xfrm>
          <a:off x="18982132" y="1077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710" name="n_2mainValue【学校施設】&#10;一人当たり面積">
          <a:extLst>
            <a:ext uri="{FF2B5EF4-FFF2-40B4-BE49-F238E27FC236}">
              <a16:creationId xmlns:a16="http://schemas.microsoft.com/office/drawing/2014/main" id="{EA8DA57F-4AAC-45DC-BA1E-5FDD80A76BB8}"/>
            </a:ext>
          </a:extLst>
        </xdr:cNvPr>
        <xdr:cNvSpPr txBox="1"/>
      </xdr:nvSpPr>
      <xdr:spPr>
        <a:xfrm>
          <a:off x="18182032"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162628</xdr:rowOff>
    </xdr:from>
    <xdr:ext cx="469744" cy="259045"/>
    <xdr:sp macro="" textlink="">
      <xdr:nvSpPr>
        <xdr:cNvPr id="711" name="n_3mainValue【学校施設】&#10;一人当たり面積">
          <a:extLst>
            <a:ext uri="{FF2B5EF4-FFF2-40B4-BE49-F238E27FC236}">
              <a16:creationId xmlns:a16="http://schemas.microsoft.com/office/drawing/2014/main" id="{93FCC937-F349-474B-9AD5-0FA74E426AED}"/>
            </a:ext>
          </a:extLst>
        </xdr:cNvPr>
        <xdr:cNvSpPr txBox="1"/>
      </xdr:nvSpPr>
      <xdr:spPr>
        <a:xfrm>
          <a:off x="17384472" y="1079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712" name="n_4mainValue【学校施設】&#10;一人当たり面積">
          <a:extLst>
            <a:ext uri="{FF2B5EF4-FFF2-40B4-BE49-F238E27FC236}">
              <a16:creationId xmlns:a16="http://schemas.microsoft.com/office/drawing/2014/main" id="{C89220B2-85E1-4C31-957F-C5B3C02334AF}"/>
            </a:ext>
          </a:extLst>
        </xdr:cNvPr>
        <xdr:cNvSpPr txBox="1"/>
      </xdr:nvSpPr>
      <xdr:spPr>
        <a:xfrm>
          <a:off x="1658881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7E5B2344-7FDF-45F3-B4A6-30156FEA1B6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E90B6A93-74DB-42E0-BBB0-9472B64CD25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AF718E7-F11F-41B4-8AE0-6B252FB44C0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9CF0AC3F-80EF-429B-BE00-F084C136BDC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F21DC9D9-635F-4306-955D-5FAE50BF88D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6078D12B-A839-4035-B46B-21687BCE440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C81F8AC1-47E1-49E2-87E9-D816E566347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AE8417BB-0605-46FA-9905-22B3C8619D9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85C6F1C5-287F-4161-901D-D5915FE1FBE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273A738A-DCFC-4EB1-AB78-C1BC730042C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D57B1B33-B1BF-4539-8DEB-2EFDE72C507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67C82A12-39DC-4793-9A47-37F5D77045F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E1557410-7689-4DCD-8094-F1C344EC91E5}"/>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5DC666D6-0501-465A-A16B-010FC191A17A}"/>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25E02667-5C24-43CF-A060-9DCEC4387440}"/>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4807B05A-2110-4B7E-8D48-2B67F4E63185}"/>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1F5791C6-8DFE-4ED9-853D-7A96A736C100}"/>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8AA4BE14-F7EB-4F98-9BE9-9567DB97D643}"/>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54F37F9C-47A1-4ABD-9B2A-0CC7A8C954FF}"/>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AB32733C-5F1F-4712-A529-C12D9DE51833}"/>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5E5592E4-778F-45C8-BDFA-A8A0503FA6D4}"/>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F6B43F52-53B4-40BF-B764-F3E085BC8D2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6AB7434B-4908-4B39-836B-46ECE0ECFAB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163C5B3E-388A-4533-9142-D8B294CC5C7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A8D32573-F80B-4AAC-A2C7-297DF3CBD686}"/>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81F6B5D4-7FB0-49CD-9C06-E1DB33303613}"/>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81A8CBB6-5779-4659-8FE4-A0C4293BDB4E}"/>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5B75BF4-AF4C-4455-A868-2EB44C1B2FA2}"/>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41" name="【児童館】&#10;有形固定資産減価償却率平均値テキスト">
          <a:extLst>
            <a:ext uri="{FF2B5EF4-FFF2-40B4-BE49-F238E27FC236}">
              <a16:creationId xmlns:a16="http://schemas.microsoft.com/office/drawing/2014/main" id="{3B72A8A7-8520-48A4-BECB-A11F946DA285}"/>
            </a:ext>
          </a:extLst>
        </xdr:cNvPr>
        <xdr:cNvSpPr txBox="1"/>
      </xdr:nvSpPr>
      <xdr:spPr>
        <a:xfrm>
          <a:off x="1474216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1EDE7F2A-506C-4089-973A-C2493DCB5848}"/>
            </a:ext>
          </a:extLst>
        </xdr:cNvPr>
        <xdr:cNvSpPr/>
      </xdr:nvSpPr>
      <xdr:spPr>
        <a:xfrm>
          <a:off x="14649450" y="140182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4F783EF3-8ECD-4E8B-B749-EA131954B59A}"/>
            </a:ext>
          </a:extLst>
        </xdr:cNvPr>
        <xdr:cNvSpPr/>
      </xdr:nvSpPr>
      <xdr:spPr>
        <a:xfrm>
          <a:off x="13887450" y="139839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C479F798-5537-4596-A0D8-964A280C960C}"/>
            </a:ext>
          </a:extLst>
        </xdr:cNvPr>
        <xdr:cNvSpPr/>
      </xdr:nvSpPr>
      <xdr:spPr>
        <a:xfrm>
          <a:off x="13089890" y="13999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CB9B409B-716E-49DB-9947-41A6EE433C95}"/>
            </a:ext>
          </a:extLst>
        </xdr:cNvPr>
        <xdr:cNvSpPr/>
      </xdr:nvSpPr>
      <xdr:spPr>
        <a:xfrm>
          <a:off x="12303760" y="140017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D5D27FF3-53B3-4EBB-9D74-D851D06BEF0A}"/>
            </a:ext>
          </a:extLst>
        </xdr:cNvPr>
        <xdr:cNvSpPr/>
      </xdr:nvSpPr>
      <xdr:spPr>
        <a:xfrm>
          <a:off x="11487150" y="14008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E8ADE3BF-39FC-468C-9B29-87AEF9B9405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17A57F2-24B7-43DF-AFA5-DCA84EC00A9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66EBF33-4B61-4EBB-964A-FA5119C0CE6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1E9D18B6-E706-45B4-998D-1EA1A6081D8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B66836E-D819-4330-B137-4FCA6D20927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153670</xdr:rowOff>
    </xdr:from>
    <xdr:to>
      <xdr:col>85</xdr:col>
      <xdr:colOff>177800</xdr:colOff>
      <xdr:row>83</xdr:row>
      <xdr:rowOff>83820</xdr:rowOff>
    </xdr:to>
    <xdr:sp macro="" textlink="">
      <xdr:nvSpPr>
        <xdr:cNvPr id="752" name="楕円 751">
          <a:extLst>
            <a:ext uri="{FF2B5EF4-FFF2-40B4-BE49-F238E27FC236}">
              <a16:creationId xmlns:a16="http://schemas.microsoft.com/office/drawing/2014/main" id="{2B8A6325-C1CA-4347-804D-8D96E59AD221}"/>
            </a:ext>
          </a:extLst>
        </xdr:cNvPr>
        <xdr:cNvSpPr/>
      </xdr:nvSpPr>
      <xdr:spPr>
        <a:xfrm>
          <a:off x="14649450" y="142125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132097</xdr:rowOff>
    </xdr:from>
    <xdr:ext cx="405111" cy="259045"/>
    <xdr:sp macro="" textlink="">
      <xdr:nvSpPr>
        <xdr:cNvPr id="753" name="【児童館】&#10;有形固定資産減価償却率該当値テキスト">
          <a:extLst>
            <a:ext uri="{FF2B5EF4-FFF2-40B4-BE49-F238E27FC236}">
              <a16:creationId xmlns:a16="http://schemas.microsoft.com/office/drawing/2014/main" id="{0168294B-BE1F-4D15-B77D-BF4BE3D9474F}"/>
            </a:ext>
          </a:extLst>
        </xdr:cNvPr>
        <xdr:cNvSpPr txBox="1"/>
      </xdr:nvSpPr>
      <xdr:spPr>
        <a:xfrm>
          <a:off x="14742160"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115570</xdr:rowOff>
    </xdr:from>
    <xdr:to>
      <xdr:col>81</xdr:col>
      <xdr:colOff>101600</xdr:colOff>
      <xdr:row>84</xdr:row>
      <xdr:rowOff>45720</xdr:rowOff>
    </xdr:to>
    <xdr:sp macro="" textlink="">
      <xdr:nvSpPr>
        <xdr:cNvPr id="754" name="楕円 753">
          <a:extLst>
            <a:ext uri="{FF2B5EF4-FFF2-40B4-BE49-F238E27FC236}">
              <a16:creationId xmlns:a16="http://schemas.microsoft.com/office/drawing/2014/main" id="{CD1EE144-A8D5-49FB-89D1-A33A76C3400E}"/>
            </a:ext>
          </a:extLst>
        </xdr:cNvPr>
        <xdr:cNvSpPr/>
      </xdr:nvSpPr>
      <xdr:spPr>
        <a:xfrm>
          <a:off x="13887450" y="143459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33020</xdr:rowOff>
    </xdr:from>
    <xdr:to>
      <xdr:col>85</xdr:col>
      <xdr:colOff>127000</xdr:colOff>
      <xdr:row>83</xdr:row>
      <xdr:rowOff>166370</xdr:rowOff>
    </xdr:to>
    <xdr:cxnSp macro="">
      <xdr:nvCxnSpPr>
        <xdr:cNvPr id="755" name="直線コネクタ 754">
          <a:extLst>
            <a:ext uri="{FF2B5EF4-FFF2-40B4-BE49-F238E27FC236}">
              <a16:creationId xmlns:a16="http://schemas.microsoft.com/office/drawing/2014/main" id="{29701D8B-CAD6-46C4-A9C5-81AD24C6973F}"/>
            </a:ext>
          </a:extLst>
        </xdr:cNvPr>
        <xdr:cNvCxnSpPr/>
      </xdr:nvCxnSpPr>
      <xdr:spPr>
        <a:xfrm flipV="1">
          <a:off x="13942060" y="14261465"/>
          <a:ext cx="762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87630</xdr:rowOff>
    </xdr:from>
    <xdr:to>
      <xdr:col>76</xdr:col>
      <xdr:colOff>165100</xdr:colOff>
      <xdr:row>84</xdr:row>
      <xdr:rowOff>17780</xdr:rowOff>
    </xdr:to>
    <xdr:sp macro="" textlink="">
      <xdr:nvSpPr>
        <xdr:cNvPr id="756" name="楕円 755">
          <a:extLst>
            <a:ext uri="{FF2B5EF4-FFF2-40B4-BE49-F238E27FC236}">
              <a16:creationId xmlns:a16="http://schemas.microsoft.com/office/drawing/2014/main" id="{5C9D1A89-541B-4D06-ADC9-FCDB20CB00AD}"/>
            </a:ext>
          </a:extLst>
        </xdr:cNvPr>
        <xdr:cNvSpPr/>
      </xdr:nvSpPr>
      <xdr:spPr>
        <a:xfrm>
          <a:off x="13089890" y="143217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138430</xdr:rowOff>
    </xdr:from>
    <xdr:to>
      <xdr:col>81</xdr:col>
      <xdr:colOff>50800</xdr:colOff>
      <xdr:row>83</xdr:row>
      <xdr:rowOff>166370</xdr:rowOff>
    </xdr:to>
    <xdr:cxnSp macro="">
      <xdr:nvCxnSpPr>
        <xdr:cNvPr id="757" name="直線コネクタ 756">
          <a:extLst>
            <a:ext uri="{FF2B5EF4-FFF2-40B4-BE49-F238E27FC236}">
              <a16:creationId xmlns:a16="http://schemas.microsoft.com/office/drawing/2014/main" id="{C9D070FE-424F-469C-AA4F-E699173F1798}"/>
            </a:ext>
          </a:extLst>
        </xdr:cNvPr>
        <xdr:cNvCxnSpPr/>
      </xdr:nvCxnSpPr>
      <xdr:spPr>
        <a:xfrm>
          <a:off x="13144500" y="14364970"/>
          <a:ext cx="79756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59689</xdr:rowOff>
    </xdr:from>
    <xdr:to>
      <xdr:col>72</xdr:col>
      <xdr:colOff>38100</xdr:colOff>
      <xdr:row>83</xdr:row>
      <xdr:rowOff>161289</xdr:rowOff>
    </xdr:to>
    <xdr:sp macro="" textlink="">
      <xdr:nvSpPr>
        <xdr:cNvPr id="758" name="楕円 757">
          <a:extLst>
            <a:ext uri="{FF2B5EF4-FFF2-40B4-BE49-F238E27FC236}">
              <a16:creationId xmlns:a16="http://schemas.microsoft.com/office/drawing/2014/main" id="{9AD69FE9-86C8-4BAE-8EB0-BE8F0E02D98A}"/>
            </a:ext>
          </a:extLst>
        </xdr:cNvPr>
        <xdr:cNvSpPr/>
      </xdr:nvSpPr>
      <xdr:spPr>
        <a:xfrm>
          <a:off x="12303760" y="142862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110489</xdr:rowOff>
    </xdr:from>
    <xdr:to>
      <xdr:col>76</xdr:col>
      <xdr:colOff>114300</xdr:colOff>
      <xdr:row>83</xdr:row>
      <xdr:rowOff>138430</xdr:rowOff>
    </xdr:to>
    <xdr:cxnSp macro="">
      <xdr:nvCxnSpPr>
        <xdr:cNvPr id="759" name="直線コネクタ 758">
          <a:extLst>
            <a:ext uri="{FF2B5EF4-FFF2-40B4-BE49-F238E27FC236}">
              <a16:creationId xmlns:a16="http://schemas.microsoft.com/office/drawing/2014/main" id="{4AFC83F0-925E-4C81-9E2D-E6C048A364D7}"/>
            </a:ext>
          </a:extLst>
        </xdr:cNvPr>
        <xdr:cNvCxnSpPr/>
      </xdr:nvCxnSpPr>
      <xdr:spPr>
        <a:xfrm>
          <a:off x="12346940" y="14338934"/>
          <a:ext cx="79756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31750</xdr:rowOff>
    </xdr:from>
    <xdr:to>
      <xdr:col>67</xdr:col>
      <xdr:colOff>101600</xdr:colOff>
      <xdr:row>83</xdr:row>
      <xdr:rowOff>133350</xdr:rowOff>
    </xdr:to>
    <xdr:sp macro="" textlink="">
      <xdr:nvSpPr>
        <xdr:cNvPr id="760" name="楕円 759">
          <a:extLst>
            <a:ext uri="{FF2B5EF4-FFF2-40B4-BE49-F238E27FC236}">
              <a16:creationId xmlns:a16="http://schemas.microsoft.com/office/drawing/2014/main" id="{5ECBE76B-83F2-4B17-A439-1AD10BB0B3F1}"/>
            </a:ext>
          </a:extLst>
        </xdr:cNvPr>
        <xdr:cNvSpPr/>
      </xdr:nvSpPr>
      <xdr:spPr>
        <a:xfrm>
          <a:off x="11487150" y="142601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82550</xdr:rowOff>
    </xdr:from>
    <xdr:to>
      <xdr:col>71</xdr:col>
      <xdr:colOff>177800</xdr:colOff>
      <xdr:row>83</xdr:row>
      <xdr:rowOff>110489</xdr:rowOff>
    </xdr:to>
    <xdr:cxnSp macro="">
      <xdr:nvCxnSpPr>
        <xdr:cNvPr id="761" name="直線コネクタ 760">
          <a:extLst>
            <a:ext uri="{FF2B5EF4-FFF2-40B4-BE49-F238E27FC236}">
              <a16:creationId xmlns:a16="http://schemas.microsoft.com/office/drawing/2014/main" id="{8EF30214-4087-495A-983B-D99E67128F60}"/>
            </a:ext>
          </a:extLst>
        </xdr:cNvPr>
        <xdr:cNvCxnSpPr/>
      </xdr:nvCxnSpPr>
      <xdr:spPr>
        <a:xfrm>
          <a:off x="11541760" y="14314805"/>
          <a:ext cx="80518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62" name="n_1aveValue【児童館】&#10;有形固定資産減価償却率">
          <a:extLst>
            <a:ext uri="{FF2B5EF4-FFF2-40B4-BE49-F238E27FC236}">
              <a16:creationId xmlns:a16="http://schemas.microsoft.com/office/drawing/2014/main" id="{A55D7E84-0C29-4892-B78B-5F55D3E14E90}"/>
            </a:ext>
          </a:extLst>
        </xdr:cNvPr>
        <xdr:cNvSpPr txBox="1"/>
      </xdr:nvSpPr>
      <xdr:spPr>
        <a:xfrm>
          <a:off x="13738234" y="1376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63" name="n_2aveValue【児童館】&#10;有形固定資産減価償却率">
          <a:extLst>
            <a:ext uri="{FF2B5EF4-FFF2-40B4-BE49-F238E27FC236}">
              <a16:creationId xmlns:a16="http://schemas.microsoft.com/office/drawing/2014/main" id="{0B9E0010-7C3E-47B2-8A35-CAEB77A5BC5A}"/>
            </a:ext>
          </a:extLst>
        </xdr:cNvPr>
        <xdr:cNvSpPr txBox="1"/>
      </xdr:nvSpPr>
      <xdr:spPr>
        <a:xfrm>
          <a:off x="12957184" y="13770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a:extLst>
            <a:ext uri="{FF2B5EF4-FFF2-40B4-BE49-F238E27FC236}">
              <a16:creationId xmlns:a16="http://schemas.microsoft.com/office/drawing/2014/main" id="{A44D18A5-706D-42DA-8BC0-8DB105B5A665}"/>
            </a:ext>
          </a:extLst>
        </xdr:cNvPr>
        <xdr:cNvSpPr txBox="1"/>
      </xdr:nvSpPr>
      <xdr:spPr>
        <a:xfrm>
          <a:off x="12171054" y="1377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5" name="n_4aveValue【児童館】&#10;有形固定資産減価償却率">
          <a:extLst>
            <a:ext uri="{FF2B5EF4-FFF2-40B4-BE49-F238E27FC236}">
              <a16:creationId xmlns:a16="http://schemas.microsoft.com/office/drawing/2014/main" id="{852DC187-048E-41B3-8B44-8A4FDEFED930}"/>
            </a:ext>
          </a:extLst>
        </xdr:cNvPr>
        <xdr:cNvSpPr txBox="1"/>
      </xdr:nvSpPr>
      <xdr:spPr>
        <a:xfrm>
          <a:off x="11354444" y="1378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36847</xdr:rowOff>
    </xdr:from>
    <xdr:ext cx="405111" cy="259045"/>
    <xdr:sp macro="" textlink="">
      <xdr:nvSpPr>
        <xdr:cNvPr id="766" name="n_1mainValue【児童館】&#10;有形固定資産減価償却率">
          <a:extLst>
            <a:ext uri="{FF2B5EF4-FFF2-40B4-BE49-F238E27FC236}">
              <a16:creationId xmlns:a16="http://schemas.microsoft.com/office/drawing/2014/main" id="{4E797811-B237-4987-9113-FF8E5FF0E1F3}"/>
            </a:ext>
          </a:extLst>
        </xdr:cNvPr>
        <xdr:cNvSpPr txBox="1"/>
      </xdr:nvSpPr>
      <xdr:spPr>
        <a:xfrm>
          <a:off x="13738234"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8907</xdr:rowOff>
    </xdr:from>
    <xdr:ext cx="405111" cy="259045"/>
    <xdr:sp macro="" textlink="">
      <xdr:nvSpPr>
        <xdr:cNvPr id="767" name="n_2mainValue【児童館】&#10;有形固定資産減価償却率">
          <a:extLst>
            <a:ext uri="{FF2B5EF4-FFF2-40B4-BE49-F238E27FC236}">
              <a16:creationId xmlns:a16="http://schemas.microsoft.com/office/drawing/2014/main" id="{E941D532-BC78-4EA4-ADAE-399AD08C8FD7}"/>
            </a:ext>
          </a:extLst>
        </xdr:cNvPr>
        <xdr:cNvSpPr txBox="1"/>
      </xdr:nvSpPr>
      <xdr:spPr>
        <a:xfrm>
          <a:off x="12957184" y="1441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152416</xdr:rowOff>
    </xdr:from>
    <xdr:ext cx="405111" cy="259045"/>
    <xdr:sp macro="" textlink="">
      <xdr:nvSpPr>
        <xdr:cNvPr id="768" name="n_3mainValue【児童館】&#10;有形固定資産減価償却率">
          <a:extLst>
            <a:ext uri="{FF2B5EF4-FFF2-40B4-BE49-F238E27FC236}">
              <a16:creationId xmlns:a16="http://schemas.microsoft.com/office/drawing/2014/main" id="{ECD51D97-1F12-4240-A2B5-B869466E756F}"/>
            </a:ext>
          </a:extLst>
        </xdr:cNvPr>
        <xdr:cNvSpPr txBox="1"/>
      </xdr:nvSpPr>
      <xdr:spPr>
        <a:xfrm>
          <a:off x="1217105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124477</xdr:rowOff>
    </xdr:from>
    <xdr:ext cx="405111" cy="259045"/>
    <xdr:sp macro="" textlink="">
      <xdr:nvSpPr>
        <xdr:cNvPr id="769" name="n_4mainValue【児童館】&#10;有形固定資産減価償却率">
          <a:extLst>
            <a:ext uri="{FF2B5EF4-FFF2-40B4-BE49-F238E27FC236}">
              <a16:creationId xmlns:a16="http://schemas.microsoft.com/office/drawing/2014/main" id="{1B6154E5-3F10-4271-99F9-75A490F233C3}"/>
            </a:ext>
          </a:extLst>
        </xdr:cNvPr>
        <xdr:cNvSpPr txBox="1"/>
      </xdr:nvSpPr>
      <xdr:spPr>
        <a:xfrm>
          <a:off x="11354444" y="1435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BC48C578-F84B-4E16-9269-F6FF8C03CDE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680FBD66-E789-4153-8E76-EB6077C6A14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F18DF8FB-72CD-483C-A964-11050DBE207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41698D64-DF0B-48F8-85B6-E7BA8A426F2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7964F962-8F8A-4BF2-B842-BF9E653C21A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240D661-2905-4B07-BDF1-03FCE7A23BF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C1A9CD6C-BE1B-4A4E-ABC1-E129C8B5612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4D22608A-4CDF-466B-AFFC-A04896B0091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7EB1EB7E-CBAC-46BD-BCC8-C7E71FF7F00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31760AE2-99D9-4D46-A95E-EF39C3D71EE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2C5F486A-53FC-43B4-A1BC-CC1A73B3B8D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FA3106EF-FE90-4754-AC81-DF64A4007A72}"/>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AD25D6B5-9A84-4696-A6F5-CA75B3EBC823}"/>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5442BA0F-A55F-4F22-8371-0AC1210CDF99}"/>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686FC822-8C99-4234-93B6-A5E38EFCE1DB}"/>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3D2972C5-3052-4D74-B50D-7FCE48AF462E}"/>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3F9FC585-85EB-4670-A7CA-07F3E97FABD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C1EB8184-6285-4D37-BC93-A10E69548EA7}"/>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F6EBB92B-45B2-4808-B328-D1D7C576374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30729467-4D48-4305-81E9-673635810E26}"/>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41F8EB01-ACD4-41A5-9360-031EE412483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1A9A882B-45A8-42FC-8382-025B669A21D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FF5A64A8-710D-47A3-B344-DA8C8E6DBCF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9040E78D-F32B-424B-B9B7-4BA9DEFD98C0}"/>
            </a:ext>
          </a:extLst>
        </xdr:cNvPr>
        <xdr:cNvCxnSpPr/>
      </xdr:nvCxnSpPr>
      <xdr:spPr>
        <a:xfrm flipV="1">
          <a:off x="19947254" y="133731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5CA51F0B-5040-4A4A-9917-1524F863F7A9}"/>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AD74E7C3-975C-4639-9884-3DCB4D78DB9E}"/>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0C790B03-BFE7-443B-A967-E0B8C813FF60}"/>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19FD6DFF-3F4C-4886-9F8E-4B9416F405BE}"/>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a:extLst>
            <a:ext uri="{FF2B5EF4-FFF2-40B4-BE49-F238E27FC236}">
              <a16:creationId xmlns:a16="http://schemas.microsoft.com/office/drawing/2014/main" id="{09A7F5D5-2445-4609-A300-147766644673}"/>
            </a:ext>
          </a:extLst>
        </xdr:cNvPr>
        <xdr:cNvSpPr txBox="1"/>
      </xdr:nvSpPr>
      <xdr:spPr>
        <a:xfrm>
          <a:off x="19985990" y="1414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B1243749-0133-48FC-8658-501909BEB2C4}"/>
            </a:ext>
          </a:extLst>
        </xdr:cNvPr>
        <xdr:cNvSpPr/>
      </xdr:nvSpPr>
      <xdr:spPr>
        <a:xfrm>
          <a:off x="1990471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1CD28CF7-44AA-4694-BF6F-4C968E35650A}"/>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E9071CC1-C9BD-4186-859F-F418B3E77B8D}"/>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EBEF3D53-6992-4F8E-ACA9-331F7793486E}"/>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207F9B37-637D-4DC9-9DB2-12D23EC39D5D}"/>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9677E2F-4864-4384-A269-45DF7EE22DB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ADA6B76-2BA5-45EA-BBE3-EE4E59610393}"/>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7826D81-4241-416B-B710-98A153DEED1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E1B3658F-AD95-46FE-A6BF-90FEFB32ECD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D822A48-9F5A-445B-B670-94D54E2DB6C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9" name="楕円 808">
          <a:extLst>
            <a:ext uri="{FF2B5EF4-FFF2-40B4-BE49-F238E27FC236}">
              <a16:creationId xmlns:a16="http://schemas.microsoft.com/office/drawing/2014/main" id="{32AB7E7A-D475-41DB-812B-0A5CE578CB16}"/>
            </a:ext>
          </a:extLst>
        </xdr:cNvPr>
        <xdr:cNvSpPr/>
      </xdr:nvSpPr>
      <xdr:spPr>
        <a:xfrm>
          <a:off x="1990471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0" name="【児童館】&#10;一人当たり面積該当値テキスト">
          <a:extLst>
            <a:ext uri="{FF2B5EF4-FFF2-40B4-BE49-F238E27FC236}">
              <a16:creationId xmlns:a16="http://schemas.microsoft.com/office/drawing/2014/main" id="{FB555B10-7AF2-4EC0-8F4D-DB7A3CCDD26B}"/>
            </a:ext>
          </a:extLst>
        </xdr:cNvPr>
        <xdr:cNvSpPr txBox="1"/>
      </xdr:nvSpPr>
      <xdr:spPr>
        <a:xfrm>
          <a:off x="19985990"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1" name="楕円 810">
          <a:extLst>
            <a:ext uri="{FF2B5EF4-FFF2-40B4-BE49-F238E27FC236}">
              <a16:creationId xmlns:a16="http://schemas.microsoft.com/office/drawing/2014/main" id="{2EA87ADD-B8B0-41FC-A71F-BD5883007F31}"/>
            </a:ext>
          </a:extLst>
        </xdr:cNvPr>
        <xdr:cNvSpPr/>
      </xdr:nvSpPr>
      <xdr:spPr>
        <a:xfrm>
          <a:off x="19161760" y="14537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19050</xdr:rowOff>
    </xdr:to>
    <xdr:cxnSp macro="">
      <xdr:nvCxnSpPr>
        <xdr:cNvPr id="812" name="直線コネクタ 811">
          <a:extLst>
            <a:ext uri="{FF2B5EF4-FFF2-40B4-BE49-F238E27FC236}">
              <a16:creationId xmlns:a16="http://schemas.microsoft.com/office/drawing/2014/main" id="{CE2E6F78-822A-4F7E-B56F-78E366A77B45}"/>
            </a:ext>
          </a:extLst>
        </xdr:cNvPr>
        <xdr:cNvCxnSpPr/>
      </xdr:nvCxnSpPr>
      <xdr:spPr>
        <a:xfrm flipV="1">
          <a:off x="19204940" y="145542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813" name="楕円 812">
          <a:extLst>
            <a:ext uri="{FF2B5EF4-FFF2-40B4-BE49-F238E27FC236}">
              <a16:creationId xmlns:a16="http://schemas.microsoft.com/office/drawing/2014/main" id="{69927D0C-BBA3-4C15-B991-9F1F1D406FD7}"/>
            </a:ext>
          </a:extLst>
        </xdr:cNvPr>
        <xdr:cNvSpPr/>
      </xdr:nvSpPr>
      <xdr:spPr>
        <a:xfrm>
          <a:off x="18345150" y="145243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19050</xdr:rowOff>
    </xdr:to>
    <xdr:cxnSp macro="">
      <xdr:nvCxnSpPr>
        <xdr:cNvPr id="814" name="直線コネクタ 813">
          <a:extLst>
            <a:ext uri="{FF2B5EF4-FFF2-40B4-BE49-F238E27FC236}">
              <a16:creationId xmlns:a16="http://schemas.microsoft.com/office/drawing/2014/main" id="{57FA8D7D-A3CF-4F52-99E2-A3F097A92DA5}"/>
            </a:ext>
          </a:extLst>
        </xdr:cNvPr>
        <xdr:cNvCxnSpPr/>
      </xdr:nvCxnSpPr>
      <xdr:spPr>
        <a:xfrm>
          <a:off x="18399760" y="1457325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815" name="楕円 814">
          <a:extLst>
            <a:ext uri="{FF2B5EF4-FFF2-40B4-BE49-F238E27FC236}">
              <a16:creationId xmlns:a16="http://schemas.microsoft.com/office/drawing/2014/main" id="{7486DF6B-4461-4818-811C-91E57A7901A4}"/>
            </a:ext>
          </a:extLst>
        </xdr:cNvPr>
        <xdr:cNvSpPr/>
      </xdr:nvSpPr>
      <xdr:spPr>
        <a:xfrm>
          <a:off x="17547590" y="145243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816" name="直線コネクタ 815">
          <a:extLst>
            <a:ext uri="{FF2B5EF4-FFF2-40B4-BE49-F238E27FC236}">
              <a16:creationId xmlns:a16="http://schemas.microsoft.com/office/drawing/2014/main" id="{C3B404AB-7180-44D2-B6D1-E178933F2A0E}"/>
            </a:ext>
          </a:extLst>
        </xdr:cNvPr>
        <xdr:cNvCxnSpPr/>
      </xdr:nvCxnSpPr>
      <xdr:spPr>
        <a:xfrm>
          <a:off x="17602200" y="1457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817" name="楕円 816">
          <a:extLst>
            <a:ext uri="{FF2B5EF4-FFF2-40B4-BE49-F238E27FC236}">
              <a16:creationId xmlns:a16="http://schemas.microsoft.com/office/drawing/2014/main" id="{FF1ECACE-BA68-4671-9879-57B4E13D7FBB}"/>
            </a:ext>
          </a:extLst>
        </xdr:cNvPr>
        <xdr:cNvSpPr/>
      </xdr:nvSpPr>
      <xdr:spPr>
        <a:xfrm>
          <a:off x="16761460" y="145243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818" name="直線コネクタ 817">
          <a:extLst>
            <a:ext uri="{FF2B5EF4-FFF2-40B4-BE49-F238E27FC236}">
              <a16:creationId xmlns:a16="http://schemas.microsoft.com/office/drawing/2014/main" id="{235B8336-3902-4CA1-B80D-D3C418B6C08F}"/>
            </a:ext>
          </a:extLst>
        </xdr:cNvPr>
        <xdr:cNvCxnSpPr/>
      </xdr:nvCxnSpPr>
      <xdr:spPr>
        <a:xfrm>
          <a:off x="16804640" y="1457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a:extLst>
            <a:ext uri="{FF2B5EF4-FFF2-40B4-BE49-F238E27FC236}">
              <a16:creationId xmlns:a16="http://schemas.microsoft.com/office/drawing/2014/main" id="{7115E29E-3D53-48B7-BD96-941BD0981B33}"/>
            </a:ext>
          </a:extLst>
        </xdr:cNvPr>
        <xdr:cNvSpPr txBox="1"/>
      </xdr:nvSpPr>
      <xdr:spPr>
        <a:xfrm>
          <a:off x="1898213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a:extLst>
            <a:ext uri="{FF2B5EF4-FFF2-40B4-BE49-F238E27FC236}">
              <a16:creationId xmlns:a16="http://schemas.microsoft.com/office/drawing/2014/main" id="{6BE9C70E-2286-47A5-95CB-9F52B057EE47}"/>
            </a:ext>
          </a:extLst>
        </xdr:cNvPr>
        <xdr:cNvSpPr txBox="1"/>
      </xdr:nvSpPr>
      <xdr:spPr>
        <a:xfrm>
          <a:off x="1818203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a:extLst>
            <a:ext uri="{FF2B5EF4-FFF2-40B4-BE49-F238E27FC236}">
              <a16:creationId xmlns:a16="http://schemas.microsoft.com/office/drawing/2014/main" id="{21C7A916-0E0F-45C0-8065-01B98CDE3F36}"/>
            </a:ext>
          </a:extLst>
        </xdr:cNvPr>
        <xdr:cNvSpPr txBox="1"/>
      </xdr:nvSpPr>
      <xdr:spPr>
        <a:xfrm>
          <a:off x="1738447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a:extLst>
            <a:ext uri="{FF2B5EF4-FFF2-40B4-BE49-F238E27FC236}">
              <a16:creationId xmlns:a16="http://schemas.microsoft.com/office/drawing/2014/main" id="{F600A43B-AD13-4EEF-82EB-5E94395CAD38}"/>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3" name="n_1mainValue【児童館】&#10;一人当たり面積">
          <a:extLst>
            <a:ext uri="{FF2B5EF4-FFF2-40B4-BE49-F238E27FC236}">
              <a16:creationId xmlns:a16="http://schemas.microsoft.com/office/drawing/2014/main" id="{0B22513B-BA63-40AE-AF1D-FA65601CA9C2}"/>
            </a:ext>
          </a:extLst>
        </xdr:cNvPr>
        <xdr:cNvSpPr txBox="1"/>
      </xdr:nvSpPr>
      <xdr:spPr>
        <a:xfrm>
          <a:off x="18982132" y="1463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824" name="n_2mainValue【児童館】&#10;一人当たり面積">
          <a:extLst>
            <a:ext uri="{FF2B5EF4-FFF2-40B4-BE49-F238E27FC236}">
              <a16:creationId xmlns:a16="http://schemas.microsoft.com/office/drawing/2014/main" id="{E0CA4084-D469-41DA-9E1A-5EDE9C9274F0}"/>
            </a:ext>
          </a:extLst>
        </xdr:cNvPr>
        <xdr:cNvSpPr txBox="1"/>
      </xdr:nvSpPr>
      <xdr:spPr>
        <a:xfrm>
          <a:off x="18182032"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825" name="n_3mainValue【児童館】&#10;一人当たり面積">
          <a:extLst>
            <a:ext uri="{FF2B5EF4-FFF2-40B4-BE49-F238E27FC236}">
              <a16:creationId xmlns:a16="http://schemas.microsoft.com/office/drawing/2014/main" id="{026BA7A9-D3C5-4A4F-8F1F-B1492759953E}"/>
            </a:ext>
          </a:extLst>
        </xdr:cNvPr>
        <xdr:cNvSpPr txBox="1"/>
      </xdr:nvSpPr>
      <xdr:spPr>
        <a:xfrm>
          <a:off x="17384472"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826" name="n_4mainValue【児童館】&#10;一人当たり面積">
          <a:extLst>
            <a:ext uri="{FF2B5EF4-FFF2-40B4-BE49-F238E27FC236}">
              <a16:creationId xmlns:a16="http://schemas.microsoft.com/office/drawing/2014/main" id="{96076DCE-26BF-4B02-B11F-2C77B1CCB5C7}"/>
            </a:ext>
          </a:extLst>
        </xdr:cNvPr>
        <xdr:cNvSpPr txBox="1"/>
      </xdr:nvSpPr>
      <xdr:spPr>
        <a:xfrm>
          <a:off x="16588817"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CE95BEE-6DAD-4603-9F29-FDF27AADC08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226FEE83-4AFB-494C-8274-DA71A6143E6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AF65ADC1-9F46-47AD-A36E-5AA55DDB483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F4D32EA-3906-4800-8DF8-6378B8FE087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C0246E4C-7F63-43F4-8752-F40C33764A7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8B88DBAB-90AC-496B-BC58-36399175EE6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AC4946E4-3D67-4EFF-B0E6-96A3AA9F6D6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62D3C21-30A2-4355-B1AC-4E939010E16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2ADE82ED-F89F-4B3C-9DA5-2341B00DE6F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C044CE44-DF9B-4BBC-87A5-75F1142A010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DDEA0361-ABC1-4A55-9892-735A60FEE2D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5F124C21-64FF-4D38-A829-EAB62D457C1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7E1364FB-A4CE-4128-8760-A98EFC9CFF82}"/>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9BA50283-8EF5-4DD5-8494-68FB87C0DEDC}"/>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F6334FC3-BAA3-4590-872F-730A5399802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584C1AFC-A718-4A27-B612-A761C76539B3}"/>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A8B6F65E-488D-4B8A-A7D1-87A86F34A48A}"/>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E445E51-FE0A-4BC7-910B-AC272454F14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6F7B192C-3A5D-4C01-A6E2-B75FD237D98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FCC68DBD-6FE7-4816-B312-3317C6B114F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80A0AF01-B49A-4842-9B53-77A3329D8310}"/>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22B8EA8A-EE9D-4F38-A7FE-AE1B565ABDF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BB1281D7-431D-40AF-A5A0-1C98EEC6764E}"/>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A6FEC628-1C18-4520-826B-565E69CEB88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5D89B48A-9FCA-4CF5-ADDE-B420EB1D5653}"/>
            </a:ext>
          </a:extLst>
        </xdr:cNvPr>
        <xdr:cNvCxnSpPr/>
      </xdr:nvCxnSpPr>
      <xdr:spPr>
        <a:xfrm flipV="1">
          <a:off x="14703424" y="17057369"/>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6708F4B0-E977-4E5B-921D-E7AC35F2505F}"/>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251FF1C5-514F-43E4-84B1-DE26C7477B0C}"/>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CFFC986B-D01A-4CA4-A6F9-0BEF0B38115F}"/>
            </a:ext>
          </a:extLst>
        </xdr:cNvPr>
        <xdr:cNvSpPr txBox="1"/>
      </xdr:nvSpPr>
      <xdr:spPr>
        <a:xfrm>
          <a:off x="14742160" y="16828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469FA761-E6AA-410D-96BF-ED2413E2683A}"/>
            </a:ext>
          </a:extLst>
        </xdr:cNvPr>
        <xdr:cNvCxnSpPr/>
      </xdr:nvCxnSpPr>
      <xdr:spPr>
        <a:xfrm>
          <a:off x="14611350" y="1705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CE653A89-B08F-4BF8-8388-E6AF13A2E417}"/>
            </a:ext>
          </a:extLst>
        </xdr:cNvPr>
        <xdr:cNvSpPr txBox="1"/>
      </xdr:nvSpPr>
      <xdr:spPr>
        <a:xfrm>
          <a:off x="1474216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B4439F3E-AC5C-454C-835A-D0F50BA08BA6}"/>
            </a:ext>
          </a:extLst>
        </xdr:cNvPr>
        <xdr:cNvSpPr/>
      </xdr:nvSpPr>
      <xdr:spPr>
        <a:xfrm>
          <a:off x="14649450" y="1781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32F7D2F2-10EF-4AD9-857A-FFD50FEBB3C9}"/>
            </a:ext>
          </a:extLst>
        </xdr:cNvPr>
        <xdr:cNvSpPr/>
      </xdr:nvSpPr>
      <xdr:spPr>
        <a:xfrm>
          <a:off x="138874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639399B4-D2EB-4CBE-80EA-7D510CD2A278}"/>
            </a:ext>
          </a:extLst>
        </xdr:cNvPr>
        <xdr:cNvSpPr/>
      </xdr:nvSpPr>
      <xdr:spPr>
        <a:xfrm>
          <a:off x="13089890" y="178428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CFE89128-19FB-4E94-86A2-EE4FF86C7E76}"/>
            </a:ext>
          </a:extLst>
        </xdr:cNvPr>
        <xdr:cNvSpPr/>
      </xdr:nvSpPr>
      <xdr:spPr>
        <a:xfrm>
          <a:off x="123037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50EFAB2C-912F-4838-8B00-62D2493D69DB}"/>
            </a:ext>
          </a:extLst>
        </xdr:cNvPr>
        <xdr:cNvSpPr/>
      </xdr:nvSpPr>
      <xdr:spPr>
        <a:xfrm>
          <a:off x="11487150" y="1782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63B8AC09-E45C-466B-8F60-37C8DC2AE2D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065BC9E-428D-427D-A67A-CC622EFC89B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1573F95-42F7-4632-BAD4-BEA9A2F8B9B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3D2606F-40E8-41D9-863E-8931B4F92A8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ACADC3B-17ED-403B-ABEA-F5B692FD668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867" name="楕円 866">
          <a:extLst>
            <a:ext uri="{FF2B5EF4-FFF2-40B4-BE49-F238E27FC236}">
              <a16:creationId xmlns:a16="http://schemas.microsoft.com/office/drawing/2014/main" id="{0F46351F-91EE-482F-A29F-83F44050843C}"/>
            </a:ext>
          </a:extLst>
        </xdr:cNvPr>
        <xdr:cNvSpPr/>
      </xdr:nvSpPr>
      <xdr:spPr>
        <a:xfrm>
          <a:off x="14649450" y="18086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868" name="【公民館】&#10;有形固定資産減価償却率該当値テキスト">
          <a:extLst>
            <a:ext uri="{FF2B5EF4-FFF2-40B4-BE49-F238E27FC236}">
              <a16:creationId xmlns:a16="http://schemas.microsoft.com/office/drawing/2014/main" id="{2696F7B8-300F-4952-B585-9B5607C9DA47}"/>
            </a:ext>
          </a:extLst>
        </xdr:cNvPr>
        <xdr:cNvSpPr txBox="1"/>
      </xdr:nvSpPr>
      <xdr:spPr>
        <a:xfrm>
          <a:off x="14742160"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869" name="楕円 868">
          <a:extLst>
            <a:ext uri="{FF2B5EF4-FFF2-40B4-BE49-F238E27FC236}">
              <a16:creationId xmlns:a16="http://schemas.microsoft.com/office/drawing/2014/main" id="{1AD9C8BC-8E03-4CC5-9700-01C0269886F8}"/>
            </a:ext>
          </a:extLst>
        </xdr:cNvPr>
        <xdr:cNvSpPr/>
      </xdr:nvSpPr>
      <xdr:spPr>
        <a:xfrm>
          <a:off x="13887450" y="18048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870" name="直線コネクタ 869">
          <a:extLst>
            <a:ext uri="{FF2B5EF4-FFF2-40B4-BE49-F238E27FC236}">
              <a16:creationId xmlns:a16="http://schemas.microsoft.com/office/drawing/2014/main" id="{1E5C5357-52E6-41E9-99BA-818E9A03593B}"/>
            </a:ext>
          </a:extLst>
        </xdr:cNvPr>
        <xdr:cNvCxnSpPr/>
      </xdr:nvCxnSpPr>
      <xdr:spPr>
        <a:xfrm>
          <a:off x="13942060" y="1809369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871" name="楕円 870">
          <a:extLst>
            <a:ext uri="{FF2B5EF4-FFF2-40B4-BE49-F238E27FC236}">
              <a16:creationId xmlns:a16="http://schemas.microsoft.com/office/drawing/2014/main" id="{04094037-E566-4C93-B4D3-A3A8F0FA78E2}"/>
            </a:ext>
          </a:extLst>
        </xdr:cNvPr>
        <xdr:cNvSpPr/>
      </xdr:nvSpPr>
      <xdr:spPr>
        <a:xfrm>
          <a:off x="13089890" y="180105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872" name="直線コネクタ 871">
          <a:extLst>
            <a:ext uri="{FF2B5EF4-FFF2-40B4-BE49-F238E27FC236}">
              <a16:creationId xmlns:a16="http://schemas.microsoft.com/office/drawing/2014/main" id="{83094B4C-2F4F-4A4B-8009-D0C17FFF15B6}"/>
            </a:ext>
          </a:extLst>
        </xdr:cNvPr>
        <xdr:cNvCxnSpPr/>
      </xdr:nvCxnSpPr>
      <xdr:spPr>
        <a:xfrm>
          <a:off x="13144500" y="180555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873" name="楕円 872">
          <a:extLst>
            <a:ext uri="{FF2B5EF4-FFF2-40B4-BE49-F238E27FC236}">
              <a16:creationId xmlns:a16="http://schemas.microsoft.com/office/drawing/2014/main" id="{63D8196E-F4F8-4B05-8958-FAC332B5D6B8}"/>
            </a:ext>
          </a:extLst>
        </xdr:cNvPr>
        <xdr:cNvSpPr/>
      </xdr:nvSpPr>
      <xdr:spPr>
        <a:xfrm>
          <a:off x="12303760" y="17966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874" name="直線コネクタ 873">
          <a:extLst>
            <a:ext uri="{FF2B5EF4-FFF2-40B4-BE49-F238E27FC236}">
              <a16:creationId xmlns:a16="http://schemas.microsoft.com/office/drawing/2014/main" id="{8B09434B-5260-4B20-84E5-A25862868C39}"/>
            </a:ext>
          </a:extLst>
        </xdr:cNvPr>
        <xdr:cNvCxnSpPr/>
      </xdr:nvCxnSpPr>
      <xdr:spPr>
        <a:xfrm>
          <a:off x="12346940" y="180174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875" name="楕円 874">
          <a:extLst>
            <a:ext uri="{FF2B5EF4-FFF2-40B4-BE49-F238E27FC236}">
              <a16:creationId xmlns:a16="http://schemas.microsoft.com/office/drawing/2014/main" id="{1151B15B-E155-4283-9812-448B1AE89C12}"/>
            </a:ext>
          </a:extLst>
        </xdr:cNvPr>
        <xdr:cNvSpPr/>
      </xdr:nvSpPr>
      <xdr:spPr>
        <a:xfrm>
          <a:off x="11487150" y="17928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876" name="直線コネクタ 875">
          <a:extLst>
            <a:ext uri="{FF2B5EF4-FFF2-40B4-BE49-F238E27FC236}">
              <a16:creationId xmlns:a16="http://schemas.microsoft.com/office/drawing/2014/main" id="{9350768B-E7E2-4B5C-A2EE-F5AE0E39AD19}"/>
            </a:ext>
          </a:extLst>
        </xdr:cNvPr>
        <xdr:cNvCxnSpPr/>
      </xdr:nvCxnSpPr>
      <xdr:spPr>
        <a:xfrm>
          <a:off x="11541760" y="179832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a:extLst>
            <a:ext uri="{FF2B5EF4-FFF2-40B4-BE49-F238E27FC236}">
              <a16:creationId xmlns:a16="http://schemas.microsoft.com/office/drawing/2014/main" id="{F7AE0F33-2903-4973-BAD1-03C8D1D32873}"/>
            </a:ext>
          </a:extLst>
        </xdr:cNvPr>
        <xdr:cNvSpPr txBox="1"/>
      </xdr:nvSpPr>
      <xdr:spPr>
        <a:xfrm>
          <a:off x="1373823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a:extLst>
            <a:ext uri="{FF2B5EF4-FFF2-40B4-BE49-F238E27FC236}">
              <a16:creationId xmlns:a16="http://schemas.microsoft.com/office/drawing/2014/main" id="{F08443A8-B576-486B-934D-B45CCDF37E18}"/>
            </a:ext>
          </a:extLst>
        </xdr:cNvPr>
        <xdr:cNvSpPr txBox="1"/>
      </xdr:nvSpPr>
      <xdr:spPr>
        <a:xfrm>
          <a:off x="1295718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a:extLst>
            <a:ext uri="{FF2B5EF4-FFF2-40B4-BE49-F238E27FC236}">
              <a16:creationId xmlns:a16="http://schemas.microsoft.com/office/drawing/2014/main" id="{37AB1B95-A74A-40AE-8CF1-48E305ABE2A3}"/>
            </a:ext>
          </a:extLst>
        </xdr:cNvPr>
        <xdr:cNvSpPr txBox="1"/>
      </xdr:nvSpPr>
      <xdr:spPr>
        <a:xfrm>
          <a:off x="12171054" y="1761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a:extLst>
            <a:ext uri="{FF2B5EF4-FFF2-40B4-BE49-F238E27FC236}">
              <a16:creationId xmlns:a16="http://schemas.microsoft.com/office/drawing/2014/main" id="{33CECEDB-B5BC-466B-B677-817F1764C331}"/>
            </a:ext>
          </a:extLst>
        </xdr:cNvPr>
        <xdr:cNvSpPr txBox="1"/>
      </xdr:nvSpPr>
      <xdr:spPr>
        <a:xfrm>
          <a:off x="1135444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881" name="n_1mainValue【公民館】&#10;有形固定資産減価償却率">
          <a:extLst>
            <a:ext uri="{FF2B5EF4-FFF2-40B4-BE49-F238E27FC236}">
              <a16:creationId xmlns:a16="http://schemas.microsoft.com/office/drawing/2014/main" id="{487188F6-53E2-4BCA-A5AA-D0B34E1E4B6C}"/>
            </a:ext>
          </a:extLst>
        </xdr:cNvPr>
        <xdr:cNvSpPr txBox="1"/>
      </xdr:nvSpPr>
      <xdr:spPr>
        <a:xfrm>
          <a:off x="1373823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882" name="n_2mainValue【公民館】&#10;有形固定資産減価償却率">
          <a:extLst>
            <a:ext uri="{FF2B5EF4-FFF2-40B4-BE49-F238E27FC236}">
              <a16:creationId xmlns:a16="http://schemas.microsoft.com/office/drawing/2014/main" id="{88C9FB26-5C3B-4B12-93E3-81A5D9DEA37A}"/>
            </a:ext>
          </a:extLst>
        </xdr:cNvPr>
        <xdr:cNvSpPr txBox="1"/>
      </xdr:nvSpPr>
      <xdr:spPr>
        <a:xfrm>
          <a:off x="12957184" y="180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883" name="n_3mainValue【公民館】&#10;有形固定資産減価償却率">
          <a:extLst>
            <a:ext uri="{FF2B5EF4-FFF2-40B4-BE49-F238E27FC236}">
              <a16:creationId xmlns:a16="http://schemas.microsoft.com/office/drawing/2014/main" id="{815D95EA-6E13-4532-8888-811098442953}"/>
            </a:ext>
          </a:extLst>
        </xdr:cNvPr>
        <xdr:cNvSpPr txBox="1"/>
      </xdr:nvSpPr>
      <xdr:spPr>
        <a:xfrm>
          <a:off x="12171054"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884" name="n_4mainValue【公民館】&#10;有形固定資産減価償却率">
          <a:extLst>
            <a:ext uri="{FF2B5EF4-FFF2-40B4-BE49-F238E27FC236}">
              <a16:creationId xmlns:a16="http://schemas.microsoft.com/office/drawing/2014/main" id="{F896AA29-2CF7-4C5C-AB21-C547B22768CE}"/>
            </a:ext>
          </a:extLst>
        </xdr:cNvPr>
        <xdr:cNvSpPr txBox="1"/>
      </xdr:nvSpPr>
      <xdr:spPr>
        <a:xfrm>
          <a:off x="11354444"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F563F127-F105-4CD6-BB52-4CE5291E83E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895909E6-9992-4BCA-BA75-09B2983B36D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D7BEBAA3-6D80-4BFF-82AC-08587AC2FEE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D204F92E-9EA2-42BA-B368-6C13E5C4F44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B6BBC289-54C5-4618-B1DD-7EA7751374E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4FA012CA-46A8-46B4-AE7A-CDA2DD2B91F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C2D25429-CC00-4FC0-A7A7-A1A7E8B0C14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514F5DFF-A08E-4118-90E9-4CAFFDC20AB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5A1D0551-4EF8-4442-BCD1-A5AE09DC5BC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FE758149-09B2-4DDE-A80B-4080E52AF4C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2DFF5FC-EAA7-4614-93AC-C275DBFED85A}"/>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39CB4F62-7E1A-412E-816C-FE9394ECFA9B}"/>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A7A540EF-9BA4-43A6-BA48-87873D0FC8D3}"/>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CA0BCACA-B4BE-45EE-994B-BF4CD83B3DBB}"/>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1B59146A-36AE-425D-87E3-C542A7118363}"/>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201EBF8E-09E4-4CDB-A97E-1D314A44B384}"/>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40479626-5680-41C5-94FF-B8D1D588FEE8}"/>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DE9E3A46-B552-4D2A-8769-0231D5AC0960}"/>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7ED28C16-5270-4E18-B0BE-A6FDCDF416B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EA1316ED-D605-4078-A87D-B3DA2126C63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B9FD0DBD-4191-493A-8496-9C0CE8C1590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2AB4F4D6-B377-4DA1-AA22-0FE29C25A2A2}"/>
            </a:ext>
          </a:extLst>
        </xdr:cNvPr>
        <xdr:cNvCxnSpPr/>
      </xdr:nvCxnSpPr>
      <xdr:spPr>
        <a:xfrm flipV="1">
          <a:off x="19947254" y="17298924"/>
          <a:ext cx="0" cy="1271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4C28BC3C-978A-4D59-959F-D0E411876547}"/>
            </a:ext>
          </a:extLst>
        </xdr:cNvPr>
        <xdr:cNvSpPr txBox="1"/>
      </xdr:nvSpPr>
      <xdr:spPr>
        <a:xfrm>
          <a:off x="19985990" y="185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75BA1C71-747E-4D9D-8BF0-1F1CCB67B035}"/>
            </a:ext>
          </a:extLst>
        </xdr:cNvPr>
        <xdr:cNvCxnSpPr/>
      </xdr:nvCxnSpPr>
      <xdr:spPr>
        <a:xfrm>
          <a:off x="19885660" y="18570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6771DC7E-3D8E-446D-AD89-45074C7A078D}"/>
            </a:ext>
          </a:extLst>
        </xdr:cNvPr>
        <xdr:cNvSpPr txBox="1"/>
      </xdr:nvSpPr>
      <xdr:spPr>
        <a:xfrm>
          <a:off x="19985990" y="1707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D61D5073-7319-4B0E-AFEF-E5C18999038E}"/>
            </a:ext>
          </a:extLst>
        </xdr:cNvPr>
        <xdr:cNvCxnSpPr/>
      </xdr:nvCxnSpPr>
      <xdr:spPr>
        <a:xfrm>
          <a:off x="19885660" y="17298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a:extLst>
            <a:ext uri="{FF2B5EF4-FFF2-40B4-BE49-F238E27FC236}">
              <a16:creationId xmlns:a16="http://schemas.microsoft.com/office/drawing/2014/main" id="{F1D2C463-B664-4D5D-B4C7-8C0D468699EC}"/>
            </a:ext>
          </a:extLst>
        </xdr:cNvPr>
        <xdr:cNvSpPr txBox="1"/>
      </xdr:nvSpPr>
      <xdr:spPr>
        <a:xfrm>
          <a:off x="1998599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1FA73CC9-6EFA-477E-92DB-69AEF148952C}"/>
            </a:ext>
          </a:extLst>
        </xdr:cNvPr>
        <xdr:cNvSpPr/>
      </xdr:nvSpPr>
      <xdr:spPr>
        <a:xfrm>
          <a:off x="19904710" y="1819605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BB3D5432-1F57-47DB-8932-AC99B37576D0}"/>
            </a:ext>
          </a:extLst>
        </xdr:cNvPr>
        <xdr:cNvSpPr/>
      </xdr:nvSpPr>
      <xdr:spPr>
        <a:xfrm>
          <a:off x="19161760" y="18210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189F127D-6506-4FE2-8351-C040B8F0D40B}"/>
            </a:ext>
          </a:extLst>
        </xdr:cNvPr>
        <xdr:cNvSpPr/>
      </xdr:nvSpPr>
      <xdr:spPr>
        <a:xfrm>
          <a:off x="18345150" y="1820405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9249BCB4-A251-485D-8C60-B3BC7E2D1C9F}"/>
            </a:ext>
          </a:extLst>
        </xdr:cNvPr>
        <xdr:cNvSpPr/>
      </xdr:nvSpPr>
      <xdr:spPr>
        <a:xfrm>
          <a:off x="17547590" y="1819948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70B83C54-6476-4E0F-BAD0-DD413C2DCCBE}"/>
            </a:ext>
          </a:extLst>
        </xdr:cNvPr>
        <xdr:cNvSpPr/>
      </xdr:nvSpPr>
      <xdr:spPr>
        <a:xfrm>
          <a:off x="16761460" y="181994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BAAA097B-8D65-4289-A36B-B53846D9141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8A71578C-7E39-458B-B495-70192802F77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82977630-B742-4C1B-8F1B-678ACE0C565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473D02E-8EF7-44B6-A3C2-02EF3CF5166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AD3A05DD-A41F-4646-8FA4-0D8A2602BA8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98552</xdr:rowOff>
    </xdr:from>
    <xdr:to>
      <xdr:col>116</xdr:col>
      <xdr:colOff>114300</xdr:colOff>
      <xdr:row>108</xdr:row>
      <xdr:rowOff>28702</xdr:rowOff>
    </xdr:to>
    <xdr:sp macro="" textlink="">
      <xdr:nvSpPr>
        <xdr:cNvPr id="922" name="楕円 921">
          <a:extLst>
            <a:ext uri="{FF2B5EF4-FFF2-40B4-BE49-F238E27FC236}">
              <a16:creationId xmlns:a16="http://schemas.microsoft.com/office/drawing/2014/main" id="{616BACF0-4D7A-4067-AE9C-5C0B30FA3989}"/>
            </a:ext>
          </a:extLst>
        </xdr:cNvPr>
        <xdr:cNvSpPr/>
      </xdr:nvSpPr>
      <xdr:spPr>
        <a:xfrm>
          <a:off x="19904710" y="184398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13479</xdr:rowOff>
    </xdr:from>
    <xdr:ext cx="469744" cy="259045"/>
    <xdr:sp macro="" textlink="">
      <xdr:nvSpPr>
        <xdr:cNvPr id="923" name="【公民館】&#10;一人当たり面積該当値テキスト">
          <a:extLst>
            <a:ext uri="{FF2B5EF4-FFF2-40B4-BE49-F238E27FC236}">
              <a16:creationId xmlns:a16="http://schemas.microsoft.com/office/drawing/2014/main" id="{18FB89A5-2124-4946-B404-DF2103CD45C6}"/>
            </a:ext>
          </a:extLst>
        </xdr:cNvPr>
        <xdr:cNvSpPr txBox="1"/>
      </xdr:nvSpPr>
      <xdr:spPr>
        <a:xfrm>
          <a:off x="19985990" y="183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924" name="楕円 923">
          <a:extLst>
            <a:ext uri="{FF2B5EF4-FFF2-40B4-BE49-F238E27FC236}">
              <a16:creationId xmlns:a16="http://schemas.microsoft.com/office/drawing/2014/main" id="{2B4CD142-D8B8-4D5D-9AC8-1528277BEE58}"/>
            </a:ext>
          </a:extLst>
        </xdr:cNvPr>
        <xdr:cNvSpPr/>
      </xdr:nvSpPr>
      <xdr:spPr>
        <a:xfrm>
          <a:off x="19161760" y="184398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149352</xdr:rowOff>
    </xdr:from>
    <xdr:to>
      <xdr:col>116</xdr:col>
      <xdr:colOff>63500</xdr:colOff>
      <xdr:row>107</xdr:row>
      <xdr:rowOff>149352</xdr:rowOff>
    </xdr:to>
    <xdr:cxnSp macro="">
      <xdr:nvCxnSpPr>
        <xdr:cNvPr id="925" name="直線コネクタ 924">
          <a:extLst>
            <a:ext uri="{FF2B5EF4-FFF2-40B4-BE49-F238E27FC236}">
              <a16:creationId xmlns:a16="http://schemas.microsoft.com/office/drawing/2014/main" id="{8FF93AF7-E0B7-4DD0-BB1F-ADEDCFE26BBF}"/>
            </a:ext>
          </a:extLst>
        </xdr:cNvPr>
        <xdr:cNvCxnSpPr/>
      </xdr:nvCxnSpPr>
      <xdr:spPr>
        <a:xfrm>
          <a:off x="19204940" y="184945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130556</xdr:rowOff>
    </xdr:from>
    <xdr:to>
      <xdr:col>107</xdr:col>
      <xdr:colOff>101600</xdr:colOff>
      <xdr:row>108</xdr:row>
      <xdr:rowOff>60706</xdr:rowOff>
    </xdr:to>
    <xdr:sp macro="" textlink="">
      <xdr:nvSpPr>
        <xdr:cNvPr id="926" name="楕円 925">
          <a:extLst>
            <a:ext uri="{FF2B5EF4-FFF2-40B4-BE49-F238E27FC236}">
              <a16:creationId xmlns:a16="http://schemas.microsoft.com/office/drawing/2014/main" id="{ACEB38D5-47F5-43BE-80F9-C14A8FFE2091}"/>
            </a:ext>
          </a:extLst>
        </xdr:cNvPr>
        <xdr:cNvSpPr/>
      </xdr:nvSpPr>
      <xdr:spPr>
        <a:xfrm>
          <a:off x="18345150" y="184795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108</xdr:row>
      <xdr:rowOff>9906</xdr:rowOff>
    </xdr:to>
    <xdr:cxnSp macro="">
      <xdr:nvCxnSpPr>
        <xdr:cNvPr id="927" name="直線コネクタ 926">
          <a:extLst>
            <a:ext uri="{FF2B5EF4-FFF2-40B4-BE49-F238E27FC236}">
              <a16:creationId xmlns:a16="http://schemas.microsoft.com/office/drawing/2014/main" id="{9D1516E6-5631-4C0A-A335-0DCC53EF6581}"/>
            </a:ext>
          </a:extLst>
        </xdr:cNvPr>
        <xdr:cNvCxnSpPr/>
      </xdr:nvCxnSpPr>
      <xdr:spPr>
        <a:xfrm flipV="1">
          <a:off x="18399760" y="18494502"/>
          <a:ext cx="80518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130556</xdr:rowOff>
    </xdr:from>
    <xdr:to>
      <xdr:col>102</xdr:col>
      <xdr:colOff>165100</xdr:colOff>
      <xdr:row>108</xdr:row>
      <xdr:rowOff>60706</xdr:rowOff>
    </xdr:to>
    <xdr:sp macro="" textlink="">
      <xdr:nvSpPr>
        <xdr:cNvPr id="928" name="楕円 927">
          <a:extLst>
            <a:ext uri="{FF2B5EF4-FFF2-40B4-BE49-F238E27FC236}">
              <a16:creationId xmlns:a16="http://schemas.microsoft.com/office/drawing/2014/main" id="{CF2AA55B-5120-4FFB-B951-81BB78A7B336}"/>
            </a:ext>
          </a:extLst>
        </xdr:cNvPr>
        <xdr:cNvSpPr/>
      </xdr:nvSpPr>
      <xdr:spPr>
        <a:xfrm>
          <a:off x="17547590" y="184795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xdr:rowOff>
    </xdr:from>
    <xdr:to>
      <xdr:col>107</xdr:col>
      <xdr:colOff>50800</xdr:colOff>
      <xdr:row>108</xdr:row>
      <xdr:rowOff>9906</xdr:rowOff>
    </xdr:to>
    <xdr:cxnSp macro="">
      <xdr:nvCxnSpPr>
        <xdr:cNvPr id="929" name="直線コネクタ 928">
          <a:extLst>
            <a:ext uri="{FF2B5EF4-FFF2-40B4-BE49-F238E27FC236}">
              <a16:creationId xmlns:a16="http://schemas.microsoft.com/office/drawing/2014/main" id="{8D49DF11-5665-4BE6-B06C-7D85A93E8D1B}"/>
            </a:ext>
          </a:extLst>
        </xdr:cNvPr>
        <xdr:cNvCxnSpPr/>
      </xdr:nvCxnSpPr>
      <xdr:spPr>
        <a:xfrm>
          <a:off x="17602200" y="1852841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130556</xdr:rowOff>
    </xdr:from>
    <xdr:to>
      <xdr:col>98</xdr:col>
      <xdr:colOff>38100</xdr:colOff>
      <xdr:row>108</xdr:row>
      <xdr:rowOff>60706</xdr:rowOff>
    </xdr:to>
    <xdr:sp macro="" textlink="">
      <xdr:nvSpPr>
        <xdr:cNvPr id="930" name="楕円 929">
          <a:extLst>
            <a:ext uri="{FF2B5EF4-FFF2-40B4-BE49-F238E27FC236}">
              <a16:creationId xmlns:a16="http://schemas.microsoft.com/office/drawing/2014/main" id="{E66F5F39-371D-4EA0-BEF2-469038E2EFDE}"/>
            </a:ext>
          </a:extLst>
        </xdr:cNvPr>
        <xdr:cNvSpPr/>
      </xdr:nvSpPr>
      <xdr:spPr>
        <a:xfrm>
          <a:off x="16761460" y="1847951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xdr:rowOff>
    </xdr:from>
    <xdr:to>
      <xdr:col>102</xdr:col>
      <xdr:colOff>114300</xdr:colOff>
      <xdr:row>108</xdr:row>
      <xdr:rowOff>9906</xdr:rowOff>
    </xdr:to>
    <xdr:cxnSp macro="">
      <xdr:nvCxnSpPr>
        <xdr:cNvPr id="931" name="直線コネクタ 930">
          <a:extLst>
            <a:ext uri="{FF2B5EF4-FFF2-40B4-BE49-F238E27FC236}">
              <a16:creationId xmlns:a16="http://schemas.microsoft.com/office/drawing/2014/main" id="{3AA28ECC-29B8-4590-ADFA-0D185CE356AA}"/>
            </a:ext>
          </a:extLst>
        </xdr:cNvPr>
        <xdr:cNvCxnSpPr/>
      </xdr:nvCxnSpPr>
      <xdr:spPr>
        <a:xfrm>
          <a:off x="16804640" y="1852841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a:extLst>
            <a:ext uri="{FF2B5EF4-FFF2-40B4-BE49-F238E27FC236}">
              <a16:creationId xmlns:a16="http://schemas.microsoft.com/office/drawing/2014/main" id="{88D98647-6898-49C8-A6A2-9124E04F26C4}"/>
            </a:ext>
          </a:extLst>
        </xdr:cNvPr>
        <xdr:cNvSpPr txBox="1"/>
      </xdr:nvSpPr>
      <xdr:spPr>
        <a:xfrm>
          <a:off x="18982132"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a:extLst>
            <a:ext uri="{FF2B5EF4-FFF2-40B4-BE49-F238E27FC236}">
              <a16:creationId xmlns:a16="http://schemas.microsoft.com/office/drawing/2014/main" id="{CF9E094F-EDF2-4899-9696-C76CA6F599CE}"/>
            </a:ext>
          </a:extLst>
        </xdr:cNvPr>
        <xdr:cNvSpPr txBox="1"/>
      </xdr:nvSpPr>
      <xdr:spPr>
        <a:xfrm>
          <a:off x="18182032"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a:extLst>
            <a:ext uri="{FF2B5EF4-FFF2-40B4-BE49-F238E27FC236}">
              <a16:creationId xmlns:a16="http://schemas.microsoft.com/office/drawing/2014/main" id="{A4370443-8807-472B-ADB3-4DB9E14D9F64}"/>
            </a:ext>
          </a:extLst>
        </xdr:cNvPr>
        <xdr:cNvSpPr txBox="1"/>
      </xdr:nvSpPr>
      <xdr:spPr>
        <a:xfrm>
          <a:off x="17384472" y="179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a:extLst>
            <a:ext uri="{FF2B5EF4-FFF2-40B4-BE49-F238E27FC236}">
              <a16:creationId xmlns:a16="http://schemas.microsoft.com/office/drawing/2014/main" id="{C56773FB-2E39-47E9-BB64-DE1241E7CB90}"/>
            </a:ext>
          </a:extLst>
        </xdr:cNvPr>
        <xdr:cNvSpPr txBox="1"/>
      </xdr:nvSpPr>
      <xdr:spPr>
        <a:xfrm>
          <a:off x="16588817" y="179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936" name="n_1mainValue【公民館】&#10;一人当たり面積">
          <a:extLst>
            <a:ext uri="{FF2B5EF4-FFF2-40B4-BE49-F238E27FC236}">
              <a16:creationId xmlns:a16="http://schemas.microsoft.com/office/drawing/2014/main" id="{6C03666B-3392-453B-9045-EA58467E6CEF}"/>
            </a:ext>
          </a:extLst>
        </xdr:cNvPr>
        <xdr:cNvSpPr txBox="1"/>
      </xdr:nvSpPr>
      <xdr:spPr>
        <a:xfrm>
          <a:off x="18982132"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51833</xdr:rowOff>
    </xdr:from>
    <xdr:ext cx="469744" cy="259045"/>
    <xdr:sp macro="" textlink="">
      <xdr:nvSpPr>
        <xdr:cNvPr id="937" name="n_2mainValue【公民館】&#10;一人当たり面積">
          <a:extLst>
            <a:ext uri="{FF2B5EF4-FFF2-40B4-BE49-F238E27FC236}">
              <a16:creationId xmlns:a16="http://schemas.microsoft.com/office/drawing/2014/main" id="{CB69CFA2-ED82-4921-A17F-3E1C1D45C6CB}"/>
            </a:ext>
          </a:extLst>
        </xdr:cNvPr>
        <xdr:cNvSpPr txBox="1"/>
      </xdr:nvSpPr>
      <xdr:spPr>
        <a:xfrm>
          <a:off x="18182032" y="185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51833</xdr:rowOff>
    </xdr:from>
    <xdr:ext cx="469744" cy="259045"/>
    <xdr:sp macro="" textlink="">
      <xdr:nvSpPr>
        <xdr:cNvPr id="938" name="n_3mainValue【公民館】&#10;一人当たり面積">
          <a:extLst>
            <a:ext uri="{FF2B5EF4-FFF2-40B4-BE49-F238E27FC236}">
              <a16:creationId xmlns:a16="http://schemas.microsoft.com/office/drawing/2014/main" id="{E5CE34C6-0052-486F-BB30-FB5629648223}"/>
            </a:ext>
          </a:extLst>
        </xdr:cNvPr>
        <xdr:cNvSpPr txBox="1"/>
      </xdr:nvSpPr>
      <xdr:spPr>
        <a:xfrm>
          <a:off x="17384472" y="185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51833</xdr:rowOff>
    </xdr:from>
    <xdr:ext cx="469744" cy="259045"/>
    <xdr:sp macro="" textlink="">
      <xdr:nvSpPr>
        <xdr:cNvPr id="939" name="n_4mainValue【公民館】&#10;一人当たり面積">
          <a:extLst>
            <a:ext uri="{FF2B5EF4-FFF2-40B4-BE49-F238E27FC236}">
              <a16:creationId xmlns:a16="http://schemas.microsoft.com/office/drawing/2014/main" id="{AC578490-1524-41D3-91EC-85FF8C25E5F4}"/>
            </a:ext>
          </a:extLst>
        </xdr:cNvPr>
        <xdr:cNvSpPr txBox="1"/>
      </xdr:nvSpPr>
      <xdr:spPr>
        <a:xfrm>
          <a:off x="16588817" y="185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15D02B21-50BE-4FDA-8DF4-0D64354A343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CCD837EF-C0E6-4B8E-9119-72EE158870A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E8E54189-2275-4FB0-AA29-439608B92CE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やや高くなっている類型は、道路、児童館、港湾・漁港、公民館となっている。道路については、平成30年度に橋梁長寿命化修繕計画を策定し、児童館、港湾・漁港、公民館については、令和２年度に個別施設計画を策定している。これらの計画に基づいた施設の老朽化対策を進めていく。一人あたりの面積については、ほとんどの類型で類似団体平均を下回っているが、市営住宅についてはやや高めの水準である。平成28年度に策定した名護市営住宅等長寿命化計画に基づいて、引き続きライフサイ</a:t>
          </a:r>
          <a:r>
            <a:rPr lang="ja-JP" altLang="en-US" sz="1100">
              <a:solidFill>
                <a:schemeClr val="dk1"/>
              </a:solidFill>
              <a:effectLst/>
              <a:latin typeface="+mn-lt"/>
              <a:ea typeface="+mn-ea"/>
              <a:cs typeface="+mn-cs"/>
            </a:rPr>
            <a:t>ク</a:t>
          </a:r>
          <a:r>
            <a:rPr lang="ja-JP" altLang="ja-JP" sz="1100">
              <a:solidFill>
                <a:schemeClr val="dk1"/>
              </a:solidFill>
              <a:effectLst/>
              <a:latin typeface="+mn-lt"/>
              <a:ea typeface="+mn-ea"/>
              <a:cs typeface="+mn-cs"/>
            </a:rPr>
            <a:t>ルコストの縮減等を目指していく。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EF446F-FB37-46C7-8417-7C89F42DF86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0A416A-12FE-4D87-BB24-06A79DEC9C5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B47B2D-1EB2-450D-A6EC-17E5D8B5571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C42978-3788-4BEA-AA3F-E0B6AC85406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1CD974-328D-4226-8F0A-2CED55C671B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F2F5B4-E70A-4669-AD87-6F4D2EEE57E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D74D7A-DC38-4B97-AD48-84FC55B7FEB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001037-CB33-46ED-886D-27CE8AE6B65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9AC62C-6102-4B69-A760-0581F4C045A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A6C91F-9FC4-4A0E-B404-5BF05CC4ED3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6BDC20-518C-45B2-9BFB-D9A500D0180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24FF47-A56B-47CB-8C95-3F629312DC3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52ABD3-D301-464E-B193-26DCBF07C99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B33CE3-7516-4261-BA52-8E7EFEC1FFF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C61AC3-3609-4188-890A-22E7B1B50A3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F80B42-D614-4449-978C-202FEA5DCEE2}"/>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EC8571-D61A-4D5A-9C04-A852EE1298C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2781EA-70EE-4E9C-AEA5-EE29D6C0864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E1B14D-0148-4491-8D50-38A1192DD37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CA61A3-32A5-45D8-A199-119F730A10F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A93A3C-1C94-4DEA-8271-F6DD095357F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A0EB12-358D-4ACC-92CF-1F21552CFA2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FDBCFA-98C2-44C0-ABE3-F5ABA39469A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41B4D0-C407-4385-9154-2C5A9243FC3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AB8BE9-C712-428B-A09F-D4ED56D076A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E3B4FD-0F03-4EAC-9E62-C37C813C7A9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D3691D-F249-4449-836E-091502DDE82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CF7C1A-86D0-4198-B33D-71C8D66D9FA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9602F0-127A-4616-8209-39496CD8EB3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D12831-016C-4667-BF66-EBB014B5097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7CFBE5-9CFC-4FC0-BA7A-6CE5437700D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3D65C9-7786-450C-BF81-FDB9CBCB154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E562AA-8515-483B-86D0-D26A8E12725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220B05-30F7-48C0-91BD-A9565CF5190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5CFC18-9BA7-43C5-BA05-A90C717368D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74B71B-5EF5-4D5F-A0B8-F65F549261F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265E29-784F-4A69-AFA8-C1E81BAE386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712D16-BF9E-454F-8B3B-1DF6BDEEFC7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2E6F19-9996-4183-B3BB-6F433B0DBCA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4C0D23-CA59-4D27-9916-F93C971DD791}"/>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4D1CB3-0C3E-41D1-916B-289C33506D0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8C0AF2-659F-4F7E-BE42-70785F0241D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2E26956-D7BF-47B4-92D4-2BA685E13341}"/>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2AAB27D-5C83-4C26-A29A-50AAEA70268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B6D342E-830C-4244-9DF5-7AB66858896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27EC6B-C19B-4703-A133-21268BB5B66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085036-3A8A-4763-92A5-5C927C060FAC}"/>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2CBD8B2-9F5C-4512-A872-CC5170327FF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8DF165-2508-456D-84C9-A107B6E4F77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F098BE-306A-4217-9CD3-BE153FAD866C}"/>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852A187-930D-4227-8814-75B7542157F3}"/>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45A73DE-A767-431B-AF67-6C5F57F17FFE}"/>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B6C9EBA-FD46-40AF-A6E0-B015D4E757D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7D81B9A-4710-4DF6-B0E3-002DD5BC74EB}"/>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25ED3BE-73D0-4262-B95B-8C4C7C48D43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4472BCF-B76C-4F24-A517-44BB6EA25F8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99640EA-A654-4855-A5F2-FFEC84D64F89}"/>
            </a:ext>
          </a:extLst>
        </xdr:cNvPr>
        <xdr:cNvCxnSpPr/>
      </xdr:nvCxnSpPr>
      <xdr:spPr>
        <a:xfrm flipV="1">
          <a:off x="4173855" y="5740854"/>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FCB92C3-C203-4A0B-895E-0EE177369F7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0597379-C065-4FC2-A7C7-5752E47DCD36}"/>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C3033092-7C39-40F5-A693-9D20D9C46E63}"/>
            </a:ext>
          </a:extLst>
        </xdr:cNvPr>
        <xdr:cNvSpPr txBox="1"/>
      </xdr:nvSpPr>
      <xdr:spPr>
        <a:xfrm>
          <a:off x="4212590" y="551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C5A428BD-D33F-4421-BEFB-0FD6D4EAF3B0}"/>
            </a:ext>
          </a:extLst>
        </xdr:cNvPr>
        <xdr:cNvCxnSpPr/>
      </xdr:nvCxnSpPr>
      <xdr:spPr>
        <a:xfrm>
          <a:off x="4112260" y="574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CFC3329F-9DB6-4D2B-B31B-6BF56601903C}"/>
            </a:ext>
          </a:extLst>
        </xdr:cNvPr>
        <xdr:cNvSpPr txBox="1"/>
      </xdr:nvSpPr>
      <xdr:spPr>
        <a:xfrm>
          <a:off x="4212590" y="61434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CAC6C66E-4B9A-4D2C-AD1C-A8CBA83424B9}"/>
            </a:ext>
          </a:extLst>
        </xdr:cNvPr>
        <xdr:cNvSpPr/>
      </xdr:nvSpPr>
      <xdr:spPr>
        <a:xfrm>
          <a:off x="4131310" y="62958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FD40BD94-8896-4067-876A-701265592940}"/>
            </a:ext>
          </a:extLst>
        </xdr:cNvPr>
        <xdr:cNvSpPr/>
      </xdr:nvSpPr>
      <xdr:spPr>
        <a:xfrm>
          <a:off x="3388360" y="62841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41551DE2-7715-4C31-B4F3-8F749C5518EE}"/>
            </a:ext>
          </a:extLst>
        </xdr:cNvPr>
        <xdr:cNvSpPr/>
      </xdr:nvSpPr>
      <xdr:spPr>
        <a:xfrm>
          <a:off x="2571750" y="6306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ADE067B6-CE1C-4032-BC4C-F23AE9B6970A}"/>
            </a:ext>
          </a:extLst>
        </xdr:cNvPr>
        <xdr:cNvSpPr/>
      </xdr:nvSpPr>
      <xdr:spPr>
        <a:xfrm>
          <a:off x="1774190" y="63646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D937E492-5511-4DB2-81D3-4EA5E51D643C}"/>
            </a:ext>
          </a:extLst>
        </xdr:cNvPr>
        <xdr:cNvSpPr/>
      </xdr:nvSpPr>
      <xdr:spPr>
        <a:xfrm>
          <a:off x="988060" y="63366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11FD00-29AE-4CEA-B9D7-F47E75991C96}"/>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876A55-D55F-47B8-B824-7955034A4E0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250A3A-E8B3-41C3-BE15-689945A51B3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D436AB-4A3B-4EE1-B396-23CF8A18997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BA7CC9-CF79-4224-8543-253A9FAC10E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828AAE86-0B29-499D-94FB-20F9A774C37B}"/>
            </a:ext>
          </a:extLst>
        </xdr:cNvPr>
        <xdr:cNvSpPr/>
      </xdr:nvSpPr>
      <xdr:spPr>
        <a:xfrm>
          <a:off x="4131310" y="63282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2A26E9F5-C862-4655-AEEB-212D500B78F9}"/>
            </a:ext>
          </a:extLst>
        </xdr:cNvPr>
        <xdr:cNvSpPr txBox="1"/>
      </xdr:nvSpPr>
      <xdr:spPr>
        <a:xfrm>
          <a:off x="4212590" y="630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224EB026-89F0-4D0F-83CA-173C3560764D}"/>
            </a:ext>
          </a:extLst>
        </xdr:cNvPr>
        <xdr:cNvSpPr/>
      </xdr:nvSpPr>
      <xdr:spPr>
        <a:xfrm>
          <a:off x="3388360" y="62974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B9D422F1-77A0-48E2-B42F-F618990E101C}"/>
            </a:ext>
          </a:extLst>
        </xdr:cNvPr>
        <xdr:cNvCxnSpPr/>
      </xdr:nvCxnSpPr>
      <xdr:spPr>
        <a:xfrm>
          <a:off x="3431540" y="6346372"/>
          <a:ext cx="7429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2935C384-250F-4A4B-B3A1-40165B3E11A8}"/>
            </a:ext>
          </a:extLst>
        </xdr:cNvPr>
        <xdr:cNvSpPr/>
      </xdr:nvSpPr>
      <xdr:spPr>
        <a:xfrm>
          <a:off x="2571750" y="62667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29C2083C-FB32-43B3-8F70-71883302CD7F}"/>
            </a:ext>
          </a:extLst>
        </xdr:cNvPr>
        <xdr:cNvCxnSpPr/>
      </xdr:nvCxnSpPr>
      <xdr:spPr>
        <a:xfrm>
          <a:off x="2626360" y="6311809"/>
          <a:ext cx="80518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2CB132E9-84B5-495D-AAF2-17061864C5C5}"/>
            </a:ext>
          </a:extLst>
        </xdr:cNvPr>
        <xdr:cNvSpPr/>
      </xdr:nvSpPr>
      <xdr:spPr>
        <a:xfrm>
          <a:off x="1774190" y="622644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3F7A7C9E-F0A3-4D56-BB33-52DA60D29600}"/>
            </a:ext>
          </a:extLst>
        </xdr:cNvPr>
        <xdr:cNvCxnSpPr/>
      </xdr:nvCxnSpPr>
      <xdr:spPr>
        <a:xfrm>
          <a:off x="1828800" y="6279152"/>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9E90219C-B321-4E73-876E-E4A1C37196EF}"/>
            </a:ext>
          </a:extLst>
        </xdr:cNvPr>
        <xdr:cNvSpPr/>
      </xdr:nvSpPr>
      <xdr:spPr>
        <a:xfrm>
          <a:off x="988060" y="61937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4A1FE180-2C58-4CCD-8555-6FE8285D0854}"/>
            </a:ext>
          </a:extLst>
        </xdr:cNvPr>
        <xdr:cNvCxnSpPr/>
      </xdr:nvCxnSpPr>
      <xdr:spPr>
        <a:xfrm>
          <a:off x="1031240" y="624840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BD6223C1-4D04-4F2A-BBC8-701ABCE74F89}"/>
            </a:ext>
          </a:extLst>
        </xdr:cNvPr>
        <xdr:cNvSpPr txBox="1"/>
      </xdr:nvSpPr>
      <xdr:spPr>
        <a:xfrm>
          <a:off x="32391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AA52A199-44E8-4E7E-AF4B-0E59DA97FBFC}"/>
            </a:ext>
          </a:extLst>
        </xdr:cNvPr>
        <xdr:cNvSpPr txBox="1"/>
      </xdr:nvSpPr>
      <xdr:spPr>
        <a:xfrm>
          <a:off x="243904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9772568-18E7-41C7-8BC4-56983B137413}"/>
            </a:ext>
          </a:extLst>
        </xdr:cNvPr>
        <xdr:cNvSpPr txBox="1"/>
      </xdr:nvSpPr>
      <xdr:spPr>
        <a:xfrm>
          <a:off x="1641484"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CDF14F10-BC1A-4DB2-BF76-256F7F6A6540}"/>
            </a:ext>
          </a:extLst>
        </xdr:cNvPr>
        <xdr:cNvSpPr txBox="1"/>
      </xdr:nvSpPr>
      <xdr:spPr>
        <a:xfrm>
          <a:off x="85535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8FEB5DA6-DFFB-4DF2-AC87-9EC6BECCD99F}"/>
            </a:ext>
          </a:extLst>
        </xdr:cNvPr>
        <xdr:cNvSpPr txBox="1"/>
      </xdr:nvSpPr>
      <xdr:spPr>
        <a:xfrm>
          <a:off x="3239144" y="63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CA39757B-F737-4369-9396-9FB3498F85E4}"/>
            </a:ext>
          </a:extLst>
        </xdr:cNvPr>
        <xdr:cNvSpPr txBox="1"/>
      </xdr:nvSpPr>
      <xdr:spPr>
        <a:xfrm>
          <a:off x="2439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16D7DD29-E6E9-41C9-A78D-8BE2628DB770}"/>
            </a:ext>
          </a:extLst>
        </xdr:cNvPr>
        <xdr:cNvSpPr txBox="1"/>
      </xdr:nvSpPr>
      <xdr:spPr>
        <a:xfrm>
          <a:off x="1641484" y="60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43EC6C88-8127-493A-BF80-15302AAA706C}"/>
            </a:ext>
          </a:extLst>
        </xdr:cNvPr>
        <xdr:cNvSpPr txBox="1"/>
      </xdr:nvSpPr>
      <xdr:spPr>
        <a:xfrm>
          <a:off x="85535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6553A55-CE48-4FA1-A386-39B17065B08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3F5B6B5-AC6F-4FC0-B8B2-EA220924EDA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212B81F-0029-4F71-9629-5385370CBC0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8AA2B11-A302-463B-9B8E-2440B186E32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7F0288C-261F-40FB-A9A7-42FAB9F60CE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5823444-D8F2-412A-A450-5556BF683AF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7198249-943F-470C-B0A6-F0B2920C799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9425D0-F6AB-44A7-A08B-BD20E8B0F4EA}"/>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075AD1C-4A29-4AD0-9683-5A0B8A167879}"/>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732853-4557-491F-BE04-3D1D4A6B028C}"/>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63D1D2C3-6B52-42F7-B568-576D0D19562C}"/>
            </a:ext>
          </a:extLst>
        </xdr:cNvPr>
        <xdr:cNvCxnSpPr/>
      </xdr:nvCxnSpPr>
      <xdr:spPr>
        <a:xfrm>
          <a:off x="5960110" y="7330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F8308237-FC71-4CA2-9806-57A5219ABDF0}"/>
            </a:ext>
          </a:extLst>
        </xdr:cNvPr>
        <xdr:cNvSpPr txBox="1"/>
      </xdr:nvSpPr>
      <xdr:spPr>
        <a:xfrm>
          <a:off x="5527221" y="7193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3EBAB6E0-4CB9-41FB-9CF1-F1479459717A}"/>
            </a:ext>
          </a:extLst>
        </xdr:cNvPr>
        <xdr:cNvCxnSpPr/>
      </xdr:nvCxnSpPr>
      <xdr:spPr>
        <a:xfrm>
          <a:off x="5960110" y="704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1847FF-0671-46E9-B807-694E9502DEDC}"/>
            </a:ext>
          </a:extLst>
        </xdr:cNvPr>
        <xdr:cNvSpPr txBox="1"/>
      </xdr:nvSpPr>
      <xdr:spPr>
        <a:xfrm>
          <a:off x="5527221" y="690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AAA5558A-50B6-46C5-BE2C-1EF93991E732}"/>
            </a:ext>
          </a:extLst>
        </xdr:cNvPr>
        <xdr:cNvCxnSpPr/>
      </xdr:nvCxnSpPr>
      <xdr:spPr>
        <a:xfrm>
          <a:off x="5960110" y="676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7D546185-2241-4C65-9283-9A6B94C88D98}"/>
            </a:ext>
          </a:extLst>
        </xdr:cNvPr>
        <xdr:cNvSpPr txBox="1"/>
      </xdr:nvSpPr>
      <xdr:spPr>
        <a:xfrm>
          <a:off x="5527221" y="6618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44F21B62-0C33-413B-9B55-874835E5112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ED62E621-D1C8-46ED-BA6E-B59456E73898}"/>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204C113C-FC17-439E-A159-CE15A78E50F7}"/>
            </a:ext>
          </a:extLst>
        </xdr:cNvPr>
        <xdr:cNvCxnSpPr/>
      </xdr:nvCxnSpPr>
      <xdr:spPr>
        <a:xfrm>
          <a:off x="5960110" y="6187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A15F60C1-DD08-4F13-93B5-332A9DBAD071}"/>
            </a:ext>
          </a:extLst>
        </xdr:cNvPr>
        <xdr:cNvSpPr txBox="1"/>
      </xdr:nvSpPr>
      <xdr:spPr>
        <a:xfrm>
          <a:off x="5527221" y="6050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68501816-73F8-4E3F-8935-027F140E0A33}"/>
            </a:ext>
          </a:extLst>
        </xdr:cNvPr>
        <xdr:cNvCxnSpPr/>
      </xdr:nvCxnSpPr>
      <xdr:spPr>
        <a:xfrm>
          <a:off x="5960110" y="590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839622FB-6E57-4EF0-9BE0-8F4816917814}"/>
            </a:ext>
          </a:extLst>
        </xdr:cNvPr>
        <xdr:cNvSpPr txBox="1"/>
      </xdr:nvSpPr>
      <xdr:spPr>
        <a:xfrm>
          <a:off x="5527221" y="576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1A945A39-B422-4118-8163-3AEAF4A7D696}"/>
            </a:ext>
          </a:extLst>
        </xdr:cNvPr>
        <xdr:cNvCxnSpPr/>
      </xdr:nvCxnSpPr>
      <xdr:spPr>
        <a:xfrm>
          <a:off x="5960110" y="56159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222B56F-0E6F-400D-BBE7-F2AAC0F54753}"/>
            </a:ext>
          </a:extLst>
        </xdr:cNvPr>
        <xdr:cNvSpPr txBox="1"/>
      </xdr:nvSpPr>
      <xdr:spPr>
        <a:xfrm>
          <a:off x="5527221" y="5479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C92D1FC1-9080-4B2E-B971-EDC0E599ED7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E20F833D-E0BC-4CBA-915C-04D71F645D4E}"/>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EFD4209B-3D68-4EC2-A725-45A52364ED8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4F79C91B-43FD-4404-9401-26AD2F6244A5}"/>
            </a:ext>
          </a:extLst>
        </xdr:cNvPr>
        <xdr:cNvCxnSpPr/>
      </xdr:nvCxnSpPr>
      <xdr:spPr>
        <a:xfrm flipV="1">
          <a:off x="9429115" y="5787390"/>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941D5497-5EB5-4673-A81B-4F255798533D}"/>
            </a:ext>
          </a:extLst>
        </xdr:cNvPr>
        <xdr:cNvSpPr txBox="1"/>
      </xdr:nvSpPr>
      <xdr:spPr>
        <a:xfrm>
          <a:off x="9467850" y="72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522AF55E-7984-4CB0-97C6-4174404B1AB8}"/>
            </a:ext>
          </a:extLst>
        </xdr:cNvPr>
        <xdr:cNvCxnSpPr/>
      </xdr:nvCxnSpPr>
      <xdr:spPr>
        <a:xfrm>
          <a:off x="9356090" y="720756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43B4879F-B33C-4022-8068-5ABF646CCD6F}"/>
            </a:ext>
          </a:extLst>
        </xdr:cNvPr>
        <xdr:cNvSpPr txBox="1"/>
      </xdr:nvSpPr>
      <xdr:spPr>
        <a:xfrm>
          <a:off x="9467850" y="55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CC64042B-BF05-46F9-AEF2-4EA23112CF4B}"/>
            </a:ext>
          </a:extLst>
        </xdr:cNvPr>
        <xdr:cNvCxnSpPr/>
      </xdr:nvCxnSpPr>
      <xdr:spPr>
        <a:xfrm>
          <a:off x="9356090" y="5787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CD9BAC04-42C5-48C1-A441-089D5B4EDE4B}"/>
            </a:ext>
          </a:extLst>
        </xdr:cNvPr>
        <xdr:cNvSpPr txBox="1"/>
      </xdr:nvSpPr>
      <xdr:spPr>
        <a:xfrm>
          <a:off x="9467850" y="6617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733143C9-78AB-433C-8682-3EB2537FD566}"/>
            </a:ext>
          </a:extLst>
        </xdr:cNvPr>
        <xdr:cNvSpPr/>
      </xdr:nvSpPr>
      <xdr:spPr>
        <a:xfrm>
          <a:off x="9394190" y="664241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77ACAADC-A0D2-4AA2-BFDD-B760D781CA6C}"/>
            </a:ext>
          </a:extLst>
        </xdr:cNvPr>
        <xdr:cNvSpPr/>
      </xdr:nvSpPr>
      <xdr:spPr>
        <a:xfrm>
          <a:off x="8632190" y="66509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363DC95E-8558-468E-856D-9139213C27B2}"/>
            </a:ext>
          </a:extLst>
        </xdr:cNvPr>
        <xdr:cNvSpPr/>
      </xdr:nvSpPr>
      <xdr:spPr>
        <a:xfrm>
          <a:off x="7846060" y="66690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F9EC92BC-5512-4D00-BD43-FFC2FC910052}"/>
            </a:ext>
          </a:extLst>
        </xdr:cNvPr>
        <xdr:cNvSpPr/>
      </xdr:nvSpPr>
      <xdr:spPr>
        <a:xfrm>
          <a:off x="7029450" y="669956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62E602FC-91C4-4DFB-9CE0-5AABEE0C2ADF}"/>
            </a:ext>
          </a:extLst>
        </xdr:cNvPr>
        <xdr:cNvSpPr/>
      </xdr:nvSpPr>
      <xdr:spPr>
        <a:xfrm>
          <a:off x="6231890" y="6708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ACBC64-FCFF-4451-949D-322EE40C569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4D42759-31DE-4A7A-88CD-78F27C1A6AB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66D3CAC-F66C-4BB9-ADC8-BEDE38A9A509}"/>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B00A48B-1652-4C43-B0E2-58A047CB88B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85FD19ED-06BE-48FD-BCFF-DE9CADF36DB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68263</xdr:rowOff>
    </xdr:from>
    <xdr:to>
      <xdr:col>55</xdr:col>
      <xdr:colOff>50800</xdr:colOff>
      <xdr:row>36</xdr:row>
      <xdr:rowOff>169863</xdr:rowOff>
    </xdr:to>
    <xdr:sp macro="" textlink="">
      <xdr:nvSpPr>
        <xdr:cNvPr id="135" name="楕円 134">
          <a:extLst>
            <a:ext uri="{FF2B5EF4-FFF2-40B4-BE49-F238E27FC236}">
              <a16:creationId xmlns:a16="http://schemas.microsoft.com/office/drawing/2014/main" id="{B6880022-37A6-4677-8EBF-B0A5807635B9}"/>
            </a:ext>
          </a:extLst>
        </xdr:cNvPr>
        <xdr:cNvSpPr/>
      </xdr:nvSpPr>
      <xdr:spPr>
        <a:xfrm>
          <a:off x="9394190" y="623855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91140</xdr:rowOff>
    </xdr:from>
    <xdr:ext cx="469744" cy="259045"/>
    <xdr:sp macro="" textlink="">
      <xdr:nvSpPr>
        <xdr:cNvPr id="136" name="【図書館】&#10;一人当たり面積該当値テキスト">
          <a:extLst>
            <a:ext uri="{FF2B5EF4-FFF2-40B4-BE49-F238E27FC236}">
              <a16:creationId xmlns:a16="http://schemas.microsoft.com/office/drawing/2014/main" id="{8DC5E4DF-4F23-441F-A73C-B0B58A4DEE06}"/>
            </a:ext>
          </a:extLst>
        </xdr:cNvPr>
        <xdr:cNvSpPr txBox="1"/>
      </xdr:nvSpPr>
      <xdr:spPr>
        <a:xfrm>
          <a:off x="9467850" y="609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68263</xdr:rowOff>
    </xdr:from>
    <xdr:to>
      <xdr:col>50</xdr:col>
      <xdr:colOff>165100</xdr:colOff>
      <xdr:row>36</xdr:row>
      <xdr:rowOff>169863</xdr:rowOff>
    </xdr:to>
    <xdr:sp macro="" textlink="">
      <xdr:nvSpPr>
        <xdr:cNvPr id="137" name="楕円 136">
          <a:extLst>
            <a:ext uri="{FF2B5EF4-FFF2-40B4-BE49-F238E27FC236}">
              <a16:creationId xmlns:a16="http://schemas.microsoft.com/office/drawing/2014/main" id="{21711229-04AB-448B-BC02-A2B62F06AD5F}"/>
            </a:ext>
          </a:extLst>
        </xdr:cNvPr>
        <xdr:cNvSpPr/>
      </xdr:nvSpPr>
      <xdr:spPr>
        <a:xfrm>
          <a:off x="8632190" y="623855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119063</xdr:rowOff>
    </xdr:from>
    <xdr:to>
      <xdr:col>55</xdr:col>
      <xdr:colOff>0</xdr:colOff>
      <xdr:row>36</xdr:row>
      <xdr:rowOff>119063</xdr:rowOff>
    </xdr:to>
    <xdr:cxnSp macro="">
      <xdr:nvCxnSpPr>
        <xdr:cNvPr id="138" name="直線コネクタ 137">
          <a:extLst>
            <a:ext uri="{FF2B5EF4-FFF2-40B4-BE49-F238E27FC236}">
              <a16:creationId xmlns:a16="http://schemas.microsoft.com/office/drawing/2014/main" id="{35C6952E-5FF7-40D4-A51C-C20C5A3E2EDB}"/>
            </a:ext>
          </a:extLst>
        </xdr:cNvPr>
        <xdr:cNvCxnSpPr/>
      </xdr:nvCxnSpPr>
      <xdr:spPr>
        <a:xfrm>
          <a:off x="8686800" y="629316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68263</xdr:rowOff>
    </xdr:from>
    <xdr:to>
      <xdr:col>46</xdr:col>
      <xdr:colOff>38100</xdr:colOff>
      <xdr:row>36</xdr:row>
      <xdr:rowOff>169863</xdr:rowOff>
    </xdr:to>
    <xdr:sp macro="" textlink="">
      <xdr:nvSpPr>
        <xdr:cNvPr id="139" name="楕円 138">
          <a:extLst>
            <a:ext uri="{FF2B5EF4-FFF2-40B4-BE49-F238E27FC236}">
              <a16:creationId xmlns:a16="http://schemas.microsoft.com/office/drawing/2014/main" id="{81C8CA27-5A43-4528-B809-C8BF7ED28318}"/>
            </a:ext>
          </a:extLst>
        </xdr:cNvPr>
        <xdr:cNvSpPr/>
      </xdr:nvSpPr>
      <xdr:spPr>
        <a:xfrm>
          <a:off x="7846060" y="623855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119063</xdr:rowOff>
    </xdr:from>
    <xdr:to>
      <xdr:col>50</xdr:col>
      <xdr:colOff>114300</xdr:colOff>
      <xdr:row>36</xdr:row>
      <xdr:rowOff>119063</xdr:rowOff>
    </xdr:to>
    <xdr:cxnSp macro="">
      <xdr:nvCxnSpPr>
        <xdr:cNvPr id="140" name="直線コネクタ 139">
          <a:extLst>
            <a:ext uri="{FF2B5EF4-FFF2-40B4-BE49-F238E27FC236}">
              <a16:creationId xmlns:a16="http://schemas.microsoft.com/office/drawing/2014/main" id="{7B3396A6-B59E-4E05-9F6B-8D8AB46C323D}"/>
            </a:ext>
          </a:extLst>
        </xdr:cNvPr>
        <xdr:cNvCxnSpPr/>
      </xdr:nvCxnSpPr>
      <xdr:spPr>
        <a:xfrm>
          <a:off x="7889240" y="629316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53975</xdr:rowOff>
    </xdr:from>
    <xdr:to>
      <xdr:col>41</xdr:col>
      <xdr:colOff>101600</xdr:colOff>
      <xdr:row>36</xdr:row>
      <xdr:rowOff>155575</xdr:rowOff>
    </xdr:to>
    <xdr:sp macro="" textlink="">
      <xdr:nvSpPr>
        <xdr:cNvPr id="141" name="楕円 140">
          <a:extLst>
            <a:ext uri="{FF2B5EF4-FFF2-40B4-BE49-F238E27FC236}">
              <a16:creationId xmlns:a16="http://schemas.microsoft.com/office/drawing/2014/main" id="{E41D2C70-EEFB-4AE6-AE81-678404FAB1A9}"/>
            </a:ext>
          </a:extLst>
        </xdr:cNvPr>
        <xdr:cNvSpPr/>
      </xdr:nvSpPr>
      <xdr:spPr>
        <a:xfrm>
          <a:off x="7029450" y="62299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104775</xdr:rowOff>
    </xdr:from>
    <xdr:to>
      <xdr:col>45</xdr:col>
      <xdr:colOff>177800</xdr:colOff>
      <xdr:row>36</xdr:row>
      <xdr:rowOff>119063</xdr:rowOff>
    </xdr:to>
    <xdr:cxnSp macro="">
      <xdr:nvCxnSpPr>
        <xdr:cNvPr id="142" name="直線コネクタ 141">
          <a:extLst>
            <a:ext uri="{FF2B5EF4-FFF2-40B4-BE49-F238E27FC236}">
              <a16:creationId xmlns:a16="http://schemas.microsoft.com/office/drawing/2014/main" id="{B073EE24-8CCC-47CD-A3DD-074A5F483EC3}"/>
            </a:ext>
          </a:extLst>
        </xdr:cNvPr>
        <xdr:cNvCxnSpPr/>
      </xdr:nvCxnSpPr>
      <xdr:spPr>
        <a:xfrm>
          <a:off x="7084060" y="6275070"/>
          <a:ext cx="80518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53975</xdr:rowOff>
    </xdr:from>
    <xdr:to>
      <xdr:col>36</xdr:col>
      <xdr:colOff>165100</xdr:colOff>
      <xdr:row>36</xdr:row>
      <xdr:rowOff>155575</xdr:rowOff>
    </xdr:to>
    <xdr:sp macro="" textlink="">
      <xdr:nvSpPr>
        <xdr:cNvPr id="143" name="楕円 142">
          <a:extLst>
            <a:ext uri="{FF2B5EF4-FFF2-40B4-BE49-F238E27FC236}">
              <a16:creationId xmlns:a16="http://schemas.microsoft.com/office/drawing/2014/main" id="{0E1E6E7F-136C-439D-A5D3-CD80E87CA8D7}"/>
            </a:ext>
          </a:extLst>
        </xdr:cNvPr>
        <xdr:cNvSpPr/>
      </xdr:nvSpPr>
      <xdr:spPr>
        <a:xfrm>
          <a:off x="6231890" y="62299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104775</xdr:rowOff>
    </xdr:from>
    <xdr:to>
      <xdr:col>41</xdr:col>
      <xdr:colOff>50800</xdr:colOff>
      <xdr:row>36</xdr:row>
      <xdr:rowOff>104775</xdr:rowOff>
    </xdr:to>
    <xdr:cxnSp macro="">
      <xdr:nvCxnSpPr>
        <xdr:cNvPr id="144" name="直線コネクタ 143">
          <a:extLst>
            <a:ext uri="{FF2B5EF4-FFF2-40B4-BE49-F238E27FC236}">
              <a16:creationId xmlns:a16="http://schemas.microsoft.com/office/drawing/2014/main" id="{61A58F5D-7C0B-4A5C-AF37-60DE86D5ED21}"/>
            </a:ext>
          </a:extLst>
        </xdr:cNvPr>
        <xdr:cNvCxnSpPr/>
      </xdr:nvCxnSpPr>
      <xdr:spPr>
        <a:xfrm>
          <a:off x="6286500" y="62750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1B739FE-BC17-4D12-994E-C87B98D366A1}"/>
            </a:ext>
          </a:extLst>
        </xdr:cNvPr>
        <xdr:cNvSpPr txBox="1"/>
      </xdr:nvSpPr>
      <xdr:spPr>
        <a:xfrm>
          <a:off x="845446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A59B34E8-37AB-4F22-A258-C1B77FF598A1}"/>
            </a:ext>
          </a:extLst>
        </xdr:cNvPr>
        <xdr:cNvSpPr txBox="1"/>
      </xdr:nvSpPr>
      <xdr:spPr>
        <a:xfrm>
          <a:off x="767341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449591D3-9B1E-4D0B-807E-B774D70B4036}"/>
            </a:ext>
          </a:extLst>
        </xdr:cNvPr>
        <xdr:cNvSpPr txBox="1"/>
      </xdr:nvSpPr>
      <xdr:spPr>
        <a:xfrm>
          <a:off x="6866332" y="678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9D134377-1CA6-48FD-9A96-5E820EF0EC37}"/>
            </a:ext>
          </a:extLst>
        </xdr:cNvPr>
        <xdr:cNvSpPr txBox="1"/>
      </xdr:nvSpPr>
      <xdr:spPr>
        <a:xfrm>
          <a:off x="6068772"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14940</xdr:rowOff>
    </xdr:from>
    <xdr:ext cx="469744" cy="259045"/>
    <xdr:sp macro="" textlink="">
      <xdr:nvSpPr>
        <xdr:cNvPr id="149" name="n_1mainValue【図書館】&#10;一人当たり面積">
          <a:extLst>
            <a:ext uri="{FF2B5EF4-FFF2-40B4-BE49-F238E27FC236}">
              <a16:creationId xmlns:a16="http://schemas.microsoft.com/office/drawing/2014/main" id="{56A75891-D95F-4AF1-B1D8-2F2E0361042E}"/>
            </a:ext>
          </a:extLst>
        </xdr:cNvPr>
        <xdr:cNvSpPr txBox="1"/>
      </xdr:nvSpPr>
      <xdr:spPr>
        <a:xfrm>
          <a:off x="8454467" y="601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14940</xdr:rowOff>
    </xdr:from>
    <xdr:ext cx="469744" cy="259045"/>
    <xdr:sp macro="" textlink="">
      <xdr:nvSpPr>
        <xdr:cNvPr id="150" name="n_2mainValue【図書館】&#10;一人当たり面積">
          <a:extLst>
            <a:ext uri="{FF2B5EF4-FFF2-40B4-BE49-F238E27FC236}">
              <a16:creationId xmlns:a16="http://schemas.microsoft.com/office/drawing/2014/main" id="{CB23130F-F1D4-435A-8B32-B49C716E3230}"/>
            </a:ext>
          </a:extLst>
        </xdr:cNvPr>
        <xdr:cNvSpPr txBox="1"/>
      </xdr:nvSpPr>
      <xdr:spPr>
        <a:xfrm>
          <a:off x="7673417" y="601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652</xdr:rowOff>
    </xdr:from>
    <xdr:ext cx="469744" cy="259045"/>
    <xdr:sp macro="" textlink="">
      <xdr:nvSpPr>
        <xdr:cNvPr id="151" name="n_3mainValue【図書館】&#10;一人当たり面積">
          <a:extLst>
            <a:ext uri="{FF2B5EF4-FFF2-40B4-BE49-F238E27FC236}">
              <a16:creationId xmlns:a16="http://schemas.microsoft.com/office/drawing/2014/main" id="{5A54C71F-E55E-4806-BECA-134082970C3B}"/>
            </a:ext>
          </a:extLst>
        </xdr:cNvPr>
        <xdr:cNvSpPr txBox="1"/>
      </xdr:nvSpPr>
      <xdr:spPr>
        <a:xfrm>
          <a:off x="6866332"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652</xdr:rowOff>
    </xdr:from>
    <xdr:ext cx="469744" cy="259045"/>
    <xdr:sp macro="" textlink="">
      <xdr:nvSpPr>
        <xdr:cNvPr id="152" name="n_4mainValue【図書館】&#10;一人当たり面積">
          <a:extLst>
            <a:ext uri="{FF2B5EF4-FFF2-40B4-BE49-F238E27FC236}">
              <a16:creationId xmlns:a16="http://schemas.microsoft.com/office/drawing/2014/main" id="{1E387BEE-851B-43D5-9796-76D48C40C7FE}"/>
            </a:ext>
          </a:extLst>
        </xdr:cNvPr>
        <xdr:cNvSpPr txBox="1"/>
      </xdr:nvSpPr>
      <xdr:spPr>
        <a:xfrm>
          <a:off x="6068772"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E1A98816-2AB3-4648-82A1-7E0AB472C30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5D964452-07B5-40DE-B517-C1F3FE82FE3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F09013FB-0576-4A7A-A804-085A6767DD3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5BF78C76-C337-4795-A147-1BC7347FDF4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3D499E80-F485-40DA-9073-53D1BBEFC2A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3D31BCA-01DB-4E07-9E29-48C5345D2FB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F5269149-CAE4-40DD-B3C0-01D8F0C10DB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AE28AF98-AAE3-4337-B158-6B19320F9B3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F1C71406-8E03-48D3-8EF8-D58EF658927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3E2CD257-9947-4ECA-BDDE-80412ED75AF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E305BC7D-9149-4A92-B824-44E5CE4ADB5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EB06DE11-7EAD-404C-899E-BA4566E227B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5A3E78ED-0C06-452A-BCBA-1AF144B4262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BE43068B-8E10-465B-849A-3D90266472B8}"/>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611F2AFA-55A4-4427-AE19-AFB4B873757C}"/>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9CF3E01C-9E60-4F6A-93DF-376C0EABB246}"/>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EDFB1A40-C364-47BC-99FF-1298B81E050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48D15268-65C1-4BC3-93D1-0663A1015D6D}"/>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36E61033-0631-4E76-B1EB-DFCACA8B0BC4}"/>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556A62D1-635D-42DC-B4DF-1BDE13BE8492}"/>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BD7AAA30-23C0-4F75-AEF2-44F1B5EF88BE}"/>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4CF57260-6702-40D2-9434-369E3123C82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22780286-FC3F-4306-B102-806AABD00720}"/>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8A31FBE-9E56-4290-A678-9160D9CE1AD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F9DF37AF-7561-4195-99AD-2D13E7EB955B}"/>
            </a:ext>
          </a:extLst>
        </xdr:cNvPr>
        <xdr:cNvCxnSpPr/>
      </xdr:nvCxnSpPr>
      <xdr:spPr>
        <a:xfrm flipV="1">
          <a:off x="4173855" y="966787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EC39688C-6B68-4EF1-802F-27AC4F656883}"/>
            </a:ext>
          </a:extLst>
        </xdr:cNvPr>
        <xdr:cNvSpPr txBox="1"/>
      </xdr:nvSpPr>
      <xdr:spPr>
        <a:xfrm>
          <a:off x="421259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AF56848-F904-4DD0-A01D-5C2DB1C4EAF3}"/>
            </a:ext>
          </a:extLst>
        </xdr:cNvPr>
        <xdr:cNvCxnSpPr/>
      </xdr:nvCxnSpPr>
      <xdr:spPr>
        <a:xfrm>
          <a:off x="4112260" y="1094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529950F0-DD7F-40D5-900B-06A22449D1E6}"/>
            </a:ext>
          </a:extLst>
        </xdr:cNvPr>
        <xdr:cNvSpPr txBox="1"/>
      </xdr:nvSpPr>
      <xdr:spPr>
        <a:xfrm>
          <a:off x="421259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E7EAB21F-1F99-4A64-BB12-983A688EA2C3}"/>
            </a:ext>
          </a:extLst>
        </xdr:cNvPr>
        <xdr:cNvCxnSpPr/>
      </xdr:nvCxnSpPr>
      <xdr:spPr>
        <a:xfrm>
          <a:off x="4112260" y="9667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1DCB7F3E-920A-44B2-9477-E1F1F33DA239}"/>
            </a:ext>
          </a:extLst>
        </xdr:cNvPr>
        <xdr:cNvSpPr txBox="1"/>
      </xdr:nvSpPr>
      <xdr:spPr>
        <a:xfrm>
          <a:off x="421259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5E1AB543-BED2-49A1-AC91-AFA1F5B1569A}"/>
            </a:ext>
          </a:extLst>
        </xdr:cNvPr>
        <xdr:cNvSpPr/>
      </xdr:nvSpPr>
      <xdr:spPr>
        <a:xfrm>
          <a:off x="4131310" y="1032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692895DE-0E01-41E5-8851-B1B1C36F20D1}"/>
            </a:ext>
          </a:extLst>
        </xdr:cNvPr>
        <xdr:cNvSpPr/>
      </xdr:nvSpPr>
      <xdr:spPr>
        <a:xfrm>
          <a:off x="3388360" y="102990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D3A00836-0D01-48E4-9BD8-B863072580F3}"/>
            </a:ext>
          </a:extLst>
        </xdr:cNvPr>
        <xdr:cNvSpPr/>
      </xdr:nvSpPr>
      <xdr:spPr>
        <a:xfrm>
          <a:off x="2571750" y="10274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731E28B8-23D8-4143-81FA-607180DCDE4D}"/>
            </a:ext>
          </a:extLst>
        </xdr:cNvPr>
        <xdr:cNvSpPr/>
      </xdr:nvSpPr>
      <xdr:spPr>
        <a:xfrm>
          <a:off x="1774190" y="102400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FDD5C93-FC53-4105-98D6-0BBAE1C77DB8}"/>
            </a:ext>
          </a:extLst>
        </xdr:cNvPr>
        <xdr:cNvSpPr/>
      </xdr:nvSpPr>
      <xdr:spPr>
        <a:xfrm>
          <a:off x="988060" y="102038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ED83E49-205A-4655-B65E-5C425DEF863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9F6A950-5499-485A-B217-C1AAAA7B0BD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38B9ACD-7A96-4A1B-89DD-9680CAE5D26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FEABBE59-B38E-42C8-B716-2E562B55C24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689B5F85-8446-4673-BC47-8F5897DAC30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93" name="楕円 192">
          <a:extLst>
            <a:ext uri="{FF2B5EF4-FFF2-40B4-BE49-F238E27FC236}">
              <a16:creationId xmlns:a16="http://schemas.microsoft.com/office/drawing/2014/main" id="{C057E65A-EC88-4F9E-A721-0951D37512DF}"/>
            </a:ext>
          </a:extLst>
        </xdr:cNvPr>
        <xdr:cNvSpPr/>
      </xdr:nvSpPr>
      <xdr:spPr>
        <a:xfrm>
          <a:off x="4131310" y="103066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38752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38134224-2366-447A-95EC-B4545FDC0303}"/>
            </a:ext>
          </a:extLst>
        </xdr:cNvPr>
        <xdr:cNvSpPr txBox="1"/>
      </xdr:nvSpPr>
      <xdr:spPr>
        <a:xfrm>
          <a:off x="421259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95" name="楕円 194">
          <a:extLst>
            <a:ext uri="{FF2B5EF4-FFF2-40B4-BE49-F238E27FC236}">
              <a16:creationId xmlns:a16="http://schemas.microsoft.com/office/drawing/2014/main" id="{3B406C86-69FE-41A1-AB64-C526A36505AC}"/>
            </a:ext>
          </a:extLst>
        </xdr:cNvPr>
        <xdr:cNvSpPr/>
      </xdr:nvSpPr>
      <xdr:spPr>
        <a:xfrm>
          <a:off x="3388360" y="1029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66675</xdr:rowOff>
    </xdr:to>
    <xdr:cxnSp macro="">
      <xdr:nvCxnSpPr>
        <xdr:cNvPr id="196" name="直線コネクタ 195">
          <a:extLst>
            <a:ext uri="{FF2B5EF4-FFF2-40B4-BE49-F238E27FC236}">
              <a16:creationId xmlns:a16="http://schemas.microsoft.com/office/drawing/2014/main" id="{19721D90-47BB-4DCA-B285-91B677CCA4F7}"/>
            </a:ext>
          </a:extLst>
        </xdr:cNvPr>
        <xdr:cNvCxnSpPr/>
      </xdr:nvCxnSpPr>
      <xdr:spPr>
        <a:xfrm>
          <a:off x="3431540" y="1034224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97" name="楕円 196">
          <a:extLst>
            <a:ext uri="{FF2B5EF4-FFF2-40B4-BE49-F238E27FC236}">
              <a16:creationId xmlns:a16="http://schemas.microsoft.com/office/drawing/2014/main" id="{B18F6732-D2C6-46CD-8C71-AF584C9DB095}"/>
            </a:ext>
          </a:extLst>
        </xdr:cNvPr>
        <xdr:cNvSpPr/>
      </xdr:nvSpPr>
      <xdr:spPr>
        <a:xfrm>
          <a:off x="2571750" y="10230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59055</xdr:rowOff>
    </xdr:to>
    <xdr:cxnSp macro="">
      <xdr:nvCxnSpPr>
        <xdr:cNvPr id="198" name="直線コネクタ 197">
          <a:extLst>
            <a:ext uri="{FF2B5EF4-FFF2-40B4-BE49-F238E27FC236}">
              <a16:creationId xmlns:a16="http://schemas.microsoft.com/office/drawing/2014/main" id="{EB8F2624-2519-4735-AD0B-59EC9E698AD1}"/>
            </a:ext>
          </a:extLst>
        </xdr:cNvPr>
        <xdr:cNvCxnSpPr/>
      </xdr:nvCxnSpPr>
      <xdr:spPr>
        <a:xfrm>
          <a:off x="2626360" y="10285095"/>
          <a:ext cx="80518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9" name="楕円 198">
          <a:extLst>
            <a:ext uri="{FF2B5EF4-FFF2-40B4-BE49-F238E27FC236}">
              <a16:creationId xmlns:a16="http://schemas.microsoft.com/office/drawing/2014/main" id="{8853EE30-3B77-4C3E-BDF6-4169ED55ECE3}"/>
            </a:ext>
          </a:extLst>
        </xdr:cNvPr>
        <xdr:cNvSpPr/>
      </xdr:nvSpPr>
      <xdr:spPr>
        <a:xfrm>
          <a:off x="1774190" y="101885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165735</xdr:rowOff>
    </xdr:to>
    <xdr:cxnSp macro="">
      <xdr:nvCxnSpPr>
        <xdr:cNvPr id="200" name="直線コネクタ 199">
          <a:extLst>
            <a:ext uri="{FF2B5EF4-FFF2-40B4-BE49-F238E27FC236}">
              <a16:creationId xmlns:a16="http://schemas.microsoft.com/office/drawing/2014/main" id="{19472040-7549-42FA-97B8-13F6C8F68C94}"/>
            </a:ext>
          </a:extLst>
        </xdr:cNvPr>
        <xdr:cNvCxnSpPr/>
      </xdr:nvCxnSpPr>
      <xdr:spPr>
        <a:xfrm>
          <a:off x="1828800" y="1024128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201" name="楕円 200">
          <a:extLst>
            <a:ext uri="{FF2B5EF4-FFF2-40B4-BE49-F238E27FC236}">
              <a16:creationId xmlns:a16="http://schemas.microsoft.com/office/drawing/2014/main" id="{752DEEAD-4FF6-4C79-93FC-10117448C83F}"/>
            </a:ext>
          </a:extLst>
        </xdr:cNvPr>
        <xdr:cNvSpPr/>
      </xdr:nvSpPr>
      <xdr:spPr>
        <a:xfrm>
          <a:off x="988060" y="101447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123825</xdr:rowOff>
    </xdr:to>
    <xdr:cxnSp macro="">
      <xdr:nvCxnSpPr>
        <xdr:cNvPr id="202" name="直線コネクタ 201">
          <a:extLst>
            <a:ext uri="{FF2B5EF4-FFF2-40B4-BE49-F238E27FC236}">
              <a16:creationId xmlns:a16="http://schemas.microsoft.com/office/drawing/2014/main" id="{E64D07B8-DF3C-4706-BA90-09764FAFCF51}"/>
            </a:ext>
          </a:extLst>
        </xdr:cNvPr>
        <xdr:cNvCxnSpPr/>
      </xdr:nvCxnSpPr>
      <xdr:spPr>
        <a:xfrm>
          <a:off x="1031240" y="1019937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7DD73D8A-887B-455E-9224-2355591CF311}"/>
            </a:ext>
          </a:extLst>
        </xdr:cNvPr>
        <xdr:cNvSpPr txBox="1"/>
      </xdr:nvSpPr>
      <xdr:spPr>
        <a:xfrm>
          <a:off x="32391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73F6995D-2E84-4358-9816-F3E83607F682}"/>
            </a:ext>
          </a:extLst>
        </xdr:cNvPr>
        <xdr:cNvSpPr txBox="1"/>
      </xdr:nvSpPr>
      <xdr:spPr>
        <a:xfrm>
          <a:off x="2439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DB937E07-AD9A-4C5F-B3BA-6C3EE660BED0}"/>
            </a:ext>
          </a:extLst>
        </xdr:cNvPr>
        <xdr:cNvSpPr txBox="1"/>
      </xdr:nvSpPr>
      <xdr:spPr>
        <a:xfrm>
          <a:off x="164148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5AA0276-4B6A-49E7-8A58-F3475B3B6CC4}"/>
            </a:ext>
          </a:extLst>
        </xdr:cNvPr>
        <xdr:cNvSpPr txBox="1"/>
      </xdr:nvSpPr>
      <xdr:spPr>
        <a:xfrm>
          <a:off x="85535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126382</xdr:rowOff>
    </xdr:from>
    <xdr:ext cx="405111" cy="259045"/>
    <xdr:sp macro="" textlink="">
      <xdr:nvSpPr>
        <xdr:cNvPr id="207" name="n_1mainValue【体育館・プール】&#10;有形固定資産減価償却率">
          <a:extLst>
            <a:ext uri="{FF2B5EF4-FFF2-40B4-BE49-F238E27FC236}">
              <a16:creationId xmlns:a16="http://schemas.microsoft.com/office/drawing/2014/main" id="{0211FC9E-1E6B-414B-9904-576633C0C134}"/>
            </a:ext>
          </a:extLst>
        </xdr:cNvPr>
        <xdr:cNvSpPr txBox="1"/>
      </xdr:nvSpPr>
      <xdr:spPr>
        <a:xfrm>
          <a:off x="32391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208" name="n_2mainValue【体育館・プール】&#10;有形固定資産減価償却率">
          <a:extLst>
            <a:ext uri="{FF2B5EF4-FFF2-40B4-BE49-F238E27FC236}">
              <a16:creationId xmlns:a16="http://schemas.microsoft.com/office/drawing/2014/main" id="{EA953767-E62D-4AA5-9883-6B487485C87A}"/>
            </a:ext>
          </a:extLst>
        </xdr:cNvPr>
        <xdr:cNvSpPr txBox="1"/>
      </xdr:nvSpPr>
      <xdr:spPr>
        <a:xfrm>
          <a:off x="2439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9" name="n_3mainValue【体育館・プール】&#10;有形固定資産減価償却率">
          <a:extLst>
            <a:ext uri="{FF2B5EF4-FFF2-40B4-BE49-F238E27FC236}">
              <a16:creationId xmlns:a16="http://schemas.microsoft.com/office/drawing/2014/main" id="{3BE2646F-5CBC-4FC3-AEE7-659FD455F971}"/>
            </a:ext>
          </a:extLst>
        </xdr:cNvPr>
        <xdr:cNvSpPr txBox="1"/>
      </xdr:nvSpPr>
      <xdr:spPr>
        <a:xfrm>
          <a:off x="164148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10" name="n_4mainValue【体育館・プール】&#10;有形固定資産減価償却率">
          <a:extLst>
            <a:ext uri="{FF2B5EF4-FFF2-40B4-BE49-F238E27FC236}">
              <a16:creationId xmlns:a16="http://schemas.microsoft.com/office/drawing/2014/main" id="{D41B9001-F366-4818-BF23-64DB64B0436B}"/>
            </a:ext>
          </a:extLst>
        </xdr:cNvPr>
        <xdr:cNvSpPr txBox="1"/>
      </xdr:nvSpPr>
      <xdr:spPr>
        <a:xfrm>
          <a:off x="85535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D7C8458C-A4A5-4138-9C62-B21D6824D83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97235C89-1A27-412A-A854-6A4DB0A118E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E6C2DB30-D212-4AF1-8A70-71909769FF8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DCE7F251-BE06-48BF-A81B-EBC04F8A83D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4A38A227-206B-4738-9964-E7C4D87D08A0}"/>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EFE112D1-775F-4021-9047-B142E7BFB04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DAA13E65-30F2-4EFC-ACE3-55BAE72014A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AA533E21-C1D8-45F3-BE95-FEE3CCD44BE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D43F9EAD-41C5-4131-9A8F-55A66346AEE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53523492-9F25-4814-AAF7-D33651219FA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2D810EB1-6F75-4C22-A567-10DC6A3E3DF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56613900-75F0-4FEA-88D7-C596A2CA7409}"/>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34FFE959-8F7D-49AE-937F-A6B528D0D7B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A1398072-FEB7-4291-816D-6176D3A38C48}"/>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78687F98-8D5F-4AD1-B232-3F36D18BAC9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8FB55150-8D86-4048-A7D5-A8D0AA9C8169}"/>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C69B6BE1-A98C-45FF-856D-03046435099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79CAE5AF-6A6E-4A48-A625-481B170E0F65}"/>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5E1CA89-1924-4C56-A9EA-27B833F4901D}"/>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77E3DA71-5EA1-4876-80BA-213E31DDC5A1}"/>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3809A747-1E1D-42D9-B8FB-A5B5C8A1CAB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44541D7B-3799-406D-B03E-5A30EDACEAE5}"/>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81D35340-025F-4A17-9E54-CAAB2AC14BB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ED92660D-03FE-4844-A409-C36523C29DE2}"/>
            </a:ext>
          </a:extLst>
        </xdr:cNvPr>
        <xdr:cNvCxnSpPr/>
      </xdr:nvCxnSpPr>
      <xdr:spPr>
        <a:xfrm flipV="1">
          <a:off x="9429115" y="963549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CB249416-92F2-4A13-9E93-A7F775A955BB}"/>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FAE9A8A4-A515-4261-81F9-AA9AF8188E77}"/>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F451246B-7A23-4290-A266-793B2BBF9139}"/>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479E33E-D573-4E10-AAE6-881B0F0415AA}"/>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FEF27E74-7342-462F-90C9-F9DB8C3E9D68}"/>
            </a:ext>
          </a:extLst>
        </xdr:cNvPr>
        <xdr:cNvSpPr txBox="1"/>
      </xdr:nvSpPr>
      <xdr:spPr>
        <a:xfrm>
          <a:off x="946785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918B472D-654F-453F-9328-C8CDA2A0C8F1}"/>
            </a:ext>
          </a:extLst>
        </xdr:cNvPr>
        <xdr:cNvSpPr/>
      </xdr:nvSpPr>
      <xdr:spPr>
        <a:xfrm>
          <a:off x="9394190" y="1068324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CED92C92-4A13-4B7D-88CE-6F9468B74FF6}"/>
            </a:ext>
          </a:extLst>
        </xdr:cNvPr>
        <xdr:cNvSpPr/>
      </xdr:nvSpPr>
      <xdr:spPr>
        <a:xfrm>
          <a:off x="8632190" y="1066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FD7089D2-D04C-4F53-9818-51AC734D87E0}"/>
            </a:ext>
          </a:extLst>
        </xdr:cNvPr>
        <xdr:cNvSpPr/>
      </xdr:nvSpPr>
      <xdr:spPr>
        <a:xfrm>
          <a:off x="7846060" y="10676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805DF10D-7196-428D-9C21-4C6269A03D4C}"/>
            </a:ext>
          </a:extLst>
        </xdr:cNvPr>
        <xdr:cNvSpPr/>
      </xdr:nvSpPr>
      <xdr:spPr>
        <a:xfrm>
          <a:off x="7029450" y="1068832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3B71F749-EA4B-4DF5-B4A4-345EADAF4777}"/>
            </a:ext>
          </a:extLst>
        </xdr:cNvPr>
        <xdr:cNvSpPr/>
      </xdr:nvSpPr>
      <xdr:spPr>
        <a:xfrm>
          <a:off x="6231890" y="107022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3485465-CA8A-4C61-A123-3CB7C3A557E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77B3A14-9E6F-4693-A1D1-675E3F3F584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B29DEE8-9938-480B-A575-FD50B496A31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D44E183-327E-481E-A984-AA540C59D8B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2B15A94-6285-45BB-8991-2089258450F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50" name="楕円 249">
          <a:extLst>
            <a:ext uri="{FF2B5EF4-FFF2-40B4-BE49-F238E27FC236}">
              <a16:creationId xmlns:a16="http://schemas.microsoft.com/office/drawing/2014/main" id="{BBEB0665-89EE-4481-8D96-CB5363E10249}"/>
            </a:ext>
          </a:extLst>
        </xdr:cNvPr>
        <xdr:cNvSpPr/>
      </xdr:nvSpPr>
      <xdr:spPr>
        <a:xfrm>
          <a:off x="9394190" y="1080008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51" name="【体育館・プール】&#10;一人当たり面積該当値テキスト">
          <a:extLst>
            <a:ext uri="{FF2B5EF4-FFF2-40B4-BE49-F238E27FC236}">
              <a16:creationId xmlns:a16="http://schemas.microsoft.com/office/drawing/2014/main" id="{46CE9F91-01F5-48D7-A4F5-E7E24D96D976}"/>
            </a:ext>
          </a:extLst>
        </xdr:cNvPr>
        <xdr:cNvSpPr txBox="1"/>
      </xdr:nvSpPr>
      <xdr:spPr>
        <a:xfrm>
          <a:off x="9467850"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165100</xdr:rowOff>
    </xdr:from>
    <xdr:to>
      <xdr:col>50</xdr:col>
      <xdr:colOff>165100</xdr:colOff>
      <xdr:row>63</xdr:row>
      <xdr:rowOff>95250</xdr:rowOff>
    </xdr:to>
    <xdr:sp macro="" textlink="">
      <xdr:nvSpPr>
        <xdr:cNvPr id="252" name="楕円 251">
          <a:extLst>
            <a:ext uri="{FF2B5EF4-FFF2-40B4-BE49-F238E27FC236}">
              <a16:creationId xmlns:a16="http://schemas.microsoft.com/office/drawing/2014/main" id="{6CA98673-A3EC-4BDB-91ED-2271ADC65CEE}"/>
            </a:ext>
          </a:extLst>
        </xdr:cNvPr>
        <xdr:cNvSpPr/>
      </xdr:nvSpPr>
      <xdr:spPr>
        <a:xfrm>
          <a:off x="8632190" y="107988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44450</xdr:rowOff>
    </xdr:from>
    <xdr:to>
      <xdr:col>55</xdr:col>
      <xdr:colOff>0</xdr:colOff>
      <xdr:row>63</xdr:row>
      <xdr:rowOff>45720</xdr:rowOff>
    </xdr:to>
    <xdr:cxnSp macro="">
      <xdr:nvCxnSpPr>
        <xdr:cNvPr id="253" name="直線コネクタ 252">
          <a:extLst>
            <a:ext uri="{FF2B5EF4-FFF2-40B4-BE49-F238E27FC236}">
              <a16:creationId xmlns:a16="http://schemas.microsoft.com/office/drawing/2014/main" id="{07DDF342-B7E3-4037-812F-C3236F077679}"/>
            </a:ext>
          </a:extLst>
        </xdr:cNvPr>
        <xdr:cNvCxnSpPr/>
      </xdr:nvCxnSpPr>
      <xdr:spPr>
        <a:xfrm>
          <a:off x="8686800" y="10847705"/>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163830</xdr:rowOff>
    </xdr:from>
    <xdr:to>
      <xdr:col>46</xdr:col>
      <xdr:colOff>38100</xdr:colOff>
      <xdr:row>63</xdr:row>
      <xdr:rowOff>93980</xdr:rowOff>
    </xdr:to>
    <xdr:sp macro="" textlink="">
      <xdr:nvSpPr>
        <xdr:cNvPr id="254" name="楕円 253">
          <a:extLst>
            <a:ext uri="{FF2B5EF4-FFF2-40B4-BE49-F238E27FC236}">
              <a16:creationId xmlns:a16="http://schemas.microsoft.com/office/drawing/2014/main" id="{C546A79B-BBB8-4EA2-A249-6CA75ECE9BA8}"/>
            </a:ext>
          </a:extLst>
        </xdr:cNvPr>
        <xdr:cNvSpPr/>
      </xdr:nvSpPr>
      <xdr:spPr>
        <a:xfrm>
          <a:off x="7846060" y="10797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43180</xdr:rowOff>
    </xdr:from>
    <xdr:to>
      <xdr:col>50</xdr:col>
      <xdr:colOff>114300</xdr:colOff>
      <xdr:row>63</xdr:row>
      <xdr:rowOff>44450</xdr:rowOff>
    </xdr:to>
    <xdr:cxnSp macro="">
      <xdr:nvCxnSpPr>
        <xdr:cNvPr id="255" name="直線コネクタ 254">
          <a:extLst>
            <a:ext uri="{FF2B5EF4-FFF2-40B4-BE49-F238E27FC236}">
              <a16:creationId xmlns:a16="http://schemas.microsoft.com/office/drawing/2014/main" id="{4B85F997-1F61-44FB-8F5F-E46E60684A1F}"/>
            </a:ext>
          </a:extLst>
        </xdr:cNvPr>
        <xdr:cNvCxnSpPr/>
      </xdr:nvCxnSpPr>
      <xdr:spPr>
        <a:xfrm>
          <a:off x="7889240" y="10846435"/>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6" name="楕円 255">
          <a:extLst>
            <a:ext uri="{FF2B5EF4-FFF2-40B4-BE49-F238E27FC236}">
              <a16:creationId xmlns:a16="http://schemas.microsoft.com/office/drawing/2014/main" id="{9524E713-CD53-46CD-9825-55FE202FC001}"/>
            </a:ext>
          </a:extLst>
        </xdr:cNvPr>
        <xdr:cNvSpPr/>
      </xdr:nvSpPr>
      <xdr:spPr>
        <a:xfrm>
          <a:off x="7029450" y="1079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43180</xdr:rowOff>
    </xdr:to>
    <xdr:cxnSp macro="">
      <xdr:nvCxnSpPr>
        <xdr:cNvPr id="257" name="直線コネクタ 256">
          <a:extLst>
            <a:ext uri="{FF2B5EF4-FFF2-40B4-BE49-F238E27FC236}">
              <a16:creationId xmlns:a16="http://schemas.microsoft.com/office/drawing/2014/main" id="{7F6DF893-6E2B-4C5C-8091-89B622A6BE7B}"/>
            </a:ext>
          </a:extLst>
        </xdr:cNvPr>
        <xdr:cNvCxnSpPr/>
      </xdr:nvCxnSpPr>
      <xdr:spPr>
        <a:xfrm>
          <a:off x="7084060" y="10845165"/>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8" name="楕円 257">
          <a:extLst>
            <a:ext uri="{FF2B5EF4-FFF2-40B4-BE49-F238E27FC236}">
              <a16:creationId xmlns:a16="http://schemas.microsoft.com/office/drawing/2014/main" id="{E45017DE-768E-4F42-AAFD-393F654EA387}"/>
            </a:ext>
          </a:extLst>
        </xdr:cNvPr>
        <xdr:cNvSpPr/>
      </xdr:nvSpPr>
      <xdr:spPr>
        <a:xfrm>
          <a:off x="6231890" y="107943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41910</xdr:rowOff>
    </xdr:to>
    <xdr:cxnSp macro="">
      <xdr:nvCxnSpPr>
        <xdr:cNvPr id="259" name="直線コネクタ 258">
          <a:extLst>
            <a:ext uri="{FF2B5EF4-FFF2-40B4-BE49-F238E27FC236}">
              <a16:creationId xmlns:a16="http://schemas.microsoft.com/office/drawing/2014/main" id="{270B8B86-C995-47E0-A9BB-FA31E1277E72}"/>
            </a:ext>
          </a:extLst>
        </xdr:cNvPr>
        <xdr:cNvCxnSpPr/>
      </xdr:nvCxnSpPr>
      <xdr:spPr>
        <a:xfrm>
          <a:off x="6286500" y="108451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5814A982-A941-474D-B428-95229B31AE04}"/>
            </a:ext>
          </a:extLst>
        </xdr:cNvPr>
        <xdr:cNvSpPr txBox="1"/>
      </xdr:nvSpPr>
      <xdr:spPr>
        <a:xfrm>
          <a:off x="845446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A3401428-83AA-4A17-9F05-2F8782303A69}"/>
            </a:ext>
          </a:extLst>
        </xdr:cNvPr>
        <xdr:cNvSpPr txBox="1"/>
      </xdr:nvSpPr>
      <xdr:spPr>
        <a:xfrm>
          <a:off x="767341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56BC1922-F2F8-474E-A136-3E2196013D24}"/>
            </a:ext>
          </a:extLst>
        </xdr:cNvPr>
        <xdr:cNvSpPr txBox="1"/>
      </xdr:nvSpPr>
      <xdr:spPr>
        <a:xfrm>
          <a:off x="6866332" y="1046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E22B28F7-9629-4BA1-B50C-1843B47926B4}"/>
            </a:ext>
          </a:extLst>
        </xdr:cNvPr>
        <xdr:cNvSpPr txBox="1"/>
      </xdr:nvSpPr>
      <xdr:spPr>
        <a:xfrm>
          <a:off x="6068772"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86377</xdr:rowOff>
    </xdr:from>
    <xdr:ext cx="469744" cy="259045"/>
    <xdr:sp macro="" textlink="">
      <xdr:nvSpPr>
        <xdr:cNvPr id="264" name="n_1mainValue【体育館・プール】&#10;一人当たり面積">
          <a:extLst>
            <a:ext uri="{FF2B5EF4-FFF2-40B4-BE49-F238E27FC236}">
              <a16:creationId xmlns:a16="http://schemas.microsoft.com/office/drawing/2014/main" id="{CFE9059C-D4DB-46E2-A349-5B69C8C0EF47}"/>
            </a:ext>
          </a:extLst>
        </xdr:cNvPr>
        <xdr:cNvSpPr txBox="1"/>
      </xdr:nvSpPr>
      <xdr:spPr>
        <a:xfrm>
          <a:off x="8454467" y="1088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85107</xdr:rowOff>
    </xdr:from>
    <xdr:ext cx="469744" cy="259045"/>
    <xdr:sp macro="" textlink="">
      <xdr:nvSpPr>
        <xdr:cNvPr id="265" name="n_2mainValue【体育館・プール】&#10;一人当たり面積">
          <a:extLst>
            <a:ext uri="{FF2B5EF4-FFF2-40B4-BE49-F238E27FC236}">
              <a16:creationId xmlns:a16="http://schemas.microsoft.com/office/drawing/2014/main" id="{D1A9A28B-10B6-4CDB-9902-CD834F11D58F}"/>
            </a:ext>
          </a:extLst>
        </xdr:cNvPr>
        <xdr:cNvSpPr txBox="1"/>
      </xdr:nvSpPr>
      <xdr:spPr>
        <a:xfrm>
          <a:off x="7673417"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6" name="n_3mainValue【体育館・プール】&#10;一人当たり面積">
          <a:extLst>
            <a:ext uri="{FF2B5EF4-FFF2-40B4-BE49-F238E27FC236}">
              <a16:creationId xmlns:a16="http://schemas.microsoft.com/office/drawing/2014/main" id="{7B9D255F-E075-430F-973D-7CCBC79D5782}"/>
            </a:ext>
          </a:extLst>
        </xdr:cNvPr>
        <xdr:cNvSpPr txBox="1"/>
      </xdr:nvSpPr>
      <xdr:spPr>
        <a:xfrm>
          <a:off x="6866332"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67" name="n_4mainValue【体育館・プール】&#10;一人当たり面積">
          <a:extLst>
            <a:ext uri="{FF2B5EF4-FFF2-40B4-BE49-F238E27FC236}">
              <a16:creationId xmlns:a16="http://schemas.microsoft.com/office/drawing/2014/main" id="{8457FF3D-849F-4A61-B456-D804A73088DE}"/>
            </a:ext>
          </a:extLst>
        </xdr:cNvPr>
        <xdr:cNvSpPr txBox="1"/>
      </xdr:nvSpPr>
      <xdr:spPr>
        <a:xfrm>
          <a:off x="6068772"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E3F4732-51BC-47B3-9FB4-F15F1432060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D422AC8E-9E87-4651-916B-20DEEE67E90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76F520E0-3F7A-4F49-B3B6-7F2E6BF2EB0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E87A5AE-64A1-49BF-90DF-FB7F2BD9957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D52D0B27-9746-484C-A3C7-3ACE1BEBF28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DA90760-D080-4037-9B69-59982519673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DEC75A10-CDDF-4E1F-B1B5-13A14C38875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B9DF5171-3A80-4A4E-ADD4-1316D0A9CD7C}"/>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60B24EB5-0162-4B83-BE35-B0FB7764EA7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85060BBD-7950-45FB-B960-0773D048980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4A82DD7E-7386-4A8E-92FC-5C5930710EA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E7583900-1A45-4D0E-A35B-604370CB65D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EB9A5B42-C508-411E-90AE-DABCB2F72B3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3F9425D7-6DD5-40A3-8FD3-61169FD018E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6C9523B5-667A-4EF3-8FED-E5717546D91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5CE5E4A2-5D9F-45A3-9EB9-470BBC6E833B}"/>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59989758-6413-4FAA-BE81-454912D3315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D2E6F1D3-E775-4D80-AC2C-492CFCCBE25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E2D4304C-4A03-4C58-9C31-D3DCB8B01D7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DD8D7DB0-0327-4470-B4E9-BE3F26AF5B6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46C087AC-B3B0-4E08-8A39-6A4F7016BE4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46818647-EBA7-4C70-A611-7BF52D3D318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4A9810DE-E725-43C0-992C-D8948B31DED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53C47B61-0189-44C5-AAD4-89C286B6441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a:extLst>
            <a:ext uri="{FF2B5EF4-FFF2-40B4-BE49-F238E27FC236}">
              <a16:creationId xmlns:a16="http://schemas.microsoft.com/office/drawing/2014/main" id="{6E0620CE-D985-4D23-B276-1BAA30967AA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a:extLst>
            <a:ext uri="{FF2B5EF4-FFF2-40B4-BE49-F238E27FC236}">
              <a16:creationId xmlns:a16="http://schemas.microsoft.com/office/drawing/2014/main" id="{4134DFF7-8BAD-45D9-A63C-5D838379ACF0}"/>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a:extLst>
            <a:ext uri="{FF2B5EF4-FFF2-40B4-BE49-F238E27FC236}">
              <a16:creationId xmlns:a16="http://schemas.microsoft.com/office/drawing/2014/main" id="{B79B651C-C08F-4504-9664-2A5548C336DD}"/>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a:extLst>
            <a:ext uri="{FF2B5EF4-FFF2-40B4-BE49-F238E27FC236}">
              <a16:creationId xmlns:a16="http://schemas.microsoft.com/office/drawing/2014/main" id="{C6C414FB-2AFA-4BF5-87BD-8DE8182275F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a:extLst>
            <a:ext uri="{FF2B5EF4-FFF2-40B4-BE49-F238E27FC236}">
              <a16:creationId xmlns:a16="http://schemas.microsoft.com/office/drawing/2014/main" id="{9334B8D1-6C12-46B0-A386-8767E802A9BA}"/>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a:extLst>
            <a:ext uri="{FF2B5EF4-FFF2-40B4-BE49-F238E27FC236}">
              <a16:creationId xmlns:a16="http://schemas.microsoft.com/office/drawing/2014/main" id="{5F4D478A-EE3F-4A94-9CDD-F26F51F25E64}"/>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a:extLst>
            <a:ext uri="{FF2B5EF4-FFF2-40B4-BE49-F238E27FC236}">
              <a16:creationId xmlns:a16="http://schemas.microsoft.com/office/drawing/2014/main" id="{41B92FA2-7B4C-4114-A301-E61915E500B0}"/>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a:extLst>
            <a:ext uri="{FF2B5EF4-FFF2-40B4-BE49-F238E27FC236}">
              <a16:creationId xmlns:a16="http://schemas.microsoft.com/office/drawing/2014/main" id="{BCB6C964-C781-471F-9B3B-A37700A80A7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a:extLst>
            <a:ext uri="{FF2B5EF4-FFF2-40B4-BE49-F238E27FC236}">
              <a16:creationId xmlns:a16="http://schemas.microsoft.com/office/drawing/2014/main" id="{F50FD3B5-E72C-4FEC-AB82-502D2D0D83FE}"/>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a:extLst>
            <a:ext uri="{FF2B5EF4-FFF2-40B4-BE49-F238E27FC236}">
              <a16:creationId xmlns:a16="http://schemas.microsoft.com/office/drawing/2014/main" id="{8C2C1F8A-3CEA-4A1E-AB12-C175C82AC406}"/>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a:extLst>
            <a:ext uri="{FF2B5EF4-FFF2-40B4-BE49-F238E27FC236}">
              <a16:creationId xmlns:a16="http://schemas.microsoft.com/office/drawing/2014/main" id="{BC0100F0-BFFB-4984-9A6E-DC390E67156C}"/>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a:extLst>
            <a:ext uri="{FF2B5EF4-FFF2-40B4-BE49-F238E27FC236}">
              <a16:creationId xmlns:a16="http://schemas.microsoft.com/office/drawing/2014/main" id="{F59D01D6-C8E6-4B7A-9B31-1647514813B8}"/>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a:extLst>
            <a:ext uri="{FF2B5EF4-FFF2-40B4-BE49-F238E27FC236}">
              <a16:creationId xmlns:a16="http://schemas.microsoft.com/office/drawing/2014/main" id="{47995A14-5372-43EC-8AFC-A9B7AF33617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a:extLst>
            <a:ext uri="{FF2B5EF4-FFF2-40B4-BE49-F238E27FC236}">
              <a16:creationId xmlns:a16="http://schemas.microsoft.com/office/drawing/2014/main" id="{9CFEB0D9-4B68-4C66-BF0D-633A57D2EE2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a:extLst>
            <a:ext uri="{FF2B5EF4-FFF2-40B4-BE49-F238E27FC236}">
              <a16:creationId xmlns:a16="http://schemas.microsoft.com/office/drawing/2014/main" id="{10216000-291D-4C94-A265-E8BD71E26FEA}"/>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a:extLst>
            <a:ext uri="{FF2B5EF4-FFF2-40B4-BE49-F238E27FC236}">
              <a16:creationId xmlns:a16="http://schemas.microsoft.com/office/drawing/2014/main" id="{B3FBF407-990E-4586-B0DE-F8B74032B61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24A9B2FE-47FC-4909-82D6-8FE4E6A369A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09" name="直線コネクタ 308">
          <a:extLst>
            <a:ext uri="{FF2B5EF4-FFF2-40B4-BE49-F238E27FC236}">
              <a16:creationId xmlns:a16="http://schemas.microsoft.com/office/drawing/2014/main" id="{6AC71422-8728-4D4B-9306-E85150E659FC}"/>
            </a:ext>
          </a:extLst>
        </xdr:cNvPr>
        <xdr:cNvCxnSpPr/>
      </xdr:nvCxnSpPr>
      <xdr:spPr>
        <a:xfrm flipV="1">
          <a:off x="4173855" y="17304748"/>
          <a:ext cx="0" cy="141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a:extLst>
            <a:ext uri="{FF2B5EF4-FFF2-40B4-BE49-F238E27FC236}">
              <a16:creationId xmlns:a16="http://schemas.microsoft.com/office/drawing/2014/main" id="{6B8FB951-9487-47AF-94C3-9B0467177987}"/>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a:extLst>
            <a:ext uri="{FF2B5EF4-FFF2-40B4-BE49-F238E27FC236}">
              <a16:creationId xmlns:a16="http://schemas.microsoft.com/office/drawing/2014/main" id="{57E48B2C-79D2-41A0-A9E0-78FB78B44B66}"/>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12" name="【市民会館】&#10;有形固定資産減価償却率最大値テキスト">
          <a:extLst>
            <a:ext uri="{FF2B5EF4-FFF2-40B4-BE49-F238E27FC236}">
              <a16:creationId xmlns:a16="http://schemas.microsoft.com/office/drawing/2014/main" id="{C300D284-9F04-4C57-85B2-AA3D08777B65}"/>
            </a:ext>
          </a:extLst>
        </xdr:cNvPr>
        <xdr:cNvSpPr txBox="1"/>
      </xdr:nvSpPr>
      <xdr:spPr>
        <a:xfrm>
          <a:off x="4212590" y="1707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13" name="直線コネクタ 312">
          <a:extLst>
            <a:ext uri="{FF2B5EF4-FFF2-40B4-BE49-F238E27FC236}">
              <a16:creationId xmlns:a16="http://schemas.microsoft.com/office/drawing/2014/main" id="{64411940-7C6B-4759-AF89-35FF6C6FF8B2}"/>
            </a:ext>
          </a:extLst>
        </xdr:cNvPr>
        <xdr:cNvCxnSpPr/>
      </xdr:nvCxnSpPr>
      <xdr:spPr>
        <a:xfrm>
          <a:off x="4112260" y="1730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6FD20199-8308-46C1-8A28-EBD9CD47D6A0}"/>
            </a:ext>
          </a:extLst>
        </xdr:cNvPr>
        <xdr:cNvSpPr txBox="1"/>
      </xdr:nvSpPr>
      <xdr:spPr>
        <a:xfrm>
          <a:off x="421259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5" name="フローチャート: 判断 314">
          <a:extLst>
            <a:ext uri="{FF2B5EF4-FFF2-40B4-BE49-F238E27FC236}">
              <a16:creationId xmlns:a16="http://schemas.microsoft.com/office/drawing/2014/main" id="{7223D6F1-30CC-47EA-8F36-842D69D257C7}"/>
            </a:ext>
          </a:extLst>
        </xdr:cNvPr>
        <xdr:cNvSpPr/>
      </xdr:nvSpPr>
      <xdr:spPr>
        <a:xfrm>
          <a:off x="4131310" y="179000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6" name="フローチャート: 判断 315">
          <a:extLst>
            <a:ext uri="{FF2B5EF4-FFF2-40B4-BE49-F238E27FC236}">
              <a16:creationId xmlns:a16="http://schemas.microsoft.com/office/drawing/2014/main" id="{68EB6235-AAFD-4997-A19D-5BD040D58D66}"/>
            </a:ext>
          </a:extLst>
        </xdr:cNvPr>
        <xdr:cNvSpPr/>
      </xdr:nvSpPr>
      <xdr:spPr>
        <a:xfrm>
          <a:off x="3388360" y="179100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7" name="フローチャート: 判断 316">
          <a:extLst>
            <a:ext uri="{FF2B5EF4-FFF2-40B4-BE49-F238E27FC236}">
              <a16:creationId xmlns:a16="http://schemas.microsoft.com/office/drawing/2014/main" id="{3D6E213E-F09B-4019-AE69-F67C942E11B1}"/>
            </a:ext>
          </a:extLst>
        </xdr:cNvPr>
        <xdr:cNvSpPr/>
      </xdr:nvSpPr>
      <xdr:spPr>
        <a:xfrm>
          <a:off x="25717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8" name="フローチャート: 判断 317">
          <a:extLst>
            <a:ext uri="{FF2B5EF4-FFF2-40B4-BE49-F238E27FC236}">
              <a16:creationId xmlns:a16="http://schemas.microsoft.com/office/drawing/2014/main" id="{75BF3FD6-61AC-4D93-9025-EF20AC13E94F}"/>
            </a:ext>
          </a:extLst>
        </xdr:cNvPr>
        <xdr:cNvSpPr/>
      </xdr:nvSpPr>
      <xdr:spPr>
        <a:xfrm>
          <a:off x="1774190" y="178967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9" name="フローチャート: 判断 318">
          <a:extLst>
            <a:ext uri="{FF2B5EF4-FFF2-40B4-BE49-F238E27FC236}">
              <a16:creationId xmlns:a16="http://schemas.microsoft.com/office/drawing/2014/main" id="{353684F5-36DD-45F6-B881-3BAF0F55DA67}"/>
            </a:ext>
          </a:extLst>
        </xdr:cNvPr>
        <xdr:cNvSpPr/>
      </xdr:nvSpPr>
      <xdr:spPr>
        <a:xfrm>
          <a:off x="988060" y="178491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B3D87059-6D1C-4E72-A524-918A036C005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B39DBE5A-7E7E-45A4-BC55-1FA8AD75B0B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E6CF5D0-0D5D-4C06-A938-D908EF95736F}"/>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761AAB58-34E6-4217-B76A-FB2D5EEB235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D3425E37-3142-458A-B6D1-C5F6C5831AD7}"/>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325" name="楕円 324">
          <a:extLst>
            <a:ext uri="{FF2B5EF4-FFF2-40B4-BE49-F238E27FC236}">
              <a16:creationId xmlns:a16="http://schemas.microsoft.com/office/drawing/2014/main" id="{335A0100-9B07-4C88-BC20-79027BE0E6CF}"/>
            </a:ext>
          </a:extLst>
        </xdr:cNvPr>
        <xdr:cNvSpPr/>
      </xdr:nvSpPr>
      <xdr:spPr>
        <a:xfrm>
          <a:off x="4131310" y="181846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326" name="【市民会館】&#10;有形固定資産減価償却率該当値テキスト">
          <a:extLst>
            <a:ext uri="{FF2B5EF4-FFF2-40B4-BE49-F238E27FC236}">
              <a16:creationId xmlns:a16="http://schemas.microsoft.com/office/drawing/2014/main" id="{9DF1FB94-9A76-4DC1-AE33-8FBAB1F9C30A}"/>
            </a:ext>
          </a:extLst>
        </xdr:cNvPr>
        <xdr:cNvSpPr txBox="1"/>
      </xdr:nvSpPr>
      <xdr:spPr>
        <a:xfrm>
          <a:off x="4212590" y="1816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146231</xdr:rowOff>
    </xdr:from>
    <xdr:to>
      <xdr:col>20</xdr:col>
      <xdr:colOff>38100</xdr:colOff>
      <xdr:row>106</xdr:row>
      <xdr:rowOff>76381</xdr:rowOff>
    </xdr:to>
    <xdr:sp macro="" textlink="">
      <xdr:nvSpPr>
        <xdr:cNvPr id="327" name="楕円 326">
          <a:extLst>
            <a:ext uri="{FF2B5EF4-FFF2-40B4-BE49-F238E27FC236}">
              <a16:creationId xmlns:a16="http://schemas.microsoft.com/office/drawing/2014/main" id="{31729188-F281-4B6B-8B70-F5A36AE9ABBF}"/>
            </a:ext>
          </a:extLst>
        </xdr:cNvPr>
        <xdr:cNvSpPr/>
      </xdr:nvSpPr>
      <xdr:spPr>
        <a:xfrm>
          <a:off x="3388360" y="181465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25581</xdr:rowOff>
    </xdr:from>
    <xdr:to>
      <xdr:col>24</xdr:col>
      <xdr:colOff>63500</xdr:colOff>
      <xdr:row>106</xdr:row>
      <xdr:rowOff>59871</xdr:rowOff>
    </xdr:to>
    <xdr:cxnSp macro="">
      <xdr:nvCxnSpPr>
        <xdr:cNvPr id="328" name="直線コネクタ 327">
          <a:extLst>
            <a:ext uri="{FF2B5EF4-FFF2-40B4-BE49-F238E27FC236}">
              <a16:creationId xmlns:a16="http://schemas.microsoft.com/office/drawing/2014/main" id="{E3DFFB56-F1A3-44BD-BACB-0A079FEFA86A}"/>
            </a:ext>
          </a:extLst>
        </xdr:cNvPr>
        <xdr:cNvCxnSpPr/>
      </xdr:nvCxnSpPr>
      <xdr:spPr>
        <a:xfrm>
          <a:off x="3431540" y="18195471"/>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29" name="楕円 328">
          <a:extLst>
            <a:ext uri="{FF2B5EF4-FFF2-40B4-BE49-F238E27FC236}">
              <a16:creationId xmlns:a16="http://schemas.microsoft.com/office/drawing/2014/main" id="{785E0847-B226-4AFB-B72A-508F54F180FB}"/>
            </a:ext>
          </a:extLst>
        </xdr:cNvPr>
        <xdr:cNvSpPr/>
      </xdr:nvSpPr>
      <xdr:spPr>
        <a:xfrm>
          <a:off x="2571750" y="18148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25581</xdr:rowOff>
    </xdr:from>
    <xdr:to>
      <xdr:col>19</xdr:col>
      <xdr:colOff>177800</xdr:colOff>
      <xdr:row>106</xdr:row>
      <xdr:rowOff>27214</xdr:rowOff>
    </xdr:to>
    <xdr:cxnSp macro="">
      <xdr:nvCxnSpPr>
        <xdr:cNvPr id="330" name="直線コネクタ 329">
          <a:extLst>
            <a:ext uri="{FF2B5EF4-FFF2-40B4-BE49-F238E27FC236}">
              <a16:creationId xmlns:a16="http://schemas.microsoft.com/office/drawing/2014/main" id="{068C49D6-CB43-4A11-9E71-DE3AEF586093}"/>
            </a:ext>
          </a:extLst>
        </xdr:cNvPr>
        <xdr:cNvCxnSpPr/>
      </xdr:nvCxnSpPr>
      <xdr:spPr>
        <a:xfrm flipV="1">
          <a:off x="2626360" y="18195471"/>
          <a:ext cx="80518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31" name="楕円 330">
          <a:extLst>
            <a:ext uri="{FF2B5EF4-FFF2-40B4-BE49-F238E27FC236}">
              <a16:creationId xmlns:a16="http://schemas.microsoft.com/office/drawing/2014/main" id="{DF67048F-ABD5-4108-A3C5-75499AE09E94}"/>
            </a:ext>
          </a:extLst>
        </xdr:cNvPr>
        <xdr:cNvSpPr/>
      </xdr:nvSpPr>
      <xdr:spPr>
        <a:xfrm>
          <a:off x="1774190" y="181174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27214</xdr:rowOff>
    </xdr:to>
    <xdr:cxnSp macro="">
      <xdr:nvCxnSpPr>
        <xdr:cNvPr id="332" name="直線コネクタ 331">
          <a:extLst>
            <a:ext uri="{FF2B5EF4-FFF2-40B4-BE49-F238E27FC236}">
              <a16:creationId xmlns:a16="http://schemas.microsoft.com/office/drawing/2014/main" id="{0947402E-11A0-4BB5-8316-D24E92716F2D}"/>
            </a:ext>
          </a:extLst>
        </xdr:cNvPr>
        <xdr:cNvCxnSpPr/>
      </xdr:nvCxnSpPr>
      <xdr:spPr>
        <a:xfrm>
          <a:off x="1828800" y="18172067"/>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33" name="楕円 332">
          <a:extLst>
            <a:ext uri="{FF2B5EF4-FFF2-40B4-BE49-F238E27FC236}">
              <a16:creationId xmlns:a16="http://schemas.microsoft.com/office/drawing/2014/main" id="{5CD4C3B8-4C19-46F9-978F-2309F81E49DB}"/>
            </a:ext>
          </a:extLst>
        </xdr:cNvPr>
        <xdr:cNvSpPr/>
      </xdr:nvSpPr>
      <xdr:spPr>
        <a:xfrm>
          <a:off x="988060" y="180867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166007</xdr:rowOff>
    </xdr:to>
    <xdr:cxnSp macro="">
      <xdr:nvCxnSpPr>
        <xdr:cNvPr id="334" name="直線コネクタ 333">
          <a:extLst>
            <a:ext uri="{FF2B5EF4-FFF2-40B4-BE49-F238E27FC236}">
              <a16:creationId xmlns:a16="http://schemas.microsoft.com/office/drawing/2014/main" id="{78A3B220-616B-4972-B402-E2C98B419407}"/>
            </a:ext>
          </a:extLst>
        </xdr:cNvPr>
        <xdr:cNvCxnSpPr/>
      </xdr:nvCxnSpPr>
      <xdr:spPr>
        <a:xfrm>
          <a:off x="1031240" y="18131790"/>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335" name="n_1aveValue【市民会館】&#10;有形固定資産減価償却率">
          <a:extLst>
            <a:ext uri="{FF2B5EF4-FFF2-40B4-BE49-F238E27FC236}">
              <a16:creationId xmlns:a16="http://schemas.microsoft.com/office/drawing/2014/main" id="{6F38145C-C621-4B51-B35E-C07058E53B05}"/>
            </a:ext>
          </a:extLst>
        </xdr:cNvPr>
        <xdr:cNvSpPr txBox="1"/>
      </xdr:nvSpPr>
      <xdr:spPr>
        <a:xfrm>
          <a:off x="3239144"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6" name="n_2aveValue【市民会館】&#10;有形固定資産減価償却率">
          <a:extLst>
            <a:ext uri="{FF2B5EF4-FFF2-40B4-BE49-F238E27FC236}">
              <a16:creationId xmlns:a16="http://schemas.microsoft.com/office/drawing/2014/main" id="{5EC7AF0E-200C-46D5-9DA3-AC4A911C798F}"/>
            </a:ext>
          </a:extLst>
        </xdr:cNvPr>
        <xdr:cNvSpPr txBox="1"/>
      </xdr:nvSpPr>
      <xdr:spPr>
        <a:xfrm>
          <a:off x="2439044" y="1767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7" name="n_3aveValue【市民会館】&#10;有形固定資産減価償却率">
          <a:extLst>
            <a:ext uri="{FF2B5EF4-FFF2-40B4-BE49-F238E27FC236}">
              <a16:creationId xmlns:a16="http://schemas.microsoft.com/office/drawing/2014/main" id="{6C11413E-AC58-412E-BA74-4C527D644DB5}"/>
            </a:ext>
          </a:extLst>
        </xdr:cNvPr>
        <xdr:cNvSpPr txBox="1"/>
      </xdr:nvSpPr>
      <xdr:spPr>
        <a:xfrm>
          <a:off x="1641484" y="1767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338" name="n_4aveValue【市民会館】&#10;有形固定資産減価償却率">
          <a:extLst>
            <a:ext uri="{FF2B5EF4-FFF2-40B4-BE49-F238E27FC236}">
              <a16:creationId xmlns:a16="http://schemas.microsoft.com/office/drawing/2014/main" id="{7257FF37-FFF9-448F-9E0D-6ADEB3DA15D3}"/>
            </a:ext>
          </a:extLst>
        </xdr:cNvPr>
        <xdr:cNvSpPr txBox="1"/>
      </xdr:nvSpPr>
      <xdr:spPr>
        <a:xfrm>
          <a:off x="855354"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67508</xdr:rowOff>
    </xdr:from>
    <xdr:ext cx="405111" cy="259045"/>
    <xdr:sp macro="" textlink="">
      <xdr:nvSpPr>
        <xdr:cNvPr id="339" name="n_1mainValue【市民会館】&#10;有形固定資産減価償却率">
          <a:extLst>
            <a:ext uri="{FF2B5EF4-FFF2-40B4-BE49-F238E27FC236}">
              <a16:creationId xmlns:a16="http://schemas.microsoft.com/office/drawing/2014/main" id="{BC47BBAE-5A65-46F1-866C-7BC5678B81E5}"/>
            </a:ext>
          </a:extLst>
        </xdr:cNvPr>
        <xdr:cNvSpPr txBox="1"/>
      </xdr:nvSpPr>
      <xdr:spPr>
        <a:xfrm>
          <a:off x="3239144" y="1823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40" name="n_2mainValue【市民会館】&#10;有形固定資産減価償却率">
          <a:extLst>
            <a:ext uri="{FF2B5EF4-FFF2-40B4-BE49-F238E27FC236}">
              <a16:creationId xmlns:a16="http://schemas.microsoft.com/office/drawing/2014/main" id="{9B3EE96F-B872-4684-9631-39DBBD796A7A}"/>
            </a:ext>
          </a:extLst>
        </xdr:cNvPr>
        <xdr:cNvSpPr txBox="1"/>
      </xdr:nvSpPr>
      <xdr:spPr>
        <a:xfrm>
          <a:off x="2439044" y="1824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341" name="n_3mainValue【市民会館】&#10;有形固定資産減価償却率">
          <a:extLst>
            <a:ext uri="{FF2B5EF4-FFF2-40B4-BE49-F238E27FC236}">
              <a16:creationId xmlns:a16="http://schemas.microsoft.com/office/drawing/2014/main" id="{7FC80F45-D311-4783-B14F-5A14561C8BA7}"/>
            </a:ext>
          </a:extLst>
        </xdr:cNvPr>
        <xdr:cNvSpPr txBox="1"/>
      </xdr:nvSpPr>
      <xdr:spPr>
        <a:xfrm>
          <a:off x="164148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42" name="n_4mainValue【市民会館】&#10;有形固定資産減価償却率">
          <a:extLst>
            <a:ext uri="{FF2B5EF4-FFF2-40B4-BE49-F238E27FC236}">
              <a16:creationId xmlns:a16="http://schemas.microsoft.com/office/drawing/2014/main" id="{DE0E9A25-51A5-4411-B45A-E69EC70D22D4}"/>
            </a:ext>
          </a:extLst>
        </xdr:cNvPr>
        <xdr:cNvSpPr txBox="1"/>
      </xdr:nvSpPr>
      <xdr:spPr>
        <a:xfrm>
          <a:off x="85535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id="{99EE6B58-2053-479B-9C63-FFC5B27BD00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id="{15404F1A-6E5F-4F4A-BD67-4E9E59DDE5F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id="{5DE58831-43BD-4381-894E-390DDD984934}"/>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id="{C5141D5D-9CE6-492F-89AC-DF66EBE7DFE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id="{760E61E8-4E2C-4709-AF8A-222DE2384A1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id="{3D22F12F-631F-4EF8-962C-6AA80C6D2B7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id="{13903BA2-7AEC-4AE6-9E8D-853674168D52}"/>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id="{E025DFC7-59E3-4BE3-9CAB-C34BED2FB69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a:extLst>
            <a:ext uri="{FF2B5EF4-FFF2-40B4-BE49-F238E27FC236}">
              <a16:creationId xmlns:a16="http://schemas.microsoft.com/office/drawing/2014/main" id="{5CAA27A2-92D9-45E4-A428-392498A6FAF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a:extLst>
            <a:ext uri="{FF2B5EF4-FFF2-40B4-BE49-F238E27FC236}">
              <a16:creationId xmlns:a16="http://schemas.microsoft.com/office/drawing/2014/main" id="{E0123AAE-6D96-4E1D-9836-1021AFFF1F8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a:extLst>
            <a:ext uri="{FF2B5EF4-FFF2-40B4-BE49-F238E27FC236}">
              <a16:creationId xmlns:a16="http://schemas.microsoft.com/office/drawing/2014/main" id="{BE2689DC-7911-44EA-B8D6-A33425AAF289}"/>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a:extLst>
            <a:ext uri="{FF2B5EF4-FFF2-40B4-BE49-F238E27FC236}">
              <a16:creationId xmlns:a16="http://schemas.microsoft.com/office/drawing/2014/main" id="{49D8072A-C41A-48F0-81D8-17A2A417BD78}"/>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a:extLst>
            <a:ext uri="{FF2B5EF4-FFF2-40B4-BE49-F238E27FC236}">
              <a16:creationId xmlns:a16="http://schemas.microsoft.com/office/drawing/2014/main" id="{6511ACEA-0E0B-411F-AEE3-3829F2A9AD24}"/>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a:extLst>
            <a:ext uri="{FF2B5EF4-FFF2-40B4-BE49-F238E27FC236}">
              <a16:creationId xmlns:a16="http://schemas.microsoft.com/office/drawing/2014/main" id="{F6EAD8B9-6FA0-4B49-8142-0A6032F9BEA6}"/>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a:extLst>
            <a:ext uri="{FF2B5EF4-FFF2-40B4-BE49-F238E27FC236}">
              <a16:creationId xmlns:a16="http://schemas.microsoft.com/office/drawing/2014/main" id="{BF9C879E-259F-401E-A23B-0E0EA5B16176}"/>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a:extLst>
            <a:ext uri="{FF2B5EF4-FFF2-40B4-BE49-F238E27FC236}">
              <a16:creationId xmlns:a16="http://schemas.microsoft.com/office/drawing/2014/main" id="{863ABFD8-E512-4DAD-B556-01F73066ECAD}"/>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a:extLst>
            <a:ext uri="{FF2B5EF4-FFF2-40B4-BE49-F238E27FC236}">
              <a16:creationId xmlns:a16="http://schemas.microsoft.com/office/drawing/2014/main" id="{1F47D4D7-DAC9-4558-A7D8-0426E4933E39}"/>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a:extLst>
            <a:ext uri="{FF2B5EF4-FFF2-40B4-BE49-F238E27FC236}">
              <a16:creationId xmlns:a16="http://schemas.microsoft.com/office/drawing/2014/main" id="{78E78635-12E5-4CC4-8511-1F0E8C8F798A}"/>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F252410D-30D8-43B0-B4BE-9E892DE1F01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FE02512B-B91D-4773-A85D-D489B740037C}"/>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48CCAA91-5FA0-46AC-952E-D393971B5929}"/>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364" name="直線コネクタ 363">
          <a:extLst>
            <a:ext uri="{FF2B5EF4-FFF2-40B4-BE49-F238E27FC236}">
              <a16:creationId xmlns:a16="http://schemas.microsoft.com/office/drawing/2014/main" id="{D9B3D40D-F4B5-4EB2-B412-4362ABCA3EAA}"/>
            </a:ext>
          </a:extLst>
        </xdr:cNvPr>
        <xdr:cNvCxnSpPr/>
      </xdr:nvCxnSpPr>
      <xdr:spPr>
        <a:xfrm flipV="1">
          <a:off x="9429115" y="17383887"/>
          <a:ext cx="0" cy="1172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365" name="【市民会館】&#10;一人当たり面積最小値テキスト">
          <a:extLst>
            <a:ext uri="{FF2B5EF4-FFF2-40B4-BE49-F238E27FC236}">
              <a16:creationId xmlns:a16="http://schemas.microsoft.com/office/drawing/2014/main" id="{234FEB82-4677-48B5-9C53-427796C4A225}"/>
            </a:ext>
          </a:extLst>
        </xdr:cNvPr>
        <xdr:cNvSpPr txBox="1"/>
      </xdr:nvSpPr>
      <xdr:spPr>
        <a:xfrm>
          <a:off x="9467850" y="185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366" name="直線コネクタ 365">
          <a:extLst>
            <a:ext uri="{FF2B5EF4-FFF2-40B4-BE49-F238E27FC236}">
              <a16:creationId xmlns:a16="http://schemas.microsoft.com/office/drawing/2014/main" id="{2D16ABAC-3A03-44B8-AFD4-01D5B96012FD}"/>
            </a:ext>
          </a:extLst>
        </xdr:cNvPr>
        <xdr:cNvCxnSpPr/>
      </xdr:nvCxnSpPr>
      <xdr:spPr>
        <a:xfrm>
          <a:off x="9356090" y="1855622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367" name="【市民会館】&#10;一人当たり面積最大値テキスト">
          <a:extLst>
            <a:ext uri="{FF2B5EF4-FFF2-40B4-BE49-F238E27FC236}">
              <a16:creationId xmlns:a16="http://schemas.microsoft.com/office/drawing/2014/main" id="{437C2F91-50AA-4750-B823-977AF09934CF}"/>
            </a:ext>
          </a:extLst>
        </xdr:cNvPr>
        <xdr:cNvSpPr txBox="1"/>
      </xdr:nvSpPr>
      <xdr:spPr>
        <a:xfrm>
          <a:off x="9467850" y="171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368" name="直線コネクタ 367">
          <a:extLst>
            <a:ext uri="{FF2B5EF4-FFF2-40B4-BE49-F238E27FC236}">
              <a16:creationId xmlns:a16="http://schemas.microsoft.com/office/drawing/2014/main" id="{B6E2E1A7-ABA0-4D1C-BEDD-6E30701FFE33}"/>
            </a:ext>
          </a:extLst>
        </xdr:cNvPr>
        <xdr:cNvCxnSpPr/>
      </xdr:nvCxnSpPr>
      <xdr:spPr>
        <a:xfrm>
          <a:off x="9356090" y="173838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369" name="【市民会館】&#10;一人当たり面積平均値テキスト">
          <a:extLst>
            <a:ext uri="{FF2B5EF4-FFF2-40B4-BE49-F238E27FC236}">
              <a16:creationId xmlns:a16="http://schemas.microsoft.com/office/drawing/2014/main" id="{0E9F8186-B4CF-4A3C-99CC-ADE8F33B9E63}"/>
            </a:ext>
          </a:extLst>
        </xdr:cNvPr>
        <xdr:cNvSpPr txBox="1"/>
      </xdr:nvSpPr>
      <xdr:spPr>
        <a:xfrm>
          <a:off x="9467850" y="1784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370" name="フローチャート: 判断 369">
          <a:extLst>
            <a:ext uri="{FF2B5EF4-FFF2-40B4-BE49-F238E27FC236}">
              <a16:creationId xmlns:a16="http://schemas.microsoft.com/office/drawing/2014/main" id="{4DEEE853-8DB3-4140-8C68-72E39D514A14}"/>
            </a:ext>
          </a:extLst>
        </xdr:cNvPr>
        <xdr:cNvSpPr/>
      </xdr:nvSpPr>
      <xdr:spPr>
        <a:xfrm>
          <a:off x="9394190" y="1799069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371" name="フローチャート: 判断 370">
          <a:extLst>
            <a:ext uri="{FF2B5EF4-FFF2-40B4-BE49-F238E27FC236}">
              <a16:creationId xmlns:a16="http://schemas.microsoft.com/office/drawing/2014/main" id="{7D5F5580-A50E-4F1E-B543-9D993CDC7E42}"/>
            </a:ext>
          </a:extLst>
        </xdr:cNvPr>
        <xdr:cNvSpPr/>
      </xdr:nvSpPr>
      <xdr:spPr>
        <a:xfrm>
          <a:off x="8632190" y="180025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2" name="フローチャート: 判断 371">
          <a:extLst>
            <a:ext uri="{FF2B5EF4-FFF2-40B4-BE49-F238E27FC236}">
              <a16:creationId xmlns:a16="http://schemas.microsoft.com/office/drawing/2014/main" id="{1B8A9D48-5C3C-45B4-838C-B57517C02F7D}"/>
            </a:ext>
          </a:extLst>
        </xdr:cNvPr>
        <xdr:cNvSpPr/>
      </xdr:nvSpPr>
      <xdr:spPr>
        <a:xfrm>
          <a:off x="78460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3" name="フローチャート: 判断 372">
          <a:extLst>
            <a:ext uri="{FF2B5EF4-FFF2-40B4-BE49-F238E27FC236}">
              <a16:creationId xmlns:a16="http://schemas.microsoft.com/office/drawing/2014/main" id="{71A28CC7-B5DD-4336-A0A3-8FFC28605580}"/>
            </a:ext>
          </a:extLst>
        </xdr:cNvPr>
        <xdr:cNvSpPr/>
      </xdr:nvSpPr>
      <xdr:spPr>
        <a:xfrm>
          <a:off x="7029450" y="1802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374" name="フローチャート: 判断 373">
          <a:extLst>
            <a:ext uri="{FF2B5EF4-FFF2-40B4-BE49-F238E27FC236}">
              <a16:creationId xmlns:a16="http://schemas.microsoft.com/office/drawing/2014/main" id="{09343856-5DC3-4045-A2DD-484EE79AF85A}"/>
            </a:ext>
          </a:extLst>
        </xdr:cNvPr>
        <xdr:cNvSpPr/>
      </xdr:nvSpPr>
      <xdr:spPr>
        <a:xfrm>
          <a:off x="6231890" y="180089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5134DB4-C152-4F8D-8A9F-0321EF98CD69}"/>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2E53CD9-7CEA-4B32-B9F6-11F0B78AF02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9A366FD-C147-42AF-80E6-C9BCDD1F8D2B}"/>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2A54E772-EDC8-40D3-8BD4-1A794CCA35F0}"/>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0369730-925B-49DB-8439-9A4B80AECA6D}"/>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80" name="楕円 379">
          <a:extLst>
            <a:ext uri="{FF2B5EF4-FFF2-40B4-BE49-F238E27FC236}">
              <a16:creationId xmlns:a16="http://schemas.microsoft.com/office/drawing/2014/main" id="{37011138-DE88-4649-8871-55A3848D980B}"/>
            </a:ext>
          </a:extLst>
        </xdr:cNvPr>
        <xdr:cNvSpPr/>
      </xdr:nvSpPr>
      <xdr:spPr>
        <a:xfrm>
          <a:off x="9394190" y="1806117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33545</xdr:rowOff>
    </xdr:from>
    <xdr:ext cx="469744" cy="259045"/>
    <xdr:sp macro="" textlink="">
      <xdr:nvSpPr>
        <xdr:cNvPr id="381" name="【市民会館】&#10;一人当たり面積該当値テキスト">
          <a:extLst>
            <a:ext uri="{FF2B5EF4-FFF2-40B4-BE49-F238E27FC236}">
              <a16:creationId xmlns:a16="http://schemas.microsoft.com/office/drawing/2014/main" id="{43001164-5F5C-43C8-A28E-C88F2FF5EC8A}"/>
            </a:ext>
          </a:extLst>
        </xdr:cNvPr>
        <xdr:cNvSpPr txBox="1"/>
      </xdr:nvSpPr>
      <xdr:spPr>
        <a:xfrm>
          <a:off x="9467850" y="18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50546</xdr:rowOff>
    </xdr:from>
    <xdr:to>
      <xdr:col>50</xdr:col>
      <xdr:colOff>165100</xdr:colOff>
      <xdr:row>105</xdr:row>
      <xdr:rowOff>152146</xdr:rowOff>
    </xdr:to>
    <xdr:sp macro="" textlink="">
      <xdr:nvSpPr>
        <xdr:cNvPr id="382" name="楕円 381">
          <a:extLst>
            <a:ext uri="{FF2B5EF4-FFF2-40B4-BE49-F238E27FC236}">
              <a16:creationId xmlns:a16="http://schemas.microsoft.com/office/drawing/2014/main" id="{7F5D7021-A3A6-4903-B660-A3A74AE13336}"/>
            </a:ext>
          </a:extLst>
        </xdr:cNvPr>
        <xdr:cNvSpPr/>
      </xdr:nvSpPr>
      <xdr:spPr>
        <a:xfrm>
          <a:off x="8632190" y="180566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101346</xdr:rowOff>
    </xdr:from>
    <xdr:to>
      <xdr:col>55</xdr:col>
      <xdr:colOff>0</xdr:colOff>
      <xdr:row>105</xdr:row>
      <xdr:rowOff>105918</xdr:rowOff>
    </xdr:to>
    <xdr:cxnSp macro="">
      <xdr:nvCxnSpPr>
        <xdr:cNvPr id="383" name="直線コネクタ 382">
          <a:extLst>
            <a:ext uri="{FF2B5EF4-FFF2-40B4-BE49-F238E27FC236}">
              <a16:creationId xmlns:a16="http://schemas.microsoft.com/office/drawing/2014/main" id="{03D06D1B-6E3A-4952-A1ED-0D0940C9BC6C}"/>
            </a:ext>
          </a:extLst>
        </xdr:cNvPr>
        <xdr:cNvCxnSpPr/>
      </xdr:nvCxnSpPr>
      <xdr:spPr>
        <a:xfrm>
          <a:off x="8686800" y="18099786"/>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153415</xdr:rowOff>
    </xdr:from>
    <xdr:to>
      <xdr:col>46</xdr:col>
      <xdr:colOff>38100</xdr:colOff>
      <xdr:row>105</xdr:row>
      <xdr:rowOff>83565</xdr:rowOff>
    </xdr:to>
    <xdr:sp macro="" textlink="">
      <xdr:nvSpPr>
        <xdr:cNvPr id="384" name="楕円 383">
          <a:extLst>
            <a:ext uri="{FF2B5EF4-FFF2-40B4-BE49-F238E27FC236}">
              <a16:creationId xmlns:a16="http://schemas.microsoft.com/office/drawing/2014/main" id="{64E53153-6900-455A-9CC9-EA479CABF9CD}"/>
            </a:ext>
          </a:extLst>
        </xdr:cNvPr>
        <xdr:cNvSpPr/>
      </xdr:nvSpPr>
      <xdr:spPr>
        <a:xfrm>
          <a:off x="7846060" y="17984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32765</xdr:rowOff>
    </xdr:from>
    <xdr:to>
      <xdr:col>50</xdr:col>
      <xdr:colOff>114300</xdr:colOff>
      <xdr:row>105</xdr:row>
      <xdr:rowOff>101346</xdr:rowOff>
    </xdr:to>
    <xdr:cxnSp macro="">
      <xdr:nvCxnSpPr>
        <xdr:cNvPr id="385" name="直線コネクタ 384">
          <a:extLst>
            <a:ext uri="{FF2B5EF4-FFF2-40B4-BE49-F238E27FC236}">
              <a16:creationId xmlns:a16="http://schemas.microsoft.com/office/drawing/2014/main" id="{805364B6-2924-4B9D-AA61-D6AE50D76068}"/>
            </a:ext>
          </a:extLst>
        </xdr:cNvPr>
        <xdr:cNvCxnSpPr/>
      </xdr:nvCxnSpPr>
      <xdr:spPr>
        <a:xfrm>
          <a:off x="7889240" y="18033110"/>
          <a:ext cx="797560"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153415</xdr:rowOff>
    </xdr:from>
    <xdr:to>
      <xdr:col>41</xdr:col>
      <xdr:colOff>101600</xdr:colOff>
      <xdr:row>105</xdr:row>
      <xdr:rowOff>83565</xdr:rowOff>
    </xdr:to>
    <xdr:sp macro="" textlink="">
      <xdr:nvSpPr>
        <xdr:cNvPr id="386" name="楕円 385">
          <a:extLst>
            <a:ext uri="{FF2B5EF4-FFF2-40B4-BE49-F238E27FC236}">
              <a16:creationId xmlns:a16="http://schemas.microsoft.com/office/drawing/2014/main" id="{64E32830-FFBB-481B-912A-ADFE69199DA4}"/>
            </a:ext>
          </a:extLst>
        </xdr:cNvPr>
        <xdr:cNvSpPr/>
      </xdr:nvSpPr>
      <xdr:spPr>
        <a:xfrm>
          <a:off x="7029450" y="17984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32765</xdr:rowOff>
    </xdr:from>
    <xdr:to>
      <xdr:col>45</xdr:col>
      <xdr:colOff>177800</xdr:colOff>
      <xdr:row>105</xdr:row>
      <xdr:rowOff>32765</xdr:rowOff>
    </xdr:to>
    <xdr:cxnSp macro="">
      <xdr:nvCxnSpPr>
        <xdr:cNvPr id="387" name="直線コネクタ 386">
          <a:extLst>
            <a:ext uri="{FF2B5EF4-FFF2-40B4-BE49-F238E27FC236}">
              <a16:creationId xmlns:a16="http://schemas.microsoft.com/office/drawing/2014/main" id="{24C287C6-F3AB-460C-9ACF-5FB0E5C95017}"/>
            </a:ext>
          </a:extLst>
        </xdr:cNvPr>
        <xdr:cNvCxnSpPr/>
      </xdr:nvCxnSpPr>
      <xdr:spPr>
        <a:xfrm>
          <a:off x="7084060" y="1803311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148844</xdr:rowOff>
    </xdr:from>
    <xdr:to>
      <xdr:col>36</xdr:col>
      <xdr:colOff>165100</xdr:colOff>
      <xdr:row>105</xdr:row>
      <xdr:rowOff>78994</xdr:rowOff>
    </xdr:to>
    <xdr:sp macro="" textlink="">
      <xdr:nvSpPr>
        <xdr:cNvPr id="388" name="楕円 387">
          <a:extLst>
            <a:ext uri="{FF2B5EF4-FFF2-40B4-BE49-F238E27FC236}">
              <a16:creationId xmlns:a16="http://schemas.microsoft.com/office/drawing/2014/main" id="{510BD117-D8ED-4F73-84E0-264933C52420}"/>
            </a:ext>
          </a:extLst>
        </xdr:cNvPr>
        <xdr:cNvSpPr/>
      </xdr:nvSpPr>
      <xdr:spPr>
        <a:xfrm>
          <a:off x="6231890" y="179796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28194</xdr:rowOff>
    </xdr:from>
    <xdr:to>
      <xdr:col>41</xdr:col>
      <xdr:colOff>50800</xdr:colOff>
      <xdr:row>105</xdr:row>
      <xdr:rowOff>32765</xdr:rowOff>
    </xdr:to>
    <xdr:cxnSp macro="">
      <xdr:nvCxnSpPr>
        <xdr:cNvPr id="389" name="直線コネクタ 388">
          <a:extLst>
            <a:ext uri="{FF2B5EF4-FFF2-40B4-BE49-F238E27FC236}">
              <a16:creationId xmlns:a16="http://schemas.microsoft.com/office/drawing/2014/main" id="{EFA4F4D5-9AAB-40EF-B9E6-4D9DEDFA3786}"/>
            </a:ext>
          </a:extLst>
        </xdr:cNvPr>
        <xdr:cNvCxnSpPr/>
      </xdr:nvCxnSpPr>
      <xdr:spPr>
        <a:xfrm>
          <a:off x="6286500" y="18028539"/>
          <a:ext cx="7975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390" name="n_1aveValue【市民会館】&#10;一人当たり面積">
          <a:extLst>
            <a:ext uri="{FF2B5EF4-FFF2-40B4-BE49-F238E27FC236}">
              <a16:creationId xmlns:a16="http://schemas.microsoft.com/office/drawing/2014/main" id="{5AE04604-7741-4288-A2CD-F842B87851D3}"/>
            </a:ext>
          </a:extLst>
        </xdr:cNvPr>
        <xdr:cNvSpPr txBox="1"/>
      </xdr:nvSpPr>
      <xdr:spPr>
        <a:xfrm>
          <a:off x="8454467" y="177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91" name="n_2aveValue【市民会館】&#10;一人当たり面積">
          <a:extLst>
            <a:ext uri="{FF2B5EF4-FFF2-40B4-BE49-F238E27FC236}">
              <a16:creationId xmlns:a16="http://schemas.microsoft.com/office/drawing/2014/main" id="{A800D5D7-B483-432B-8209-ED8351391004}"/>
            </a:ext>
          </a:extLst>
        </xdr:cNvPr>
        <xdr:cNvSpPr txBox="1"/>
      </xdr:nvSpPr>
      <xdr:spPr>
        <a:xfrm>
          <a:off x="767341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392" name="n_3aveValue【市民会館】&#10;一人当たり面積">
          <a:extLst>
            <a:ext uri="{FF2B5EF4-FFF2-40B4-BE49-F238E27FC236}">
              <a16:creationId xmlns:a16="http://schemas.microsoft.com/office/drawing/2014/main" id="{C936A5A4-CF74-4491-A12C-5B55594D7B5D}"/>
            </a:ext>
          </a:extLst>
        </xdr:cNvPr>
        <xdr:cNvSpPr txBox="1"/>
      </xdr:nvSpPr>
      <xdr:spPr>
        <a:xfrm>
          <a:off x="6866332"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393" name="n_4aveValue【市民会館】&#10;一人当たり面積">
          <a:extLst>
            <a:ext uri="{FF2B5EF4-FFF2-40B4-BE49-F238E27FC236}">
              <a16:creationId xmlns:a16="http://schemas.microsoft.com/office/drawing/2014/main" id="{198386C7-8C52-48A8-B7C8-5A177E3DF806}"/>
            </a:ext>
          </a:extLst>
        </xdr:cNvPr>
        <xdr:cNvSpPr txBox="1"/>
      </xdr:nvSpPr>
      <xdr:spPr>
        <a:xfrm>
          <a:off x="6068772" y="180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143273</xdr:rowOff>
    </xdr:from>
    <xdr:ext cx="469744" cy="259045"/>
    <xdr:sp macro="" textlink="">
      <xdr:nvSpPr>
        <xdr:cNvPr id="394" name="n_1mainValue【市民会館】&#10;一人当たり面積">
          <a:extLst>
            <a:ext uri="{FF2B5EF4-FFF2-40B4-BE49-F238E27FC236}">
              <a16:creationId xmlns:a16="http://schemas.microsoft.com/office/drawing/2014/main" id="{5C8A8F5B-5F46-45E1-B0C7-35A244F4E061}"/>
            </a:ext>
          </a:extLst>
        </xdr:cNvPr>
        <xdr:cNvSpPr txBox="1"/>
      </xdr:nvSpPr>
      <xdr:spPr>
        <a:xfrm>
          <a:off x="8454467" y="181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100092</xdr:rowOff>
    </xdr:from>
    <xdr:ext cx="469744" cy="259045"/>
    <xdr:sp macro="" textlink="">
      <xdr:nvSpPr>
        <xdr:cNvPr id="395" name="n_2mainValue【市民会館】&#10;一人当たり面積">
          <a:extLst>
            <a:ext uri="{FF2B5EF4-FFF2-40B4-BE49-F238E27FC236}">
              <a16:creationId xmlns:a16="http://schemas.microsoft.com/office/drawing/2014/main" id="{E1802557-8B05-4C24-B6E2-B2D09CF1A4AB}"/>
            </a:ext>
          </a:extLst>
        </xdr:cNvPr>
        <xdr:cNvSpPr txBox="1"/>
      </xdr:nvSpPr>
      <xdr:spPr>
        <a:xfrm>
          <a:off x="7673417" y="177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96" name="n_3mainValue【市民会館】&#10;一人当たり面積">
          <a:extLst>
            <a:ext uri="{FF2B5EF4-FFF2-40B4-BE49-F238E27FC236}">
              <a16:creationId xmlns:a16="http://schemas.microsoft.com/office/drawing/2014/main" id="{A5818303-6742-4131-99C3-B51D9A5333F6}"/>
            </a:ext>
          </a:extLst>
        </xdr:cNvPr>
        <xdr:cNvSpPr txBox="1"/>
      </xdr:nvSpPr>
      <xdr:spPr>
        <a:xfrm>
          <a:off x="6866332" y="177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95521</xdr:rowOff>
    </xdr:from>
    <xdr:ext cx="469744" cy="259045"/>
    <xdr:sp macro="" textlink="">
      <xdr:nvSpPr>
        <xdr:cNvPr id="397" name="n_4mainValue【市民会館】&#10;一人当たり面積">
          <a:extLst>
            <a:ext uri="{FF2B5EF4-FFF2-40B4-BE49-F238E27FC236}">
              <a16:creationId xmlns:a16="http://schemas.microsoft.com/office/drawing/2014/main" id="{91913F73-811C-4EFF-8BE7-7A89FB0CD0B2}"/>
            </a:ext>
          </a:extLst>
        </xdr:cNvPr>
        <xdr:cNvSpPr txBox="1"/>
      </xdr:nvSpPr>
      <xdr:spPr>
        <a:xfrm>
          <a:off x="6068772" y="177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11D4EC82-71BA-4D9C-B875-B7529A367C8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F414E7DC-1B2B-4474-AA2E-250F97705A2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F7C3B686-6E8D-4D0B-9361-7319CE77564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3EA01799-5C4B-4D46-84B8-0B05526666F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2F9EFDD1-40DE-4E1C-A4CE-D673D538764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7E44E55E-159B-4A60-AFFE-2789A57B2F3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BE0491A0-FE7F-4B4E-A6B3-5B22A674F94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A9D5D6F9-BF9D-4615-BBBB-19E742413D1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889A6D1C-94C6-4606-A077-6B50D694140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4C2B07CF-CEF8-4028-93C7-26CF02B293A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AD09F181-446A-4D47-AC5B-D4F2B257D03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0A15D099-0117-4CCF-8014-E4026E603DE3}"/>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9A695AE7-B800-4A83-A5AA-2F2CB3570295}"/>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C1B23563-5B31-4C09-AE13-DB7B033030B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B899EE4E-583F-4982-9544-44579575D4F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DB2F83D3-DED2-41E0-8D7C-50B4592BC4E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82A9790C-3160-4BAA-9A58-8CC346E10CD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45B494BA-51AE-4C1F-9D19-E1D5DE1010B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B4E517DF-637F-4480-A15B-CC6D69BE4C7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E4AC3F80-9819-4104-AD82-4BA2617E53C9}"/>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C27104D8-15BE-4167-A7E4-5A3BCB6AA44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352C094E-66FC-4FCC-8884-3F21A517F50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B97EABFE-1D89-41A3-9F44-6C94857A61D0}"/>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3A5B7739-0749-430B-9F00-F47E9A0678A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256373D1-0869-495A-862E-0892EB47FF7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23" name="直線コネクタ 422">
          <a:extLst>
            <a:ext uri="{FF2B5EF4-FFF2-40B4-BE49-F238E27FC236}">
              <a16:creationId xmlns:a16="http://schemas.microsoft.com/office/drawing/2014/main" id="{662A862C-3225-412D-A263-C18834228E4D}"/>
            </a:ext>
          </a:extLst>
        </xdr:cNvPr>
        <xdr:cNvCxnSpPr/>
      </xdr:nvCxnSpPr>
      <xdr:spPr>
        <a:xfrm flipV="1">
          <a:off x="14703424" y="5883184"/>
          <a:ext cx="0" cy="136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E3FBE69C-A073-4D63-85A8-F2DA049DB87E}"/>
            </a:ext>
          </a:extLst>
        </xdr:cNvPr>
        <xdr:cNvSpPr txBox="1"/>
      </xdr:nvSpPr>
      <xdr:spPr>
        <a:xfrm>
          <a:off x="14742160"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5" name="直線コネクタ 424">
          <a:extLst>
            <a:ext uri="{FF2B5EF4-FFF2-40B4-BE49-F238E27FC236}">
              <a16:creationId xmlns:a16="http://schemas.microsoft.com/office/drawing/2014/main" id="{7CEADCAB-17D5-45BE-9816-E522684D4366}"/>
            </a:ext>
          </a:extLst>
        </xdr:cNvPr>
        <xdr:cNvCxnSpPr/>
      </xdr:nvCxnSpPr>
      <xdr:spPr>
        <a:xfrm>
          <a:off x="14611350" y="725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A6A44938-5BD9-471F-9A0C-E99451FC717C}"/>
            </a:ext>
          </a:extLst>
        </xdr:cNvPr>
        <xdr:cNvSpPr txBox="1"/>
      </xdr:nvSpPr>
      <xdr:spPr>
        <a:xfrm>
          <a:off x="14742160" y="565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7" name="直線コネクタ 426">
          <a:extLst>
            <a:ext uri="{FF2B5EF4-FFF2-40B4-BE49-F238E27FC236}">
              <a16:creationId xmlns:a16="http://schemas.microsoft.com/office/drawing/2014/main" id="{9EAF8AE9-D94A-434A-9E95-18AB6CC18D24}"/>
            </a:ext>
          </a:extLst>
        </xdr:cNvPr>
        <xdr:cNvCxnSpPr/>
      </xdr:nvCxnSpPr>
      <xdr:spPr>
        <a:xfrm>
          <a:off x="14611350" y="588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9F585046-DCAB-48F0-8D70-308AB998E2D6}"/>
            </a:ext>
          </a:extLst>
        </xdr:cNvPr>
        <xdr:cNvSpPr txBox="1"/>
      </xdr:nvSpPr>
      <xdr:spPr>
        <a:xfrm>
          <a:off x="1474216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29" name="フローチャート: 判断 428">
          <a:extLst>
            <a:ext uri="{FF2B5EF4-FFF2-40B4-BE49-F238E27FC236}">
              <a16:creationId xmlns:a16="http://schemas.microsoft.com/office/drawing/2014/main" id="{BDA1A9B4-8A0D-4549-9A0A-17390695F226}"/>
            </a:ext>
          </a:extLst>
        </xdr:cNvPr>
        <xdr:cNvSpPr/>
      </xdr:nvSpPr>
      <xdr:spPr>
        <a:xfrm>
          <a:off x="14649450" y="65361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a:extLst>
            <a:ext uri="{FF2B5EF4-FFF2-40B4-BE49-F238E27FC236}">
              <a16:creationId xmlns:a16="http://schemas.microsoft.com/office/drawing/2014/main" id="{F43C91E2-455B-4688-B1CA-12559EFF5A0C}"/>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1" name="フローチャート: 判断 430">
          <a:extLst>
            <a:ext uri="{FF2B5EF4-FFF2-40B4-BE49-F238E27FC236}">
              <a16:creationId xmlns:a16="http://schemas.microsoft.com/office/drawing/2014/main" id="{6451535F-19FB-48D1-90DF-2727B2481BBC}"/>
            </a:ext>
          </a:extLst>
        </xdr:cNvPr>
        <xdr:cNvSpPr/>
      </xdr:nvSpPr>
      <xdr:spPr>
        <a:xfrm>
          <a:off x="13089890" y="653451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2" name="フローチャート: 判断 431">
          <a:extLst>
            <a:ext uri="{FF2B5EF4-FFF2-40B4-BE49-F238E27FC236}">
              <a16:creationId xmlns:a16="http://schemas.microsoft.com/office/drawing/2014/main" id="{CC834112-4F4D-4554-8170-427830978760}"/>
            </a:ext>
          </a:extLst>
        </xdr:cNvPr>
        <xdr:cNvSpPr/>
      </xdr:nvSpPr>
      <xdr:spPr>
        <a:xfrm>
          <a:off x="12303760" y="64847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3" name="フローチャート: 判断 432">
          <a:extLst>
            <a:ext uri="{FF2B5EF4-FFF2-40B4-BE49-F238E27FC236}">
              <a16:creationId xmlns:a16="http://schemas.microsoft.com/office/drawing/2014/main" id="{7C1C338D-2493-47B4-96EF-2DEEDA1BB2B4}"/>
            </a:ext>
          </a:extLst>
        </xdr:cNvPr>
        <xdr:cNvSpPr/>
      </xdr:nvSpPr>
      <xdr:spPr>
        <a:xfrm>
          <a:off x="11487150" y="64746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3589A0C-4B4E-484A-899B-BEDD4F6DB08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4872114-9D0E-4B34-9576-54414104C38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5906B22-38C7-44C0-A402-3FDE354A8B5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D8495C5-98F0-4463-B16B-9DC61D9F454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F9B4F4E-2B93-4DCA-8757-CD0E7E83655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439" name="楕円 438">
          <a:extLst>
            <a:ext uri="{FF2B5EF4-FFF2-40B4-BE49-F238E27FC236}">
              <a16:creationId xmlns:a16="http://schemas.microsoft.com/office/drawing/2014/main" id="{36BF3E12-AAFA-475A-8FA0-DFB6F2BF0D0F}"/>
            </a:ext>
          </a:extLst>
        </xdr:cNvPr>
        <xdr:cNvSpPr/>
      </xdr:nvSpPr>
      <xdr:spPr>
        <a:xfrm>
          <a:off x="14649450" y="67350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CF930437-60DB-4D9A-86A4-8D79451CAE39}"/>
            </a:ext>
          </a:extLst>
        </xdr:cNvPr>
        <xdr:cNvSpPr txBox="1"/>
      </xdr:nvSpPr>
      <xdr:spPr>
        <a:xfrm>
          <a:off x="14742160"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xdr:rowOff>
    </xdr:from>
    <xdr:to>
      <xdr:col>81</xdr:col>
      <xdr:colOff>101600</xdr:colOff>
      <xdr:row>39</xdr:row>
      <xdr:rowOff>113937</xdr:rowOff>
    </xdr:to>
    <xdr:sp macro="" textlink="">
      <xdr:nvSpPr>
        <xdr:cNvPr id="441" name="楕円 440">
          <a:extLst>
            <a:ext uri="{FF2B5EF4-FFF2-40B4-BE49-F238E27FC236}">
              <a16:creationId xmlns:a16="http://schemas.microsoft.com/office/drawing/2014/main" id="{296F79FB-3EAE-4C16-B3A2-8613B210A801}"/>
            </a:ext>
          </a:extLst>
        </xdr:cNvPr>
        <xdr:cNvSpPr/>
      </xdr:nvSpPr>
      <xdr:spPr>
        <a:xfrm>
          <a:off x="13887450" y="67026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97427</xdr:rowOff>
    </xdr:to>
    <xdr:cxnSp macro="">
      <xdr:nvCxnSpPr>
        <xdr:cNvPr id="442" name="直線コネクタ 441">
          <a:extLst>
            <a:ext uri="{FF2B5EF4-FFF2-40B4-BE49-F238E27FC236}">
              <a16:creationId xmlns:a16="http://schemas.microsoft.com/office/drawing/2014/main" id="{D5C229CC-B0DC-4A2D-8341-D4F642F80E59}"/>
            </a:ext>
          </a:extLst>
        </xdr:cNvPr>
        <xdr:cNvCxnSpPr/>
      </xdr:nvCxnSpPr>
      <xdr:spPr>
        <a:xfrm>
          <a:off x="13942060" y="6745877"/>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43" name="楕円 442">
          <a:extLst>
            <a:ext uri="{FF2B5EF4-FFF2-40B4-BE49-F238E27FC236}">
              <a16:creationId xmlns:a16="http://schemas.microsoft.com/office/drawing/2014/main" id="{8F112227-9650-43C3-BDD8-2B4BA9DAE54B}"/>
            </a:ext>
          </a:extLst>
        </xdr:cNvPr>
        <xdr:cNvSpPr/>
      </xdr:nvSpPr>
      <xdr:spPr>
        <a:xfrm>
          <a:off x="13089890" y="653777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69669</xdr:rowOff>
    </xdr:from>
    <xdr:to>
      <xdr:col>81</xdr:col>
      <xdr:colOff>50800</xdr:colOff>
      <xdr:row>39</xdr:row>
      <xdr:rowOff>63137</xdr:rowOff>
    </xdr:to>
    <xdr:cxnSp macro="">
      <xdr:nvCxnSpPr>
        <xdr:cNvPr id="444" name="直線コネクタ 443">
          <a:extLst>
            <a:ext uri="{FF2B5EF4-FFF2-40B4-BE49-F238E27FC236}">
              <a16:creationId xmlns:a16="http://schemas.microsoft.com/office/drawing/2014/main" id="{E164A621-B72A-40FB-9A4D-451CB1CC9294}"/>
            </a:ext>
          </a:extLst>
        </xdr:cNvPr>
        <xdr:cNvCxnSpPr/>
      </xdr:nvCxnSpPr>
      <xdr:spPr>
        <a:xfrm>
          <a:off x="13144500" y="6582864"/>
          <a:ext cx="797560" cy="16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4173</xdr:rowOff>
    </xdr:from>
    <xdr:to>
      <xdr:col>72</xdr:col>
      <xdr:colOff>38100</xdr:colOff>
      <xdr:row>38</xdr:row>
      <xdr:rowOff>105773</xdr:rowOff>
    </xdr:to>
    <xdr:sp macro="" textlink="">
      <xdr:nvSpPr>
        <xdr:cNvPr id="445" name="楕円 444">
          <a:extLst>
            <a:ext uri="{FF2B5EF4-FFF2-40B4-BE49-F238E27FC236}">
              <a16:creationId xmlns:a16="http://schemas.microsoft.com/office/drawing/2014/main" id="{468799B7-CAAD-41DC-AFD1-C7EC7166627F}"/>
            </a:ext>
          </a:extLst>
        </xdr:cNvPr>
        <xdr:cNvSpPr/>
      </xdr:nvSpPr>
      <xdr:spPr>
        <a:xfrm>
          <a:off x="12303760" y="6521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54973</xdr:rowOff>
    </xdr:from>
    <xdr:to>
      <xdr:col>76</xdr:col>
      <xdr:colOff>114300</xdr:colOff>
      <xdr:row>38</xdr:row>
      <xdr:rowOff>69669</xdr:rowOff>
    </xdr:to>
    <xdr:cxnSp macro="">
      <xdr:nvCxnSpPr>
        <xdr:cNvPr id="446" name="直線コネクタ 445">
          <a:extLst>
            <a:ext uri="{FF2B5EF4-FFF2-40B4-BE49-F238E27FC236}">
              <a16:creationId xmlns:a16="http://schemas.microsoft.com/office/drawing/2014/main" id="{50C5309B-461C-4E81-9A98-F983D758A7D4}"/>
            </a:ext>
          </a:extLst>
        </xdr:cNvPr>
        <xdr:cNvCxnSpPr/>
      </xdr:nvCxnSpPr>
      <xdr:spPr>
        <a:xfrm>
          <a:off x="12346940" y="6573883"/>
          <a:ext cx="79756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56424</xdr:rowOff>
    </xdr:from>
    <xdr:to>
      <xdr:col>67</xdr:col>
      <xdr:colOff>101600</xdr:colOff>
      <xdr:row>38</xdr:row>
      <xdr:rowOff>158024</xdr:rowOff>
    </xdr:to>
    <xdr:sp macro="" textlink="">
      <xdr:nvSpPr>
        <xdr:cNvPr id="447" name="楕円 446">
          <a:extLst>
            <a:ext uri="{FF2B5EF4-FFF2-40B4-BE49-F238E27FC236}">
              <a16:creationId xmlns:a16="http://schemas.microsoft.com/office/drawing/2014/main" id="{28162B66-CACA-4104-B1BC-B87D0E153B45}"/>
            </a:ext>
          </a:extLst>
        </xdr:cNvPr>
        <xdr:cNvSpPr/>
      </xdr:nvSpPr>
      <xdr:spPr>
        <a:xfrm>
          <a:off x="11487150" y="65753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38</xdr:row>
      <xdr:rowOff>107224</xdr:rowOff>
    </xdr:to>
    <xdr:cxnSp macro="">
      <xdr:nvCxnSpPr>
        <xdr:cNvPr id="448" name="直線コネクタ 447">
          <a:extLst>
            <a:ext uri="{FF2B5EF4-FFF2-40B4-BE49-F238E27FC236}">
              <a16:creationId xmlns:a16="http://schemas.microsoft.com/office/drawing/2014/main" id="{A25994B3-7136-4104-B628-B9008BA0CD01}"/>
            </a:ext>
          </a:extLst>
        </xdr:cNvPr>
        <xdr:cNvCxnSpPr/>
      </xdr:nvCxnSpPr>
      <xdr:spPr>
        <a:xfrm flipV="1">
          <a:off x="11541760" y="6573883"/>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2D85FEB4-14E6-49FD-B52D-15FB92DD8199}"/>
            </a:ext>
          </a:extLst>
        </xdr:cNvPr>
        <xdr:cNvSpPr txBox="1"/>
      </xdr:nvSpPr>
      <xdr:spPr>
        <a:xfrm>
          <a:off x="1373823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D9C5C2FA-99BC-4B35-A0AB-8A80F6354CC3}"/>
            </a:ext>
          </a:extLst>
        </xdr:cNvPr>
        <xdr:cNvSpPr txBox="1"/>
      </xdr:nvSpPr>
      <xdr:spPr>
        <a:xfrm>
          <a:off x="12957184"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BB5C9A89-429F-47BB-9807-8936263892A7}"/>
            </a:ext>
          </a:extLst>
        </xdr:cNvPr>
        <xdr:cNvSpPr txBox="1"/>
      </xdr:nvSpPr>
      <xdr:spPr>
        <a:xfrm>
          <a:off x="1217105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ABD78F44-43FC-4C85-87A4-730868D800B6}"/>
            </a:ext>
          </a:extLst>
        </xdr:cNvPr>
        <xdr:cNvSpPr txBox="1"/>
      </xdr:nvSpPr>
      <xdr:spPr>
        <a:xfrm>
          <a:off x="1135444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105064</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8B7CA05C-075A-4246-B5BA-E697A31E609E}"/>
            </a:ext>
          </a:extLst>
        </xdr:cNvPr>
        <xdr:cNvSpPr txBox="1"/>
      </xdr:nvSpPr>
      <xdr:spPr>
        <a:xfrm>
          <a:off x="13738234" y="678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111596</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B70C6CE2-2A63-4086-AEBF-431AE73A1D35}"/>
            </a:ext>
          </a:extLst>
        </xdr:cNvPr>
        <xdr:cNvSpPr txBox="1"/>
      </xdr:nvSpPr>
      <xdr:spPr>
        <a:xfrm>
          <a:off x="1295718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E5A38A78-0F02-4C54-A6EC-2B702BAE49E9}"/>
            </a:ext>
          </a:extLst>
        </xdr:cNvPr>
        <xdr:cNvSpPr txBox="1"/>
      </xdr:nvSpPr>
      <xdr:spPr>
        <a:xfrm>
          <a:off x="12171054" y="660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149151</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FC5B51C3-6B91-4E34-AA39-5F44E7E1CCE5}"/>
            </a:ext>
          </a:extLst>
        </xdr:cNvPr>
        <xdr:cNvSpPr txBox="1"/>
      </xdr:nvSpPr>
      <xdr:spPr>
        <a:xfrm>
          <a:off x="113544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E86EAD81-1EB2-44D6-A547-48CD3B119E3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348A67ED-8D29-4EED-8045-10B6E0910F9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D846436C-830B-4EAF-BD45-4E44B5358DA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4A4CA6F-F839-438B-9F50-7BC03521FEE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02B63C7-D971-4A73-9DAE-BAC68F0ECA1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2E7D90CC-2A30-4371-B2B9-CF185E623E0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DFFF0947-64C6-475F-BD2D-256F93211BA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168BE1AA-4AF2-487C-AB62-7FBEC02066D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3643B53A-E948-483B-BC3F-764D2B44BD1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14C35708-27BA-4EDF-BED8-9D475F483B1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3AE5AA14-5B2A-43E6-BFD9-241E01DB53A5}"/>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5E80CA18-AB00-4F24-873E-70E14AB288F6}"/>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CF6E7339-22F6-47EA-9529-5353E2E11522}"/>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9598111E-951D-4E6F-8F24-BD5A55C743F2}"/>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3BD7B0A7-AE67-46A7-83CA-695A83586B56}"/>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F85839AC-DA20-4A58-A2B7-597228AC0EA3}"/>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6121FFE3-3681-489E-9765-76C371B6A307}"/>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BECE7B14-9ABC-4177-9418-75B3BAE94C37}"/>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BA90302-7DB8-4BE3-9BCA-869797BD1AC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D4839821-1570-4B88-9CC2-8A458FCC8EEF}"/>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2399CC41-033B-457B-B271-7203553E15C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478" name="直線コネクタ 477">
          <a:extLst>
            <a:ext uri="{FF2B5EF4-FFF2-40B4-BE49-F238E27FC236}">
              <a16:creationId xmlns:a16="http://schemas.microsoft.com/office/drawing/2014/main" id="{06CD7268-4501-4D2C-AB3D-82BE07589E48}"/>
            </a:ext>
          </a:extLst>
        </xdr:cNvPr>
        <xdr:cNvCxnSpPr/>
      </xdr:nvCxnSpPr>
      <xdr:spPr>
        <a:xfrm flipV="1">
          <a:off x="19947254" y="5841111"/>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49124C6-B3F3-42C9-B6ED-DC82E6F7B4FC}"/>
            </a:ext>
          </a:extLst>
        </xdr:cNvPr>
        <xdr:cNvSpPr txBox="1"/>
      </xdr:nvSpPr>
      <xdr:spPr>
        <a:xfrm>
          <a:off x="19985990" y="715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480" name="直線コネクタ 479">
          <a:extLst>
            <a:ext uri="{FF2B5EF4-FFF2-40B4-BE49-F238E27FC236}">
              <a16:creationId xmlns:a16="http://schemas.microsoft.com/office/drawing/2014/main" id="{57C1BAA8-B860-4540-92F9-A6A01EF92C03}"/>
            </a:ext>
          </a:extLst>
        </xdr:cNvPr>
        <xdr:cNvCxnSpPr/>
      </xdr:nvCxnSpPr>
      <xdr:spPr>
        <a:xfrm>
          <a:off x="19885660" y="7152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9E9C02A9-57E8-4A9C-B1A5-5E862F9F6B4D}"/>
            </a:ext>
          </a:extLst>
        </xdr:cNvPr>
        <xdr:cNvSpPr txBox="1"/>
      </xdr:nvSpPr>
      <xdr:spPr>
        <a:xfrm>
          <a:off x="19985990" y="561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482" name="直線コネクタ 481">
          <a:extLst>
            <a:ext uri="{FF2B5EF4-FFF2-40B4-BE49-F238E27FC236}">
              <a16:creationId xmlns:a16="http://schemas.microsoft.com/office/drawing/2014/main" id="{53EC6B53-10C1-4722-BAFA-F3040C079D7C}"/>
            </a:ext>
          </a:extLst>
        </xdr:cNvPr>
        <xdr:cNvCxnSpPr/>
      </xdr:nvCxnSpPr>
      <xdr:spPr>
        <a:xfrm>
          <a:off x="19885660" y="5841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483" name="【一般廃棄物処理施設】&#10;一人当たり有形固定資産（償却資産）額平均値テキスト">
          <a:extLst>
            <a:ext uri="{FF2B5EF4-FFF2-40B4-BE49-F238E27FC236}">
              <a16:creationId xmlns:a16="http://schemas.microsoft.com/office/drawing/2014/main" id="{3784C27D-C097-47C6-B811-49FA3FB5793A}"/>
            </a:ext>
          </a:extLst>
        </xdr:cNvPr>
        <xdr:cNvSpPr txBox="1"/>
      </xdr:nvSpPr>
      <xdr:spPr>
        <a:xfrm>
          <a:off x="19985990" y="6541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484" name="フローチャート: 判断 483">
          <a:extLst>
            <a:ext uri="{FF2B5EF4-FFF2-40B4-BE49-F238E27FC236}">
              <a16:creationId xmlns:a16="http://schemas.microsoft.com/office/drawing/2014/main" id="{A3275C21-A469-4F62-80D2-EF784449C526}"/>
            </a:ext>
          </a:extLst>
        </xdr:cNvPr>
        <xdr:cNvSpPr/>
      </xdr:nvSpPr>
      <xdr:spPr>
        <a:xfrm>
          <a:off x="19904710" y="669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485" name="フローチャート: 判断 484">
          <a:extLst>
            <a:ext uri="{FF2B5EF4-FFF2-40B4-BE49-F238E27FC236}">
              <a16:creationId xmlns:a16="http://schemas.microsoft.com/office/drawing/2014/main" id="{3D926D95-E2AF-4FE5-B774-831E43260B92}"/>
            </a:ext>
          </a:extLst>
        </xdr:cNvPr>
        <xdr:cNvSpPr/>
      </xdr:nvSpPr>
      <xdr:spPr>
        <a:xfrm>
          <a:off x="19161760" y="670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486" name="フローチャート: 判断 485">
          <a:extLst>
            <a:ext uri="{FF2B5EF4-FFF2-40B4-BE49-F238E27FC236}">
              <a16:creationId xmlns:a16="http://schemas.microsoft.com/office/drawing/2014/main" id="{149B3BF9-0F5B-43D2-8C77-F23C5A457B79}"/>
            </a:ext>
          </a:extLst>
        </xdr:cNvPr>
        <xdr:cNvSpPr/>
      </xdr:nvSpPr>
      <xdr:spPr>
        <a:xfrm>
          <a:off x="18345150" y="671589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487" name="フローチャート: 判断 486">
          <a:extLst>
            <a:ext uri="{FF2B5EF4-FFF2-40B4-BE49-F238E27FC236}">
              <a16:creationId xmlns:a16="http://schemas.microsoft.com/office/drawing/2014/main" id="{2ED48FD8-5469-4AC3-B506-89627F17C407}"/>
            </a:ext>
          </a:extLst>
        </xdr:cNvPr>
        <xdr:cNvSpPr/>
      </xdr:nvSpPr>
      <xdr:spPr>
        <a:xfrm>
          <a:off x="17547590" y="674943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488" name="フローチャート: 判断 487">
          <a:extLst>
            <a:ext uri="{FF2B5EF4-FFF2-40B4-BE49-F238E27FC236}">
              <a16:creationId xmlns:a16="http://schemas.microsoft.com/office/drawing/2014/main" id="{CC448D11-3011-42A9-8292-F6BA47E88E6C}"/>
            </a:ext>
          </a:extLst>
        </xdr:cNvPr>
        <xdr:cNvSpPr/>
      </xdr:nvSpPr>
      <xdr:spPr>
        <a:xfrm>
          <a:off x="16761460" y="67638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2BFA8CE-0542-48FC-820F-219CF10680F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142EC24-C9F5-458E-BBBB-0E825D07101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D8FF342-3D74-4A6D-8C07-33F76ECEC14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A31F696-5169-4388-8A97-2A0D6399302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CBA2B1A-F73D-45AA-B508-B205AFAABC6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43139</xdr:rowOff>
    </xdr:from>
    <xdr:to>
      <xdr:col>116</xdr:col>
      <xdr:colOff>114300</xdr:colOff>
      <xdr:row>41</xdr:row>
      <xdr:rowOff>144739</xdr:rowOff>
    </xdr:to>
    <xdr:sp macro="" textlink="">
      <xdr:nvSpPr>
        <xdr:cNvPr id="494" name="楕円 493">
          <a:extLst>
            <a:ext uri="{FF2B5EF4-FFF2-40B4-BE49-F238E27FC236}">
              <a16:creationId xmlns:a16="http://schemas.microsoft.com/office/drawing/2014/main" id="{D52D29B0-EE18-488C-A596-BC3BC989F535}"/>
            </a:ext>
          </a:extLst>
        </xdr:cNvPr>
        <xdr:cNvSpPr/>
      </xdr:nvSpPr>
      <xdr:spPr>
        <a:xfrm>
          <a:off x="19904710" y="70744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129516</xdr:rowOff>
    </xdr:from>
    <xdr:ext cx="469744" cy="259045"/>
    <xdr:sp macro="" textlink="">
      <xdr:nvSpPr>
        <xdr:cNvPr id="495" name="【一般廃棄物処理施設】&#10;一人当たり有形固定資産（償却資産）額該当値テキスト">
          <a:extLst>
            <a:ext uri="{FF2B5EF4-FFF2-40B4-BE49-F238E27FC236}">
              <a16:creationId xmlns:a16="http://schemas.microsoft.com/office/drawing/2014/main" id="{C92F30A1-A585-4516-9DE1-1D706D96C2DD}"/>
            </a:ext>
          </a:extLst>
        </xdr:cNvPr>
        <xdr:cNvSpPr txBox="1"/>
      </xdr:nvSpPr>
      <xdr:spPr>
        <a:xfrm>
          <a:off x="19985990" y="699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42929</xdr:rowOff>
    </xdr:from>
    <xdr:to>
      <xdr:col>112</xdr:col>
      <xdr:colOff>38100</xdr:colOff>
      <xdr:row>41</xdr:row>
      <xdr:rowOff>144529</xdr:rowOff>
    </xdr:to>
    <xdr:sp macro="" textlink="">
      <xdr:nvSpPr>
        <xdr:cNvPr id="496" name="楕円 495">
          <a:extLst>
            <a:ext uri="{FF2B5EF4-FFF2-40B4-BE49-F238E27FC236}">
              <a16:creationId xmlns:a16="http://schemas.microsoft.com/office/drawing/2014/main" id="{1D47A736-9E02-4FDA-A0A6-15CC5A747873}"/>
            </a:ext>
          </a:extLst>
        </xdr:cNvPr>
        <xdr:cNvSpPr/>
      </xdr:nvSpPr>
      <xdr:spPr>
        <a:xfrm>
          <a:off x="19161760" y="7074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93729</xdr:rowOff>
    </xdr:from>
    <xdr:to>
      <xdr:col>116</xdr:col>
      <xdr:colOff>63500</xdr:colOff>
      <xdr:row>41</xdr:row>
      <xdr:rowOff>93939</xdr:rowOff>
    </xdr:to>
    <xdr:cxnSp macro="">
      <xdr:nvCxnSpPr>
        <xdr:cNvPr id="497" name="直線コネクタ 496">
          <a:extLst>
            <a:ext uri="{FF2B5EF4-FFF2-40B4-BE49-F238E27FC236}">
              <a16:creationId xmlns:a16="http://schemas.microsoft.com/office/drawing/2014/main" id="{155F1F8D-1CE5-4731-B5D9-99BFE1255560}"/>
            </a:ext>
          </a:extLst>
        </xdr:cNvPr>
        <xdr:cNvCxnSpPr/>
      </xdr:nvCxnSpPr>
      <xdr:spPr>
        <a:xfrm>
          <a:off x="19204940" y="7126989"/>
          <a:ext cx="74295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52640</xdr:rowOff>
    </xdr:from>
    <xdr:to>
      <xdr:col>107</xdr:col>
      <xdr:colOff>101600</xdr:colOff>
      <xdr:row>41</xdr:row>
      <xdr:rowOff>154240</xdr:rowOff>
    </xdr:to>
    <xdr:sp macro="" textlink="">
      <xdr:nvSpPr>
        <xdr:cNvPr id="498" name="楕円 497">
          <a:extLst>
            <a:ext uri="{FF2B5EF4-FFF2-40B4-BE49-F238E27FC236}">
              <a16:creationId xmlns:a16="http://schemas.microsoft.com/office/drawing/2014/main" id="{434886C9-05F1-47A4-A155-103921DBE74F}"/>
            </a:ext>
          </a:extLst>
        </xdr:cNvPr>
        <xdr:cNvSpPr/>
      </xdr:nvSpPr>
      <xdr:spPr>
        <a:xfrm>
          <a:off x="18345150" y="7085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93729</xdr:rowOff>
    </xdr:from>
    <xdr:to>
      <xdr:col>111</xdr:col>
      <xdr:colOff>177800</xdr:colOff>
      <xdr:row>41</xdr:row>
      <xdr:rowOff>103440</xdr:rowOff>
    </xdr:to>
    <xdr:cxnSp macro="">
      <xdr:nvCxnSpPr>
        <xdr:cNvPr id="499" name="直線コネクタ 498">
          <a:extLst>
            <a:ext uri="{FF2B5EF4-FFF2-40B4-BE49-F238E27FC236}">
              <a16:creationId xmlns:a16="http://schemas.microsoft.com/office/drawing/2014/main" id="{7AD4B2A8-B9B0-4AEB-8E78-D78CE3A79B70}"/>
            </a:ext>
          </a:extLst>
        </xdr:cNvPr>
        <xdr:cNvCxnSpPr/>
      </xdr:nvCxnSpPr>
      <xdr:spPr>
        <a:xfrm flipV="1">
          <a:off x="18399760" y="7126989"/>
          <a:ext cx="80518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53207</xdr:rowOff>
    </xdr:from>
    <xdr:to>
      <xdr:col>102</xdr:col>
      <xdr:colOff>165100</xdr:colOff>
      <xdr:row>41</xdr:row>
      <xdr:rowOff>154807</xdr:rowOff>
    </xdr:to>
    <xdr:sp macro="" textlink="">
      <xdr:nvSpPr>
        <xdr:cNvPr id="500" name="楕円 499">
          <a:extLst>
            <a:ext uri="{FF2B5EF4-FFF2-40B4-BE49-F238E27FC236}">
              <a16:creationId xmlns:a16="http://schemas.microsoft.com/office/drawing/2014/main" id="{ECC067DC-BBAE-4EF4-BC21-57A48E827E83}"/>
            </a:ext>
          </a:extLst>
        </xdr:cNvPr>
        <xdr:cNvSpPr/>
      </xdr:nvSpPr>
      <xdr:spPr>
        <a:xfrm>
          <a:off x="17547590" y="708646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103440</xdr:rowOff>
    </xdr:from>
    <xdr:to>
      <xdr:col>107</xdr:col>
      <xdr:colOff>50800</xdr:colOff>
      <xdr:row>41</xdr:row>
      <xdr:rowOff>104007</xdr:rowOff>
    </xdr:to>
    <xdr:cxnSp macro="">
      <xdr:nvCxnSpPr>
        <xdr:cNvPr id="501" name="直線コネクタ 500">
          <a:extLst>
            <a:ext uri="{FF2B5EF4-FFF2-40B4-BE49-F238E27FC236}">
              <a16:creationId xmlns:a16="http://schemas.microsoft.com/office/drawing/2014/main" id="{C17A5070-73A6-4C46-A283-3DD9E627D16A}"/>
            </a:ext>
          </a:extLst>
        </xdr:cNvPr>
        <xdr:cNvCxnSpPr/>
      </xdr:nvCxnSpPr>
      <xdr:spPr>
        <a:xfrm flipV="1">
          <a:off x="17602200" y="7130985"/>
          <a:ext cx="79756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55731</xdr:rowOff>
    </xdr:from>
    <xdr:to>
      <xdr:col>98</xdr:col>
      <xdr:colOff>38100</xdr:colOff>
      <xdr:row>41</xdr:row>
      <xdr:rowOff>157331</xdr:rowOff>
    </xdr:to>
    <xdr:sp macro="" textlink="">
      <xdr:nvSpPr>
        <xdr:cNvPr id="502" name="楕円 501">
          <a:extLst>
            <a:ext uri="{FF2B5EF4-FFF2-40B4-BE49-F238E27FC236}">
              <a16:creationId xmlns:a16="http://schemas.microsoft.com/office/drawing/2014/main" id="{F9E283FD-66C3-4AF0-8604-EF1F63052AB4}"/>
            </a:ext>
          </a:extLst>
        </xdr:cNvPr>
        <xdr:cNvSpPr/>
      </xdr:nvSpPr>
      <xdr:spPr>
        <a:xfrm>
          <a:off x="16761460" y="708899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104007</xdr:rowOff>
    </xdr:from>
    <xdr:to>
      <xdr:col>102</xdr:col>
      <xdr:colOff>114300</xdr:colOff>
      <xdr:row>41</xdr:row>
      <xdr:rowOff>106531</xdr:rowOff>
    </xdr:to>
    <xdr:cxnSp macro="">
      <xdr:nvCxnSpPr>
        <xdr:cNvPr id="503" name="直線コネクタ 502">
          <a:extLst>
            <a:ext uri="{FF2B5EF4-FFF2-40B4-BE49-F238E27FC236}">
              <a16:creationId xmlns:a16="http://schemas.microsoft.com/office/drawing/2014/main" id="{9D4AC809-584E-4190-91A9-9F8BEC25343A}"/>
            </a:ext>
          </a:extLst>
        </xdr:cNvPr>
        <xdr:cNvCxnSpPr/>
      </xdr:nvCxnSpPr>
      <xdr:spPr>
        <a:xfrm flipV="1">
          <a:off x="16804640" y="7131552"/>
          <a:ext cx="79756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113DB989-A646-4811-ACCE-E2ECB33155BC}"/>
            </a:ext>
          </a:extLst>
        </xdr:cNvPr>
        <xdr:cNvSpPr txBox="1"/>
      </xdr:nvSpPr>
      <xdr:spPr>
        <a:xfrm>
          <a:off x="18951721" y="64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45CF923D-315C-49CA-B7C0-C1F90C3D55A3}"/>
            </a:ext>
          </a:extLst>
        </xdr:cNvPr>
        <xdr:cNvSpPr txBox="1"/>
      </xdr:nvSpPr>
      <xdr:spPr>
        <a:xfrm>
          <a:off x="1817067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C66D2D45-BA0E-48B5-BDB1-AAAF161B2FBD}"/>
            </a:ext>
          </a:extLst>
        </xdr:cNvPr>
        <xdr:cNvSpPr txBox="1"/>
      </xdr:nvSpPr>
      <xdr:spPr>
        <a:xfrm>
          <a:off x="17354061" y="65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D2FC400D-0414-4ABB-BD6E-4A936AA3FBC1}"/>
            </a:ext>
          </a:extLst>
        </xdr:cNvPr>
        <xdr:cNvSpPr txBox="1"/>
      </xdr:nvSpPr>
      <xdr:spPr>
        <a:xfrm>
          <a:off x="16556501" y="65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135656</xdr:rowOff>
    </xdr:from>
    <xdr:ext cx="469744" cy="259045"/>
    <xdr:sp macro="" textlink="">
      <xdr:nvSpPr>
        <xdr:cNvPr id="508" name="n_1mainValue【一般廃棄物処理施設】&#10;一人当たり有形固定資産（償却資産）額">
          <a:extLst>
            <a:ext uri="{FF2B5EF4-FFF2-40B4-BE49-F238E27FC236}">
              <a16:creationId xmlns:a16="http://schemas.microsoft.com/office/drawing/2014/main" id="{8805A061-1BFA-4A66-BEA5-D193705FC746}"/>
            </a:ext>
          </a:extLst>
        </xdr:cNvPr>
        <xdr:cNvSpPr txBox="1"/>
      </xdr:nvSpPr>
      <xdr:spPr>
        <a:xfrm>
          <a:off x="18982133" y="716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145367</xdr:rowOff>
    </xdr:from>
    <xdr:ext cx="469744" cy="259045"/>
    <xdr:sp macro="" textlink="">
      <xdr:nvSpPr>
        <xdr:cNvPr id="509" name="n_2mainValue【一般廃棄物処理施設】&#10;一人当たり有形固定資産（償却資産）額">
          <a:extLst>
            <a:ext uri="{FF2B5EF4-FFF2-40B4-BE49-F238E27FC236}">
              <a16:creationId xmlns:a16="http://schemas.microsoft.com/office/drawing/2014/main" id="{55A76A20-D339-4E7E-AB2C-1D12FEF6BCFF}"/>
            </a:ext>
          </a:extLst>
        </xdr:cNvPr>
        <xdr:cNvSpPr txBox="1"/>
      </xdr:nvSpPr>
      <xdr:spPr>
        <a:xfrm>
          <a:off x="18182033" y="71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145934</xdr:rowOff>
    </xdr:from>
    <xdr:ext cx="469744" cy="259045"/>
    <xdr:sp macro="" textlink="">
      <xdr:nvSpPr>
        <xdr:cNvPr id="510" name="n_3mainValue【一般廃棄物処理施設】&#10;一人当たり有形固定資産（償却資産）額">
          <a:extLst>
            <a:ext uri="{FF2B5EF4-FFF2-40B4-BE49-F238E27FC236}">
              <a16:creationId xmlns:a16="http://schemas.microsoft.com/office/drawing/2014/main" id="{42B5D313-4496-4BB2-8855-2346A6AD8619}"/>
            </a:ext>
          </a:extLst>
        </xdr:cNvPr>
        <xdr:cNvSpPr txBox="1"/>
      </xdr:nvSpPr>
      <xdr:spPr>
        <a:xfrm>
          <a:off x="17384473" y="71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148458</xdr:rowOff>
    </xdr:from>
    <xdr:ext cx="469744" cy="259045"/>
    <xdr:sp macro="" textlink="">
      <xdr:nvSpPr>
        <xdr:cNvPr id="511" name="n_4mainValue【一般廃棄物処理施設】&#10;一人当たり有形固定資産（償却資産）額">
          <a:extLst>
            <a:ext uri="{FF2B5EF4-FFF2-40B4-BE49-F238E27FC236}">
              <a16:creationId xmlns:a16="http://schemas.microsoft.com/office/drawing/2014/main" id="{A9B37DF0-C846-435E-A165-F27719D5146E}"/>
            </a:ext>
          </a:extLst>
        </xdr:cNvPr>
        <xdr:cNvSpPr txBox="1"/>
      </xdr:nvSpPr>
      <xdr:spPr>
        <a:xfrm>
          <a:off x="16588818" y="7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F572616-97A3-48D7-BC47-CFB97A59A30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57BBAC2E-3645-45B2-A2BB-6443EFFADAC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29FD5A45-58E5-43AD-AC87-C463AA0656F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4019A7A1-48EA-433D-AAF6-32A4F1F53A7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5694C2C-B352-4B7B-85F6-A66C49E2363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95BAA806-EB43-4A7A-BE67-3F97749DAB0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B24588D-E2D4-4680-8682-F35592886E3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D8F6F6C9-1ADD-4DA7-9DF4-0A1EAD7585B1}"/>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B4FD6649-7A56-418C-B893-5A1A8198FE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7F7DC6A1-488C-4697-8497-33E8BD4EC4B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5F4B05CF-001B-4876-A7F3-92DD8C89065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D0B3C309-D634-46A3-895A-08142032ABF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577A6347-01A2-4561-8BFA-50EF09B19FD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1B393203-F747-4F5F-9CAC-CB623D74F4B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BB240D65-A40B-4686-A99F-9495C6D753F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FB5F9E03-7381-4732-8798-6A4DD1ABBC70}"/>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C3834E86-73C3-4C9E-B167-95903364A7C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98A93E36-3531-4F58-A9E6-9F22C6D170F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8EF3329A-DA7E-45EA-9B2B-AFF03C53FB1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7FA1C874-D11D-4752-807C-723BF0B9522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E27833CA-3D41-4651-8421-485AD498D9A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4E845BE4-E35C-43F3-8057-DBDA4D425BA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27E8FE21-1EDC-428D-ACF0-A59116C404A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3A2C302C-3D7F-4CFF-A05A-A27F6C3D286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FEB992E2-F683-4092-8838-426A1F974F2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88FC96AD-5664-4130-9AB4-565CDEBCF73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4C791ABB-7152-4DE3-9D56-1B5E934DBA2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5934EC8E-D5C3-4941-AB12-D86CFBC4256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DFE68EC5-6DF3-491A-B633-136D60E5C25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0FAE3154-191E-466E-A404-D46E4E81B490}"/>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7B7DC28C-A99E-4369-A3A6-D3FF3DA5382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6C2C4674-C159-4A4E-833F-D8CFB3D0887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71975431-37E6-447A-BE6A-7327C51A89D1}"/>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85019907-222B-414C-B4B2-76337F746CFD}"/>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DCFBC982-5140-4F88-9186-555A471AE2B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D90A28A7-C725-4E71-9265-02D34FC5D62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4FB40C54-D228-40F4-A970-1C8B3D51E6E9}"/>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F5496BF1-403C-48A6-AC55-62DA5CE15EE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BE214201-E294-4FEE-B83A-C7C52E287B44}"/>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AED07431-3E20-4EFF-9016-B03C3196B28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F3F4F322-F748-4FA5-B38F-7CA6614A4D1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553" name="直線コネクタ 552">
          <a:extLst>
            <a:ext uri="{FF2B5EF4-FFF2-40B4-BE49-F238E27FC236}">
              <a16:creationId xmlns:a16="http://schemas.microsoft.com/office/drawing/2014/main" id="{33BFF5E9-6646-400A-92FF-25CFA753D5D0}"/>
            </a:ext>
          </a:extLst>
        </xdr:cNvPr>
        <xdr:cNvCxnSpPr/>
      </xdr:nvCxnSpPr>
      <xdr:spPr>
        <a:xfrm flipV="1">
          <a:off x="14703424" y="1346562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1C0249E0-8C54-48E7-9600-62226F5164DC}"/>
            </a:ext>
          </a:extLst>
        </xdr:cNvPr>
        <xdr:cNvSpPr txBox="1"/>
      </xdr:nvSpPr>
      <xdr:spPr>
        <a:xfrm>
          <a:off x="14742160" y="1470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555" name="直線コネクタ 554">
          <a:extLst>
            <a:ext uri="{FF2B5EF4-FFF2-40B4-BE49-F238E27FC236}">
              <a16:creationId xmlns:a16="http://schemas.microsoft.com/office/drawing/2014/main" id="{AAA0A81E-BA59-4B7B-8EBD-EAD74EF1D17A}"/>
            </a:ext>
          </a:extLst>
        </xdr:cNvPr>
        <xdr:cNvCxnSpPr/>
      </xdr:nvCxnSpPr>
      <xdr:spPr>
        <a:xfrm>
          <a:off x="14611350" y="14709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A81B482A-A77E-4274-B996-60EBCF2209C6}"/>
            </a:ext>
          </a:extLst>
        </xdr:cNvPr>
        <xdr:cNvSpPr txBox="1"/>
      </xdr:nvSpPr>
      <xdr:spPr>
        <a:xfrm>
          <a:off x="1474216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557" name="直線コネクタ 556">
          <a:extLst>
            <a:ext uri="{FF2B5EF4-FFF2-40B4-BE49-F238E27FC236}">
              <a16:creationId xmlns:a16="http://schemas.microsoft.com/office/drawing/2014/main" id="{CD4EC0C6-8B7A-4578-8BB6-57889CA645F2}"/>
            </a:ext>
          </a:extLst>
        </xdr:cNvPr>
        <xdr:cNvCxnSpPr/>
      </xdr:nvCxnSpPr>
      <xdr:spPr>
        <a:xfrm>
          <a:off x="14611350" y="134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21A5B639-8E2E-44D6-B1D7-15A1C01DA96F}"/>
            </a:ext>
          </a:extLst>
        </xdr:cNvPr>
        <xdr:cNvSpPr txBox="1"/>
      </xdr:nvSpPr>
      <xdr:spPr>
        <a:xfrm>
          <a:off x="14742160" y="14181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59" name="フローチャート: 判断 558">
          <a:extLst>
            <a:ext uri="{FF2B5EF4-FFF2-40B4-BE49-F238E27FC236}">
              <a16:creationId xmlns:a16="http://schemas.microsoft.com/office/drawing/2014/main" id="{BE8DA4D6-6BC6-4AEB-B583-0D9B61A581DB}"/>
            </a:ext>
          </a:extLst>
        </xdr:cNvPr>
        <xdr:cNvSpPr/>
      </xdr:nvSpPr>
      <xdr:spPr>
        <a:xfrm>
          <a:off x="14649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560" name="フローチャート: 判断 559">
          <a:extLst>
            <a:ext uri="{FF2B5EF4-FFF2-40B4-BE49-F238E27FC236}">
              <a16:creationId xmlns:a16="http://schemas.microsoft.com/office/drawing/2014/main" id="{1CD26A9B-84CE-4636-90AC-8D9BCE4AEF36}"/>
            </a:ext>
          </a:extLst>
        </xdr:cNvPr>
        <xdr:cNvSpPr/>
      </xdr:nvSpPr>
      <xdr:spPr>
        <a:xfrm>
          <a:off x="13887450" y="141667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1" name="フローチャート: 判断 560">
          <a:extLst>
            <a:ext uri="{FF2B5EF4-FFF2-40B4-BE49-F238E27FC236}">
              <a16:creationId xmlns:a16="http://schemas.microsoft.com/office/drawing/2014/main" id="{20F2355B-60F8-4FA8-AC47-8F0403B8A098}"/>
            </a:ext>
          </a:extLst>
        </xdr:cNvPr>
        <xdr:cNvSpPr/>
      </xdr:nvSpPr>
      <xdr:spPr>
        <a:xfrm>
          <a:off x="13089890" y="1416022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2" name="フローチャート: 判断 561">
          <a:extLst>
            <a:ext uri="{FF2B5EF4-FFF2-40B4-BE49-F238E27FC236}">
              <a16:creationId xmlns:a16="http://schemas.microsoft.com/office/drawing/2014/main" id="{1EAA7863-7516-435C-8D77-18784CDAFFFE}"/>
            </a:ext>
          </a:extLst>
        </xdr:cNvPr>
        <xdr:cNvSpPr/>
      </xdr:nvSpPr>
      <xdr:spPr>
        <a:xfrm>
          <a:off x="12303760" y="1415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563" name="フローチャート: 判断 562">
          <a:extLst>
            <a:ext uri="{FF2B5EF4-FFF2-40B4-BE49-F238E27FC236}">
              <a16:creationId xmlns:a16="http://schemas.microsoft.com/office/drawing/2014/main" id="{A67E809E-4FBD-4D21-9510-9558C841A778}"/>
            </a:ext>
          </a:extLst>
        </xdr:cNvPr>
        <xdr:cNvSpPr/>
      </xdr:nvSpPr>
      <xdr:spPr>
        <a:xfrm>
          <a:off x="11487150" y="141343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13179FF-52A8-4100-BC7E-B193ED6D1CF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893DEAED-BEF7-4CB7-B903-758B02BB722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119D3E2-1945-4485-985D-C91FBECCF45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B861E283-642B-4AD4-87D1-6E3FE5C6A61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F80AA35F-637B-4E97-ABB7-00B5BF45E29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569" name="楕円 568">
          <a:extLst>
            <a:ext uri="{FF2B5EF4-FFF2-40B4-BE49-F238E27FC236}">
              <a16:creationId xmlns:a16="http://schemas.microsoft.com/office/drawing/2014/main" id="{333988FE-04EF-4300-97C4-9AD15F2506DD}"/>
            </a:ext>
          </a:extLst>
        </xdr:cNvPr>
        <xdr:cNvSpPr/>
      </xdr:nvSpPr>
      <xdr:spPr>
        <a:xfrm>
          <a:off x="14649450" y="13467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FAADCC29-584D-453A-99D3-112419BBFE5A}"/>
            </a:ext>
          </a:extLst>
        </xdr:cNvPr>
        <xdr:cNvSpPr txBox="1"/>
      </xdr:nvSpPr>
      <xdr:spPr>
        <a:xfrm>
          <a:off x="14742160" y="1338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41184</xdr:rowOff>
    </xdr:from>
    <xdr:to>
      <xdr:col>81</xdr:col>
      <xdr:colOff>101600</xdr:colOff>
      <xdr:row>78</xdr:row>
      <xdr:rowOff>142784</xdr:rowOff>
    </xdr:to>
    <xdr:sp macro="" textlink="">
      <xdr:nvSpPr>
        <xdr:cNvPr id="571" name="楕円 570">
          <a:extLst>
            <a:ext uri="{FF2B5EF4-FFF2-40B4-BE49-F238E27FC236}">
              <a16:creationId xmlns:a16="http://schemas.microsoft.com/office/drawing/2014/main" id="{F2BD9689-5341-4DFE-A026-3505E44B7F7B}"/>
            </a:ext>
          </a:extLst>
        </xdr:cNvPr>
        <xdr:cNvSpPr/>
      </xdr:nvSpPr>
      <xdr:spPr>
        <a:xfrm>
          <a:off x="13887450" y="134142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91984</xdr:rowOff>
    </xdr:from>
    <xdr:to>
      <xdr:col>85</xdr:col>
      <xdr:colOff>127000</xdr:colOff>
      <xdr:row>78</xdr:row>
      <xdr:rowOff>140970</xdr:rowOff>
    </xdr:to>
    <xdr:cxnSp macro="">
      <xdr:nvCxnSpPr>
        <xdr:cNvPr id="572" name="直線コネクタ 571">
          <a:extLst>
            <a:ext uri="{FF2B5EF4-FFF2-40B4-BE49-F238E27FC236}">
              <a16:creationId xmlns:a16="http://schemas.microsoft.com/office/drawing/2014/main" id="{AE5D0EDD-0CE5-4979-B570-4BFB86822030}"/>
            </a:ext>
          </a:extLst>
        </xdr:cNvPr>
        <xdr:cNvCxnSpPr/>
      </xdr:nvCxnSpPr>
      <xdr:spPr>
        <a:xfrm>
          <a:off x="13942060" y="13468894"/>
          <a:ext cx="762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163649</xdr:rowOff>
    </xdr:from>
    <xdr:to>
      <xdr:col>76</xdr:col>
      <xdr:colOff>165100</xdr:colOff>
      <xdr:row>78</xdr:row>
      <xdr:rowOff>93799</xdr:rowOff>
    </xdr:to>
    <xdr:sp macro="" textlink="">
      <xdr:nvSpPr>
        <xdr:cNvPr id="573" name="楕円 572">
          <a:extLst>
            <a:ext uri="{FF2B5EF4-FFF2-40B4-BE49-F238E27FC236}">
              <a16:creationId xmlns:a16="http://schemas.microsoft.com/office/drawing/2014/main" id="{16B2A937-B27F-441D-BDA1-3BF7BC8C2FFC}"/>
            </a:ext>
          </a:extLst>
        </xdr:cNvPr>
        <xdr:cNvSpPr/>
      </xdr:nvSpPr>
      <xdr:spPr>
        <a:xfrm>
          <a:off x="13089890" y="133672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42999</xdr:rowOff>
    </xdr:from>
    <xdr:to>
      <xdr:col>81</xdr:col>
      <xdr:colOff>50800</xdr:colOff>
      <xdr:row>78</xdr:row>
      <xdr:rowOff>91984</xdr:rowOff>
    </xdr:to>
    <xdr:cxnSp macro="">
      <xdr:nvCxnSpPr>
        <xdr:cNvPr id="574" name="直線コネクタ 573">
          <a:extLst>
            <a:ext uri="{FF2B5EF4-FFF2-40B4-BE49-F238E27FC236}">
              <a16:creationId xmlns:a16="http://schemas.microsoft.com/office/drawing/2014/main" id="{FBAF721A-2D4B-49B9-9922-A6B5A0087E40}"/>
            </a:ext>
          </a:extLst>
        </xdr:cNvPr>
        <xdr:cNvCxnSpPr/>
      </xdr:nvCxnSpPr>
      <xdr:spPr>
        <a:xfrm>
          <a:off x="13144500" y="13418004"/>
          <a:ext cx="79756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85271</xdr:rowOff>
    </xdr:from>
    <xdr:to>
      <xdr:col>72</xdr:col>
      <xdr:colOff>38100</xdr:colOff>
      <xdr:row>79</xdr:row>
      <xdr:rowOff>15421</xdr:rowOff>
    </xdr:to>
    <xdr:sp macro="" textlink="">
      <xdr:nvSpPr>
        <xdr:cNvPr id="575" name="楕円 574">
          <a:extLst>
            <a:ext uri="{FF2B5EF4-FFF2-40B4-BE49-F238E27FC236}">
              <a16:creationId xmlns:a16="http://schemas.microsoft.com/office/drawing/2014/main" id="{DC020AA6-AA80-4C02-B426-4F14296B2F06}"/>
            </a:ext>
          </a:extLst>
        </xdr:cNvPr>
        <xdr:cNvSpPr/>
      </xdr:nvSpPr>
      <xdr:spPr>
        <a:xfrm>
          <a:off x="12303760" y="134602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42999</xdr:rowOff>
    </xdr:from>
    <xdr:to>
      <xdr:col>76</xdr:col>
      <xdr:colOff>114300</xdr:colOff>
      <xdr:row>78</xdr:row>
      <xdr:rowOff>136071</xdr:rowOff>
    </xdr:to>
    <xdr:cxnSp macro="">
      <xdr:nvCxnSpPr>
        <xdr:cNvPr id="576" name="直線コネクタ 575">
          <a:extLst>
            <a:ext uri="{FF2B5EF4-FFF2-40B4-BE49-F238E27FC236}">
              <a16:creationId xmlns:a16="http://schemas.microsoft.com/office/drawing/2014/main" id="{A7D31C58-B303-40B8-829B-0B8132279D7E}"/>
            </a:ext>
          </a:extLst>
        </xdr:cNvPr>
        <xdr:cNvCxnSpPr/>
      </xdr:nvCxnSpPr>
      <xdr:spPr>
        <a:xfrm flipV="1">
          <a:off x="12346940" y="13418004"/>
          <a:ext cx="79756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54248</xdr:rowOff>
    </xdr:from>
    <xdr:to>
      <xdr:col>67</xdr:col>
      <xdr:colOff>101600</xdr:colOff>
      <xdr:row>78</xdr:row>
      <xdr:rowOff>155848</xdr:rowOff>
    </xdr:to>
    <xdr:sp macro="" textlink="">
      <xdr:nvSpPr>
        <xdr:cNvPr id="577" name="楕円 576">
          <a:extLst>
            <a:ext uri="{FF2B5EF4-FFF2-40B4-BE49-F238E27FC236}">
              <a16:creationId xmlns:a16="http://schemas.microsoft.com/office/drawing/2014/main" id="{7F9BA1E9-2CB0-4CD4-ABCF-187201E628DF}"/>
            </a:ext>
          </a:extLst>
        </xdr:cNvPr>
        <xdr:cNvSpPr/>
      </xdr:nvSpPr>
      <xdr:spPr>
        <a:xfrm>
          <a:off x="11487150" y="134311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105048</xdr:rowOff>
    </xdr:from>
    <xdr:to>
      <xdr:col>71</xdr:col>
      <xdr:colOff>177800</xdr:colOff>
      <xdr:row>78</xdr:row>
      <xdr:rowOff>136071</xdr:rowOff>
    </xdr:to>
    <xdr:cxnSp macro="">
      <xdr:nvCxnSpPr>
        <xdr:cNvPr id="578" name="直線コネクタ 577">
          <a:extLst>
            <a:ext uri="{FF2B5EF4-FFF2-40B4-BE49-F238E27FC236}">
              <a16:creationId xmlns:a16="http://schemas.microsoft.com/office/drawing/2014/main" id="{90B4C20A-453F-4FC2-9ADF-51796A0B0EE9}"/>
            </a:ext>
          </a:extLst>
        </xdr:cNvPr>
        <xdr:cNvCxnSpPr/>
      </xdr:nvCxnSpPr>
      <xdr:spPr>
        <a:xfrm>
          <a:off x="11541760" y="13476243"/>
          <a:ext cx="80518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579" name="n_1aveValue【消防施設】&#10;有形固定資産減価償却率">
          <a:extLst>
            <a:ext uri="{FF2B5EF4-FFF2-40B4-BE49-F238E27FC236}">
              <a16:creationId xmlns:a16="http://schemas.microsoft.com/office/drawing/2014/main" id="{D2E85790-3555-4D4F-BD2C-A6FE3498D1CB}"/>
            </a:ext>
          </a:extLst>
        </xdr:cNvPr>
        <xdr:cNvSpPr txBox="1"/>
      </xdr:nvSpPr>
      <xdr:spPr>
        <a:xfrm>
          <a:off x="13738234" y="1425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80" name="n_2aveValue【消防施設】&#10;有形固定資産減価償却率">
          <a:extLst>
            <a:ext uri="{FF2B5EF4-FFF2-40B4-BE49-F238E27FC236}">
              <a16:creationId xmlns:a16="http://schemas.microsoft.com/office/drawing/2014/main" id="{40F7AFB4-AD5F-40ED-A91A-ED83CA559722}"/>
            </a:ext>
          </a:extLst>
        </xdr:cNvPr>
        <xdr:cNvSpPr txBox="1"/>
      </xdr:nvSpPr>
      <xdr:spPr>
        <a:xfrm>
          <a:off x="1295718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81" name="n_3aveValue【消防施設】&#10;有形固定資産減価償却率">
          <a:extLst>
            <a:ext uri="{FF2B5EF4-FFF2-40B4-BE49-F238E27FC236}">
              <a16:creationId xmlns:a16="http://schemas.microsoft.com/office/drawing/2014/main" id="{085E7287-1D63-457C-889A-4845C76FDB25}"/>
            </a:ext>
          </a:extLst>
        </xdr:cNvPr>
        <xdr:cNvSpPr txBox="1"/>
      </xdr:nvSpPr>
      <xdr:spPr>
        <a:xfrm>
          <a:off x="1217105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582" name="n_4aveValue【消防施設】&#10;有形固定資産減価償却率">
          <a:extLst>
            <a:ext uri="{FF2B5EF4-FFF2-40B4-BE49-F238E27FC236}">
              <a16:creationId xmlns:a16="http://schemas.microsoft.com/office/drawing/2014/main" id="{EF0FEB9E-95D6-41B8-9D47-19BAC2317F59}"/>
            </a:ext>
          </a:extLst>
        </xdr:cNvPr>
        <xdr:cNvSpPr txBox="1"/>
      </xdr:nvSpPr>
      <xdr:spPr>
        <a:xfrm>
          <a:off x="11354444" y="1423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159311</xdr:rowOff>
    </xdr:from>
    <xdr:ext cx="405111" cy="259045"/>
    <xdr:sp macro="" textlink="">
      <xdr:nvSpPr>
        <xdr:cNvPr id="583" name="n_1mainValue【消防施設】&#10;有形固定資産減価償却率">
          <a:extLst>
            <a:ext uri="{FF2B5EF4-FFF2-40B4-BE49-F238E27FC236}">
              <a16:creationId xmlns:a16="http://schemas.microsoft.com/office/drawing/2014/main" id="{AE5C9782-86A6-4A7C-9907-1BB983569640}"/>
            </a:ext>
          </a:extLst>
        </xdr:cNvPr>
        <xdr:cNvSpPr txBox="1"/>
      </xdr:nvSpPr>
      <xdr:spPr>
        <a:xfrm>
          <a:off x="13738234" y="1319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110326</xdr:rowOff>
    </xdr:from>
    <xdr:ext cx="340478" cy="259045"/>
    <xdr:sp macro="" textlink="">
      <xdr:nvSpPr>
        <xdr:cNvPr id="584" name="n_2mainValue【消防施設】&#10;有形固定資産減価償却率">
          <a:extLst>
            <a:ext uri="{FF2B5EF4-FFF2-40B4-BE49-F238E27FC236}">
              <a16:creationId xmlns:a16="http://schemas.microsoft.com/office/drawing/2014/main" id="{34586FE6-7FA3-40B1-81DC-90D02CCDB967}"/>
            </a:ext>
          </a:extLst>
        </xdr:cNvPr>
        <xdr:cNvSpPr txBox="1"/>
      </xdr:nvSpPr>
      <xdr:spPr>
        <a:xfrm>
          <a:off x="12989501" y="131386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31948</xdr:rowOff>
    </xdr:from>
    <xdr:ext cx="405111" cy="259045"/>
    <xdr:sp macro="" textlink="">
      <xdr:nvSpPr>
        <xdr:cNvPr id="585" name="n_3mainValue【消防施設】&#10;有形固定資産減価償却率">
          <a:extLst>
            <a:ext uri="{FF2B5EF4-FFF2-40B4-BE49-F238E27FC236}">
              <a16:creationId xmlns:a16="http://schemas.microsoft.com/office/drawing/2014/main" id="{AA75896C-67BB-4B02-86B7-4D12289FA5D3}"/>
            </a:ext>
          </a:extLst>
        </xdr:cNvPr>
        <xdr:cNvSpPr txBox="1"/>
      </xdr:nvSpPr>
      <xdr:spPr>
        <a:xfrm>
          <a:off x="12171054" y="13231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925</xdr:rowOff>
    </xdr:from>
    <xdr:ext cx="405111" cy="259045"/>
    <xdr:sp macro="" textlink="">
      <xdr:nvSpPr>
        <xdr:cNvPr id="586" name="n_4mainValue【消防施設】&#10;有形固定資産減価償却率">
          <a:extLst>
            <a:ext uri="{FF2B5EF4-FFF2-40B4-BE49-F238E27FC236}">
              <a16:creationId xmlns:a16="http://schemas.microsoft.com/office/drawing/2014/main" id="{2711C2DC-442D-435B-A03A-44103C91DEA8}"/>
            </a:ext>
          </a:extLst>
        </xdr:cNvPr>
        <xdr:cNvSpPr txBox="1"/>
      </xdr:nvSpPr>
      <xdr:spPr>
        <a:xfrm>
          <a:off x="113544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7D1E7293-E4F5-44A1-969D-674C11A3D30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92EA509B-D106-44AD-8142-6E22031168E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857D5B30-5DC7-4F8E-BFA9-7AE1C2F2D9C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300AA5FF-9D20-41DE-BA26-26D8FC3011C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FA4469F-572C-417A-BB9A-E6CCAC1F2C6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1A1B27B-27DB-496D-A009-5ECB198F1F1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118979C1-C603-4DE9-881C-9AEF4B65FBA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7A5A0113-7E4A-4198-AC7F-B33658C0C6B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BE43E4F0-94AD-4157-9A19-A6B4FDBDEF7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4E4EE15B-0BC0-477A-9AD0-B880A11BD6C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86767B82-507D-4628-B02A-259A5B77C02F}"/>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283A4D52-6123-411E-9E44-35D9D8D96328}"/>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B6B4692E-6BD9-4FD5-B0CA-1D7F016B906A}"/>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2C429234-0216-46D6-B557-7FF210DE8FA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0C58E0B4-DF99-4739-BBE5-4787578AB7AF}"/>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C83AE2E2-2740-4802-A80F-970807038F20}"/>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54E7BE94-16E8-456E-81D6-AD0E3DCBEC1D}"/>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56794DE7-26E0-45F5-B17D-C16267EC7AB9}"/>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5C37AFC-ABFD-434C-9CDD-81395C39890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CE36DCAE-6D2D-45E5-A9D7-38054FE298E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799C2E26-2AAA-4F10-86F8-05D6657D828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08" name="直線コネクタ 607">
          <a:extLst>
            <a:ext uri="{FF2B5EF4-FFF2-40B4-BE49-F238E27FC236}">
              <a16:creationId xmlns:a16="http://schemas.microsoft.com/office/drawing/2014/main" id="{6B00DA05-D700-448A-B40A-CB45E8198274}"/>
            </a:ext>
          </a:extLst>
        </xdr:cNvPr>
        <xdr:cNvCxnSpPr/>
      </xdr:nvCxnSpPr>
      <xdr:spPr>
        <a:xfrm flipV="1">
          <a:off x="19947254" y="13599414"/>
          <a:ext cx="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9" name="【消防施設】&#10;一人当たり面積最小値テキスト">
          <a:extLst>
            <a:ext uri="{FF2B5EF4-FFF2-40B4-BE49-F238E27FC236}">
              <a16:creationId xmlns:a16="http://schemas.microsoft.com/office/drawing/2014/main" id="{20DC476F-6238-4704-9420-EE0B4F00720B}"/>
            </a:ext>
          </a:extLst>
        </xdr:cNvPr>
        <xdr:cNvSpPr txBox="1"/>
      </xdr:nvSpPr>
      <xdr:spPr>
        <a:xfrm>
          <a:off x="19985990"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0" name="直線コネクタ 609">
          <a:extLst>
            <a:ext uri="{FF2B5EF4-FFF2-40B4-BE49-F238E27FC236}">
              <a16:creationId xmlns:a16="http://schemas.microsoft.com/office/drawing/2014/main" id="{8B5679B0-02A4-4B2F-897C-1ADE3D4ED8CB}"/>
            </a:ext>
          </a:extLst>
        </xdr:cNvPr>
        <xdr:cNvCxnSpPr/>
      </xdr:nvCxnSpPr>
      <xdr:spPr>
        <a:xfrm>
          <a:off x="19885660" y="14757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1" name="【消防施設】&#10;一人当たり面積最大値テキスト">
          <a:extLst>
            <a:ext uri="{FF2B5EF4-FFF2-40B4-BE49-F238E27FC236}">
              <a16:creationId xmlns:a16="http://schemas.microsoft.com/office/drawing/2014/main" id="{06018DC4-B502-41C4-8D68-6A12483455A6}"/>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2" name="直線コネクタ 611">
          <a:extLst>
            <a:ext uri="{FF2B5EF4-FFF2-40B4-BE49-F238E27FC236}">
              <a16:creationId xmlns:a16="http://schemas.microsoft.com/office/drawing/2014/main" id="{368375BB-F139-44B7-8708-D14F9943592B}"/>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13" name="【消防施設】&#10;一人当たり面積平均値テキスト">
          <a:extLst>
            <a:ext uri="{FF2B5EF4-FFF2-40B4-BE49-F238E27FC236}">
              <a16:creationId xmlns:a16="http://schemas.microsoft.com/office/drawing/2014/main" id="{3981F65F-32B8-49B6-AC63-257089C82C17}"/>
            </a:ext>
          </a:extLst>
        </xdr:cNvPr>
        <xdr:cNvSpPr txBox="1"/>
      </xdr:nvSpPr>
      <xdr:spPr>
        <a:xfrm>
          <a:off x="19985990" y="1410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4" name="フローチャート: 判断 613">
          <a:extLst>
            <a:ext uri="{FF2B5EF4-FFF2-40B4-BE49-F238E27FC236}">
              <a16:creationId xmlns:a16="http://schemas.microsoft.com/office/drawing/2014/main" id="{0A53D939-8643-48F8-8A3B-A888A396603D}"/>
            </a:ext>
          </a:extLst>
        </xdr:cNvPr>
        <xdr:cNvSpPr/>
      </xdr:nvSpPr>
      <xdr:spPr>
        <a:xfrm>
          <a:off x="19904710" y="1425270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5" name="フローチャート: 判断 614">
          <a:extLst>
            <a:ext uri="{FF2B5EF4-FFF2-40B4-BE49-F238E27FC236}">
              <a16:creationId xmlns:a16="http://schemas.microsoft.com/office/drawing/2014/main" id="{1673403D-F945-48E3-B28A-91C646CB9AC9}"/>
            </a:ext>
          </a:extLst>
        </xdr:cNvPr>
        <xdr:cNvSpPr/>
      </xdr:nvSpPr>
      <xdr:spPr>
        <a:xfrm>
          <a:off x="19161760" y="14252703"/>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616" name="フローチャート: 判断 615">
          <a:extLst>
            <a:ext uri="{FF2B5EF4-FFF2-40B4-BE49-F238E27FC236}">
              <a16:creationId xmlns:a16="http://schemas.microsoft.com/office/drawing/2014/main" id="{B1218E06-99A0-494A-A06E-618C6D2E5A4E}"/>
            </a:ext>
          </a:extLst>
        </xdr:cNvPr>
        <xdr:cNvSpPr/>
      </xdr:nvSpPr>
      <xdr:spPr>
        <a:xfrm>
          <a:off x="18345150" y="142812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617" name="フローチャート: 判断 616">
          <a:extLst>
            <a:ext uri="{FF2B5EF4-FFF2-40B4-BE49-F238E27FC236}">
              <a16:creationId xmlns:a16="http://schemas.microsoft.com/office/drawing/2014/main" id="{27787FC4-EAD6-499C-8B59-33F44E0CC045}"/>
            </a:ext>
          </a:extLst>
        </xdr:cNvPr>
        <xdr:cNvSpPr/>
      </xdr:nvSpPr>
      <xdr:spPr>
        <a:xfrm>
          <a:off x="17547590" y="142702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18" name="フローチャート: 判断 617">
          <a:extLst>
            <a:ext uri="{FF2B5EF4-FFF2-40B4-BE49-F238E27FC236}">
              <a16:creationId xmlns:a16="http://schemas.microsoft.com/office/drawing/2014/main" id="{8520BCE2-0A05-40AE-A18D-152C75F3B5B4}"/>
            </a:ext>
          </a:extLst>
        </xdr:cNvPr>
        <xdr:cNvSpPr/>
      </xdr:nvSpPr>
      <xdr:spPr>
        <a:xfrm>
          <a:off x="16761460" y="1428470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FE93F33-85A4-466D-ADD8-CDB301BCCA1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C43C4472-D0F6-4226-B52B-954900F4AA3F}"/>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54D71B4-5E8E-4A9E-B9E5-1CCED2E3FC0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4F76483-762B-44B9-9E90-4F0C9612501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C1FC328-9F31-46F1-A147-B1553A55DED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24" name="楕円 623">
          <a:extLst>
            <a:ext uri="{FF2B5EF4-FFF2-40B4-BE49-F238E27FC236}">
              <a16:creationId xmlns:a16="http://schemas.microsoft.com/office/drawing/2014/main" id="{889E79CE-6D58-4CB3-A874-8BF6504C8C68}"/>
            </a:ext>
          </a:extLst>
        </xdr:cNvPr>
        <xdr:cNvSpPr/>
      </xdr:nvSpPr>
      <xdr:spPr>
        <a:xfrm>
          <a:off x="19904710" y="14354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625" name="【消防施設】&#10;一人当たり面積該当値テキスト">
          <a:extLst>
            <a:ext uri="{FF2B5EF4-FFF2-40B4-BE49-F238E27FC236}">
              <a16:creationId xmlns:a16="http://schemas.microsoft.com/office/drawing/2014/main" id="{6379731E-8FF0-4850-A758-585D36EADC65}"/>
            </a:ext>
          </a:extLst>
        </xdr:cNvPr>
        <xdr:cNvSpPr txBox="1"/>
      </xdr:nvSpPr>
      <xdr:spPr>
        <a:xfrm>
          <a:off x="19985990" y="143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626" name="楕円 625">
          <a:extLst>
            <a:ext uri="{FF2B5EF4-FFF2-40B4-BE49-F238E27FC236}">
              <a16:creationId xmlns:a16="http://schemas.microsoft.com/office/drawing/2014/main" id="{8F131D95-A822-496A-BD28-65710EAEF45B}"/>
            </a:ext>
          </a:extLst>
        </xdr:cNvPr>
        <xdr:cNvSpPr/>
      </xdr:nvSpPr>
      <xdr:spPr>
        <a:xfrm>
          <a:off x="19161760" y="143544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1524</xdr:rowOff>
    </xdr:to>
    <xdr:cxnSp macro="">
      <xdr:nvCxnSpPr>
        <xdr:cNvPr id="627" name="直線コネクタ 626">
          <a:extLst>
            <a:ext uri="{FF2B5EF4-FFF2-40B4-BE49-F238E27FC236}">
              <a16:creationId xmlns:a16="http://schemas.microsoft.com/office/drawing/2014/main" id="{8E3DE030-C533-41A7-9507-3C0734F561BA}"/>
            </a:ext>
          </a:extLst>
        </xdr:cNvPr>
        <xdr:cNvCxnSpPr/>
      </xdr:nvCxnSpPr>
      <xdr:spPr>
        <a:xfrm>
          <a:off x="19204940" y="144033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628" name="楕円 627">
          <a:extLst>
            <a:ext uri="{FF2B5EF4-FFF2-40B4-BE49-F238E27FC236}">
              <a16:creationId xmlns:a16="http://schemas.microsoft.com/office/drawing/2014/main" id="{7C581F6F-657D-4FE2-B9DC-6466631B2D15}"/>
            </a:ext>
          </a:extLst>
        </xdr:cNvPr>
        <xdr:cNvSpPr/>
      </xdr:nvSpPr>
      <xdr:spPr>
        <a:xfrm>
          <a:off x="18345150" y="143609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629" name="直線コネクタ 628">
          <a:extLst>
            <a:ext uri="{FF2B5EF4-FFF2-40B4-BE49-F238E27FC236}">
              <a16:creationId xmlns:a16="http://schemas.microsoft.com/office/drawing/2014/main" id="{F222915F-93C9-493C-BADC-FBB77E5A8C43}"/>
            </a:ext>
          </a:extLst>
        </xdr:cNvPr>
        <xdr:cNvCxnSpPr/>
      </xdr:nvCxnSpPr>
      <xdr:spPr>
        <a:xfrm flipV="1">
          <a:off x="18399760" y="14403324"/>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630" name="楕円 629">
          <a:extLst>
            <a:ext uri="{FF2B5EF4-FFF2-40B4-BE49-F238E27FC236}">
              <a16:creationId xmlns:a16="http://schemas.microsoft.com/office/drawing/2014/main" id="{904C6560-C43C-44D5-A287-9C48EDF1130C}"/>
            </a:ext>
          </a:extLst>
        </xdr:cNvPr>
        <xdr:cNvSpPr/>
      </xdr:nvSpPr>
      <xdr:spPr>
        <a:xfrm>
          <a:off x="17547590" y="1418869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12954</xdr:rowOff>
    </xdr:from>
    <xdr:to>
      <xdr:col>107</xdr:col>
      <xdr:colOff>50800</xdr:colOff>
      <xdr:row>84</xdr:row>
      <xdr:rowOff>6096</xdr:rowOff>
    </xdr:to>
    <xdr:cxnSp macro="">
      <xdr:nvCxnSpPr>
        <xdr:cNvPr id="631" name="直線コネクタ 630">
          <a:extLst>
            <a:ext uri="{FF2B5EF4-FFF2-40B4-BE49-F238E27FC236}">
              <a16:creationId xmlns:a16="http://schemas.microsoft.com/office/drawing/2014/main" id="{CFDF5EBA-4508-4758-85F5-7B5375D1A1AB}"/>
            </a:ext>
          </a:extLst>
        </xdr:cNvPr>
        <xdr:cNvCxnSpPr/>
      </xdr:nvCxnSpPr>
      <xdr:spPr>
        <a:xfrm>
          <a:off x="17602200" y="14247114"/>
          <a:ext cx="79756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129032</xdr:rowOff>
    </xdr:from>
    <xdr:to>
      <xdr:col>98</xdr:col>
      <xdr:colOff>38100</xdr:colOff>
      <xdr:row>83</xdr:row>
      <xdr:rowOff>59182</xdr:rowOff>
    </xdr:to>
    <xdr:sp macro="" textlink="">
      <xdr:nvSpPr>
        <xdr:cNvPr id="632" name="楕円 631">
          <a:extLst>
            <a:ext uri="{FF2B5EF4-FFF2-40B4-BE49-F238E27FC236}">
              <a16:creationId xmlns:a16="http://schemas.microsoft.com/office/drawing/2014/main" id="{D4160E52-BF99-4B0D-BF83-C4323C5254CE}"/>
            </a:ext>
          </a:extLst>
        </xdr:cNvPr>
        <xdr:cNvSpPr/>
      </xdr:nvSpPr>
      <xdr:spPr>
        <a:xfrm>
          <a:off x="16761460" y="141917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8382</xdr:rowOff>
    </xdr:from>
    <xdr:to>
      <xdr:col>102</xdr:col>
      <xdr:colOff>114300</xdr:colOff>
      <xdr:row>83</xdr:row>
      <xdr:rowOff>12954</xdr:rowOff>
    </xdr:to>
    <xdr:cxnSp macro="">
      <xdr:nvCxnSpPr>
        <xdr:cNvPr id="633" name="直線コネクタ 632">
          <a:extLst>
            <a:ext uri="{FF2B5EF4-FFF2-40B4-BE49-F238E27FC236}">
              <a16:creationId xmlns:a16="http://schemas.microsoft.com/office/drawing/2014/main" id="{02A426D2-C36B-41C4-B048-098811A234E4}"/>
            </a:ext>
          </a:extLst>
        </xdr:cNvPr>
        <xdr:cNvCxnSpPr/>
      </xdr:nvCxnSpPr>
      <xdr:spPr>
        <a:xfrm>
          <a:off x="16804640" y="1424063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4" name="n_1aveValue【消防施設】&#10;一人当たり面積">
          <a:extLst>
            <a:ext uri="{FF2B5EF4-FFF2-40B4-BE49-F238E27FC236}">
              <a16:creationId xmlns:a16="http://schemas.microsoft.com/office/drawing/2014/main" id="{56A46E4B-CC77-4E17-ACB7-E89009E9DFFD}"/>
            </a:ext>
          </a:extLst>
        </xdr:cNvPr>
        <xdr:cNvSpPr txBox="1"/>
      </xdr:nvSpPr>
      <xdr:spPr>
        <a:xfrm>
          <a:off x="18982132" y="140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35" name="n_2aveValue【消防施設】&#10;一人当たり面積">
          <a:extLst>
            <a:ext uri="{FF2B5EF4-FFF2-40B4-BE49-F238E27FC236}">
              <a16:creationId xmlns:a16="http://schemas.microsoft.com/office/drawing/2014/main" id="{712651AF-6AC7-4B81-ADEC-AD8FE79A040D}"/>
            </a:ext>
          </a:extLst>
        </xdr:cNvPr>
        <xdr:cNvSpPr txBox="1"/>
      </xdr:nvSpPr>
      <xdr:spPr>
        <a:xfrm>
          <a:off x="18182032"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636" name="n_3aveValue【消防施設】&#10;一人当たり面積">
          <a:extLst>
            <a:ext uri="{FF2B5EF4-FFF2-40B4-BE49-F238E27FC236}">
              <a16:creationId xmlns:a16="http://schemas.microsoft.com/office/drawing/2014/main" id="{1C6FA2D7-C4D3-4CA7-A142-4577F8154B3F}"/>
            </a:ext>
          </a:extLst>
        </xdr:cNvPr>
        <xdr:cNvSpPr txBox="1"/>
      </xdr:nvSpPr>
      <xdr:spPr>
        <a:xfrm>
          <a:off x="17384472" y="143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637" name="n_4aveValue【消防施設】&#10;一人当たり面積">
          <a:extLst>
            <a:ext uri="{FF2B5EF4-FFF2-40B4-BE49-F238E27FC236}">
              <a16:creationId xmlns:a16="http://schemas.microsoft.com/office/drawing/2014/main" id="{6889D745-3622-4A86-951D-5FCAED00C222}"/>
            </a:ext>
          </a:extLst>
        </xdr:cNvPr>
        <xdr:cNvSpPr txBox="1"/>
      </xdr:nvSpPr>
      <xdr:spPr>
        <a:xfrm>
          <a:off x="1658881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43451</xdr:rowOff>
    </xdr:from>
    <xdr:ext cx="469744" cy="259045"/>
    <xdr:sp macro="" textlink="">
      <xdr:nvSpPr>
        <xdr:cNvPr id="638" name="n_1mainValue【消防施設】&#10;一人当たり面積">
          <a:extLst>
            <a:ext uri="{FF2B5EF4-FFF2-40B4-BE49-F238E27FC236}">
              <a16:creationId xmlns:a16="http://schemas.microsoft.com/office/drawing/2014/main" id="{A03F19B4-DDC5-427D-A4C0-464E168F01AD}"/>
            </a:ext>
          </a:extLst>
        </xdr:cNvPr>
        <xdr:cNvSpPr txBox="1"/>
      </xdr:nvSpPr>
      <xdr:spPr>
        <a:xfrm>
          <a:off x="18982132" y="144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639" name="n_2mainValue【消防施設】&#10;一人当たり面積">
          <a:extLst>
            <a:ext uri="{FF2B5EF4-FFF2-40B4-BE49-F238E27FC236}">
              <a16:creationId xmlns:a16="http://schemas.microsoft.com/office/drawing/2014/main" id="{E062E057-3613-4D4D-8E55-5FE8222A08C6}"/>
            </a:ext>
          </a:extLst>
        </xdr:cNvPr>
        <xdr:cNvSpPr txBox="1"/>
      </xdr:nvSpPr>
      <xdr:spPr>
        <a:xfrm>
          <a:off x="18182032" y="144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640" name="n_3mainValue【消防施設】&#10;一人当たり面積">
          <a:extLst>
            <a:ext uri="{FF2B5EF4-FFF2-40B4-BE49-F238E27FC236}">
              <a16:creationId xmlns:a16="http://schemas.microsoft.com/office/drawing/2014/main" id="{AB32A613-29B7-4C4F-A512-6E653413666A}"/>
            </a:ext>
          </a:extLst>
        </xdr:cNvPr>
        <xdr:cNvSpPr txBox="1"/>
      </xdr:nvSpPr>
      <xdr:spPr>
        <a:xfrm>
          <a:off x="17384472" y="139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75709</xdr:rowOff>
    </xdr:from>
    <xdr:ext cx="469744" cy="259045"/>
    <xdr:sp macro="" textlink="">
      <xdr:nvSpPr>
        <xdr:cNvPr id="641" name="n_4mainValue【消防施設】&#10;一人当たり面積">
          <a:extLst>
            <a:ext uri="{FF2B5EF4-FFF2-40B4-BE49-F238E27FC236}">
              <a16:creationId xmlns:a16="http://schemas.microsoft.com/office/drawing/2014/main" id="{0D94C7F0-C6C3-42EE-9AA6-67F64A294E19}"/>
            </a:ext>
          </a:extLst>
        </xdr:cNvPr>
        <xdr:cNvSpPr txBox="1"/>
      </xdr:nvSpPr>
      <xdr:spPr>
        <a:xfrm>
          <a:off x="1658881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955294E8-81AD-4E88-965A-B030C6342C8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5B34CBD-D71D-4D44-B1DB-CA6D30A3A8A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E97873A-9174-4923-AA7E-F8373DD11F0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64A6AD56-1156-4DAC-AA4B-365EA4213D1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6E9F936D-9459-4D61-99E5-C31D650F7E8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9A04160-BA17-4E40-A099-44EE2AB235D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E213B36-3901-4331-9865-8F5ED3B811E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9F41D05-E406-4F79-82E0-A16A17D2856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401158F-4B28-4854-90F3-F682D7E04FA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9830796-FE29-4956-8552-FCFCAFF2030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27460496-F112-4D0D-9535-F5508082155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E6D218DB-F41D-4C7C-88ED-5BE43759291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DADC267-E245-4CEC-9B1D-FF2318071F92}"/>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20822823-6E89-4605-8CDC-F9DC49C867B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C8C5C61B-775B-4C27-AA5D-D09EB5F330E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336750E-1B03-4112-8B7D-D29E086D8E81}"/>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A3875C14-6D04-4673-B013-CBFADBB49FD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6C3FC56B-02E5-432B-A5F3-63BD84269D0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1FC1492-BB6E-4A79-B758-B646B7143B7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6C9E5ED6-DB37-4DF4-8BA9-4BF0A9B8D6C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CAAB2EAC-7748-4B42-B114-27A30570643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1AD6C3F0-DCE0-42FD-BF16-7573D190EE2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E99AAF15-256F-4E3A-8CCB-23637940B02E}"/>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325E77D3-A515-4B31-99FA-776632E5FEA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56211F2A-71B1-4E11-8C3B-6BF3C92747D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67" name="直線コネクタ 666">
          <a:extLst>
            <a:ext uri="{FF2B5EF4-FFF2-40B4-BE49-F238E27FC236}">
              <a16:creationId xmlns:a16="http://schemas.microsoft.com/office/drawing/2014/main" id="{4435BDA2-047F-4601-95B3-7550AA07C27C}"/>
            </a:ext>
          </a:extLst>
        </xdr:cNvPr>
        <xdr:cNvCxnSpPr/>
      </xdr:nvCxnSpPr>
      <xdr:spPr>
        <a:xfrm flipV="1">
          <a:off x="14703424" y="17199428"/>
          <a:ext cx="0" cy="145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68" name="【庁舎】&#10;有形固定資産減価償却率最小値テキスト">
          <a:extLst>
            <a:ext uri="{FF2B5EF4-FFF2-40B4-BE49-F238E27FC236}">
              <a16:creationId xmlns:a16="http://schemas.microsoft.com/office/drawing/2014/main" id="{1ECB577B-D350-49F2-BE88-B186DD2A53B8}"/>
            </a:ext>
          </a:extLst>
        </xdr:cNvPr>
        <xdr:cNvSpPr txBox="1"/>
      </xdr:nvSpPr>
      <xdr:spPr>
        <a:xfrm>
          <a:off x="14742160" y="186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69" name="直線コネクタ 668">
          <a:extLst>
            <a:ext uri="{FF2B5EF4-FFF2-40B4-BE49-F238E27FC236}">
              <a16:creationId xmlns:a16="http://schemas.microsoft.com/office/drawing/2014/main" id="{1793F1BB-E614-486C-A1EF-ACD42EF0DF72}"/>
            </a:ext>
          </a:extLst>
        </xdr:cNvPr>
        <xdr:cNvCxnSpPr/>
      </xdr:nvCxnSpPr>
      <xdr:spPr>
        <a:xfrm>
          <a:off x="14611350" y="18650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0" name="【庁舎】&#10;有形固定資産減価償却率最大値テキスト">
          <a:extLst>
            <a:ext uri="{FF2B5EF4-FFF2-40B4-BE49-F238E27FC236}">
              <a16:creationId xmlns:a16="http://schemas.microsoft.com/office/drawing/2014/main" id="{A676E230-32BC-4D9F-8E9B-4E7E737407C2}"/>
            </a:ext>
          </a:extLst>
        </xdr:cNvPr>
        <xdr:cNvSpPr txBox="1"/>
      </xdr:nvSpPr>
      <xdr:spPr>
        <a:xfrm>
          <a:off x="14742160" y="16980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1" name="直線コネクタ 670">
          <a:extLst>
            <a:ext uri="{FF2B5EF4-FFF2-40B4-BE49-F238E27FC236}">
              <a16:creationId xmlns:a16="http://schemas.microsoft.com/office/drawing/2014/main" id="{A312DCA2-112E-4A71-BAFA-75DDB381CA76}"/>
            </a:ext>
          </a:extLst>
        </xdr:cNvPr>
        <xdr:cNvCxnSpPr/>
      </xdr:nvCxnSpPr>
      <xdr:spPr>
        <a:xfrm>
          <a:off x="14611350" y="171994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672" name="【庁舎】&#10;有形固定資産減価償却率平均値テキスト">
          <a:extLst>
            <a:ext uri="{FF2B5EF4-FFF2-40B4-BE49-F238E27FC236}">
              <a16:creationId xmlns:a16="http://schemas.microsoft.com/office/drawing/2014/main" id="{5A1D6D00-970B-472E-819C-F843B7D1F674}"/>
            </a:ext>
          </a:extLst>
        </xdr:cNvPr>
        <xdr:cNvSpPr txBox="1"/>
      </xdr:nvSpPr>
      <xdr:spPr>
        <a:xfrm>
          <a:off x="14742160" y="1765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3" name="フローチャート: 判断 672">
          <a:extLst>
            <a:ext uri="{FF2B5EF4-FFF2-40B4-BE49-F238E27FC236}">
              <a16:creationId xmlns:a16="http://schemas.microsoft.com/office/drawing/2014/main" id="{2C4128E3-CC2A-487C-A4FC-D744290276C1}"/>
            </a:ext>
          </a:extLst>
        </xdr:cNvPr>
        <xdr:cNvSpPr/>
      </xdr:nvSpPr>
      <xdr:spPr>
        <a:xfrm>
          <a:off x="14649450" y="178020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4" name="フローチャート: 判断 673">
          <a:extLst>
            <a:ext uri="{FF2B5EF4-FFF2-40B4-BE49-F238E27FC236}">
              <a16:creationId xmlns:a16="http://schemas.microsoft.com/office/drawing/2014/main" id="{BC598E8E-BCF2-4E44-82DC-154B29AA41CE}"/>
            </a:ext>
          </a:extLst>
        </xdr:cNvPr>
        <xdr:cNvSpPr/>
      </xdr:nvSpPr>
      <xdr:spPr>
        <a:xfrm>
          <a:off x="13887450" y="177846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5" name="フローチャート: 判断 674">
          <a:extLst>
            <a:ext uri="{FF2B5EF4-FFF2-40B4-BE49-F238E27FC236}">
              <a16:creationId xmlns:a16="http://schemas.microsoft.com/office/drawing/2014/main" id="{FC009297-FC3D-450A-ADEF-DEF6BF113ED6}"/>
            </a:ext>
          </a:extLst>
        </xdr:cNvPr>
        <xdr:cNvSpPr/>
      </xdr:nvSpPr>
      <xdr:spPr>
        <a:xfrm>
          <a:off x="13089890" y="178020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76" name="フローチャート: 判断 675">
          <a:extLst>
            <a:ext uri="{FF2B5EF4-FFF2-40B4-BE49-F238E27FC236}">
              <a16:creationId xmlns:a16="http://schemas.microsoft.com/office/drawing/2014/main" id="{D4540BBE-CDAA-4AE9-8DEE-EB8925A91F51}"/>
            </a:ext>
          </a:extLst>
        </xdr:cNvPr>
        <xdr:cNvSpPr/>
      </xdr:nvSpPr>
      <xdr:spPr>
        <a:xfrm>
          <a:off x="123037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77" name="フローチャート: 判断 676">
          <a:extLst>
            <a:ext uri="{FF2B5EF4-FFF2-40B4-BE49-F238E27FC236}">
              <a16:creationId xmlns:a16="http://schemas.microsoft.com/office/drawing/2014/main" id="{2F9176BF-0770-4BEE-980B-527EC6CDE938}"/>
            </a:ext>
          </a:extLst>
        </xdr:cNvPr>
        <xdr:cNvSpPr/>
      </xdr:nvSpPr>
      <xdr:spPr>
        <a:xfrm>
          <a:off x="11487150" y="178189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A5B8F02-025D-41E8-A141-1F6E91D5E26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B578A18-2CD3-490B-B04C-401D57D4747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3CCC8CC-A911-47ED-B6AD-75CC59259CE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1B341FC-D770-42CB-86FB-C97F847A245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B2F9DCC-505E-4188-B362-C4DC41E9B20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83" name="楕円 682">
          <a:extLst>
            <a:ext uri="{FF2B5EF4-FFF2-40B4-BE49-F238E27FC236}">
              <a16:creationId xmlns:a16="http://schemas.microsoft.com/office/drawing/2014/main" id="{6869E7E2-B6AC-48D6-BC94-98F9A20F8B0F}"/>
            </a:ext>
          </a:extLst>
        </xdr:cNvPr>
        <xdr:cNvSpPr/>
      </xdr:nvSpPr>
      <xdr:spPr>
        <a:xfrm>
          <a:off x="14649450" y="18004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4" name="【庁舎】&#10;有形固定資産減価償却率該当値テキスト">
          <a:extLst>
            <a:ext uri="{FF2B5EF4-FFF2-40B4-BE49-F238E27FC236}">
              <a16:creationId xmlns:a16="http://schemas.microsoft.com/office/drawing/2014/main" id="{FC4E8957-7912-485C-96CF-8AB126A9DCBB}"/>
            </a:ext>
          </a:extLst>
        </xdr:cNvPr>
        <xdr:cNvSpPr txBox="1"/>
      </xdr:nvSpPr>
      <xdr:spPr>
        <a:xfrm>
          <a:off x="1474216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85" name="楕円 684">
          <a:extLst>
            <a:ext uri="{FF2B5EF4-FFF2-40B4-BE49-F238E27FC236}">
              <a16:creationId xmlns:a16="http://schemas.microsoft.com/office/drawing/2014/main" id="{D4A8BFAD-2AEA-4296-8348-010C339BCC51}"/>
            </a:ext>
          </a:extLst>
        </xdr:cNvPr>
        <xdr:cNvSpPr/>
      </xdr:nvSpPr>
      <xdr:spPr>
        <a:xfrm>
          <a:off x="13887450" y="1796505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53339</xdr:rowOff>
    </xdr:to>
    <xdr:cxnSp macro="">
      <xdr:nvCxnSpPr>
        <xdr:cNvPr id="686" name="直線コネクタ 685">
          <a:extLst>
            <a:ext uri="{FF2B5EF4-FFF2-40B4-BE49-F238E27FC236}">
              <a16:creationId xmlns:a16="http://schemas.microsoft.com/office/drawing/2014/main" id="{1F774C93-6ED5-4DCA-837B-E0ACE70C2B41}"/>
            </a:ext>
          </a:extLst>
        </xdr:cNvPr>
        <xdr:cNvCxnSpPr/>
      </xdr:nvCxnSpPr>
      <xdr:spPr>
        <a:xfrm>
          <a:off x="13942060" y="18023478"/>
          <a:ext cx="762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687" name="楕円 686">
          <a:extLst>
            <a:ext uri="{FF2B5EF4-FFF2-40B4-BE49-F238E27FC236}">
              <a16:creationId xmlns:a16="http://schemas.microsoft.com/office/drawing/2014/main" id="{B27AC4E1-C2B3-4EEE-A34A-3E6E333162C2}"/>
            </a:ext>
          </a:extLst>
        </xdr:cNvPr>
        <xdr:cNvSpPr/>
      </xdr:nvSpPr>
      <xdr:spPr>
        <a:xfrm>
          <a:off x="13089890" y="1797022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20682</xdr:rowOff>
    </xdr:to>
    <xdr:cxnSp macro="">
      <xdr:nvCxnSpPr>
        <xdr:cNvPr id="688" name="直線コネクタ 687">
          <a:extLst>
            <a:ext uri="{FF2B5EF4-FFF2-40B4-BE49-F238E27FC236}">
              <a16:creationId xmlns:a16="http://schemas.microsoft.com/office/drawing/2014/main" id="{07F9DE8B-55D1-49AD-A7D8-3C2B3BF05DA8}"/>
            </a:ext>
          </a:extLst>
        </xdr:cNvPr>
        <xdr:cNvCxnSpPr/>
      </xdr:nvCxnSpPr>
      <xdr:spPr>
        <a:xfrm flipV="1">
          <a:off x="13144500" y="1802347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689" name="楕円 688">
          <a:extLst>
            <a:ext uri="{FF2B5EF4-FFF2-40B4-BE49-F238E27FC236}">
              <a16:creationId xmlns:a16="http://schemas.microsoft.com/office/drawing/2014/main" id="{126BC784-3891-44D2-992C-274CE4D0B721}"/>
            </a:ext>
          </a:extLst>
        </xdr:cNvPr>
        <xdr:cNvSpPr/>
      </xdr:nvSpPr>
      <xdr:spPr>
        <a:xfrm>
          <a:off x="12303760" y="17932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105</xdr:row>
      <xdr:rowOff>20682</xdr:rowOff>
    </xdr:to>
    <xdr:cxnSp macro="">
      <xdr:nvCxnSpPr>
        <xdr:cNvPr id="690" name="直線コネクタ 689">
          <a:extLst>
            <a:ext uri="{FF2B5EF4-FFF2-40B4-BE49-F238E27FC236}">
              <a16:creationId xmlns:a16="http://schemas.microsoft.com/office/drawing/2014/main" id="{6373A2B7-0C7F-4E37-A099-CD4EDBB27806}"/>
            </a:ext>
          </a:extLst>
        </xdr:cNvPr>
        <xdr:cNvCxnSpPr/>
      </xdr:nvCxnSpPr>
      <xdr:spPr>
        <a:xfrm>
          <a:off x="12346940" y="17985377"/>
          <a:ext cx="79756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69487</xdr:rowOff>
    </xdr:from>
    <xdr:to>
      <xdr:col>67</xdr:col>
      <xdr:colOff>101600</xdr:colOff>
      <xdr:row>104</xdr:row>
      <xdr:rowOff>171087</xdr:rowOff>
    </xdr:to>
    <xdr:sp macro="" textlink="">
      <xdr:nvSpPr>
        <xdr:cNvPr id="691" name="楕円 690">
          <a:extLst>
            <a:ext uri="{FF2B5EF4-FFF2-40B4-BE49-F238E27FC236}">
              <a16:creationId xmlns:a16="http://schemas.microsoft.com/office/drawing/2014/main" id="{A860B0E7-9C58-435A-86C2-3113215D0268}"/>
            </a:ext>
          </a:extLst>
        </xdr:cNvPr>
        <xdr:cNvSpPr/>
      </xdr:nvSpPr>
      <xdr:spPr>
        <a:xfrm>
          <a:off x="11487150" y="178983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120287</xdr:rowOff>
    </xdr:from>
    <xdr:to>
      <xdr:col>71</xdr:col>
      <xdr:colOff>177800</xdr:colOff>
      <xdr:row>104</xdr:row>
      <xdr:rowOff>154577</xdr:rowOff>
    </xdr:to>
    <xdr:cxnSp macro="">
      <xdr:nvCxnSpPr>
        <xdr:cNvPr id="692" name="直線コネクタ 691">
          <a:extLst>
            <a:ext uri="{FF2B5EF4-FFF2-40B4-BE49-F238E27FC236}">
              <a16:creationId xmlns:a16="http://schemas.microsoft.com/office/drawing/2014/main" id="{235B4038-F99B-46E1-A19D-F562FCFD70B2}"/>
            </a:ext>
          </a:extLst>
        </xdr:cNvPr>
        <xdr:cNvCxnSpPr/>
      </xdr:nvCxnSpPr>
      <xdr:spPr>
        <a:xfrm>
          <a:off x="11541760" y="17952992"/>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693" name="n_1aveValue【庁舎】&#10;有形固定資産減価償却率">
          <a:extLst>
            <a:ext uri="{FF2B5EF4-FFF2-40B4-BE49-F238E27FC236}">
              <a16:creationId xmlns:a16="http://schemas.microsoft.com/office/drawing/2014/main" id="{39BEB0EF-79F9-4708-8B14-F111D3FDF91A}"/>
            </a:ext>
          </a:extLst>
        </xdr:cNvPr>
        <xdr:cNvSpPr txBox="1"/>
      </xdr:nvSpPr>
      <xdr:spPr>
        <a:xfrm>
          <a:off x="13738234" y="1755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4" name="n_2aveValue【庁舎】&#10;有形固定資産減価償却率">
          <a:extLst>
            <a:ext uri="{FF2B5EF4-FFF2-40B4-BE49-F238E27FC236}">
              <a16:creationId xmlns:a16="http://schemas.microsoft.com/office/drawing/2014/main" id="{08523100-295D-4BB9-969B-E99864F9577D}"/>
            </a:ext>
          </a:extLst>
        </xdr:cNvPr>
        <xdr:cNvSpPr txBox="1"/>
      </xdr:nvSpPr>
      <xdr:spPr>
        <a:xfrm>
          <a:off x="12957184" y="1758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5" name="n_3aveValue【庁舎】&#10;有形固定資産減価償却率">
          <a:extLst>
            <a:ext uri="{FF2B5EF4-FFF2-40B4-BE49-F238E27FC236}">
              <a16:creationId xmlns:a16="http://schemas.microsoft.com/office/drawing/2014/main" id="{BF8DD2A1-B744-47E6-B73B-166077008201}"/>
            </a:ext>
          </a:extLst>
        </xdr:cNvPr>
        <xdr:cNvSpPr txBox="1"/>
      </xdr:nvSpPr>
      <xdr:spPr>
        <a:xfrm>
          <a:off x="121710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696" name="n_4aveValue【庁舎】&#10;有形固定資産減価償却率">
          <a:extLst>
            <a:ext uri="{FF2B5EF4-FFF2-40B4-BE49-F238E27FC236}">
              <a16:creationId xmlns:a16="http://schemas.microsoft.com/office/drawing/2014/main" id="{A2FE5878-E138-4D76-8163-237CDA06AB69}"/>
            </a:ext>
          </a:extLst>
        </xdr:cNvPr>
        <xdr:cNvSpPr txBox="1"/>
      </xdr:nvSpPr>
      <xdr:spPr>
        <a:xfrm>
          <a:off x="11354444" y="1759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697" name="n_1mainValue【庁舎】&#10;有形固定資産減価償却率">
          <a:extLst>
            <a:ext uri="{FF2B5EF4-FFF2-40B4-BE49-F238E27FC236}">
              <a16:creationId xmlns:a16="http://schemas.microsoft.com/office/drawing/2014/main" id="{A0D82AFB-34D1-4176-9D87-B1C0E8514935}"/>
            </a:ext>
          </a:extLst>
        </xdr:cNvPr>
        <xdr:cNvSpPr txBox="1"/>
      </xdr:nvSpPr>
      <xdr:spPr>
        <a:xfrm>
          <a:off x="13738234" y="180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62609</xdr:rowOff>
    </xdr:from>
    <xdr:ext cx="405111" cy="259045"/>
    <xdr:sp macro="" textlink="">
      <xdr:nvSpPr>
        <xdr:cNvPr id="698" name="n_2mainValue【庁舎】&#10;有形固定資産減価償却率">
          <a:extLst>
            <a:ext uri="{FF2B5EF4-FFF2-40B4-BE49-F238E27FC236}">
              <a16:creationId xmlns:a16="http://schemas.microsoft.com/office/drawing/2014/main" id="{80CB8479-71FC-4447-B885-0AFB4F95AE49}"/>
            </a:ext>
          </a:extLst>
        </xdr:cNvPr>
        <xdr:cNvSpPr txBox="1"/>
      </xdr:nvSpPr>
      <xdr:spPr>
        <a:xfrm>
          <a:off x="12957184" y="1806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699" name="n_3mainValue【庁舎】&#10;有形固定資産減価償却率">
          <a:extLst>
            <a:ext uri="{FF2B5EF4-FFF2-40B4-BE49-F238E27FC236}">
              <a16:creationId xmlns:a16="http://schemas.microsoft.com/office/drawing/2014/main" id="{430D7E0D-D021-4407-A662-FC0A978FCF44}"/>
            </a:ext>
          </a:extLst>
        </xdr:cNvPr>
        <xdr:cNvSpPr txBox="1"/>
      </xdr:nvSpPr>
      <xdr:spPr>
        <a:xfrm>
          <a:off x="12171054" y="1802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162214</xdr:rowOff>
    </xdr:from>
    <xdr:ext cx="405111" cy="259045"/>
    <xdr:sp macro="" textlink="">
      <xdr:nvSpPr>
        <xdr:cNvPr id="700" name="n_4mainValue【庁舎】&#10;有形固定資産減価償却率">
          <a:extLst>
            <a:ext uri="{FF2B5EF4-FFF2-40B4-BE49-F238E27FC236}">
              <a16:creationId xmlns:a16="http://schemas.microsoft.com/office/drawing/2014/main" id="{3ED5BAE1-411B-42A4-BB0D-F71FC983D4CB}"/>
            </a:ext>
          </a:extLst>
        </xdr:cNvPr>
        <xdr:cNvSpPr txBox="1"/>
      </xdr:nvSpPr>
      <xdr:spPr>
        <a:xfrm>
          <a:off x="11354444" y="1799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842CD2BF-8D4D-47F8-8D38-C3D21A19C3A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FEBCE1B-2B72-481C-AA2A-8B4F0789915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5E4404E-B817-481D-8EC7-DE7FF6DC32B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4FC352AA-542E-4B76-9BDE-292FB436825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85CADD21-75D1-46F1-B970-010485F9C38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AF91A71A-6C71-4838-9333-DA6B370CDD0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FBDCAE5-52D6-4494-B6BE-843366B84D5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E2009882-C8DF-4E1B-BF50-DE008CAC81B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18352CA6-7B9D-4E59-8FD0-0CE1E250E61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912C3BDE-620C-48B2-BBD1-A8C6776116A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D69FF849-FB60-4B9C-9663-57AF5B615A75}"/>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FBFE966D-9FDC-4118-B2D0-D1A907E37305}"/>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47BAF400-884D-4C34-B283-4E28E7536FBB}"/>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81FBAE1E-FB53-48F8-AAC4-96C158CDFC02}"/>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868F6F05-7257-4AC5-B81C-FB12192CC710}"/>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4B245A5B-3570-439B-89F3-DD4C5A30F928}"/>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F6BEA572-333C-44C7-AB51-04E043A166A7}"/>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642C06A6-004E-4370-B6A7-5BB2130BFB82}"/>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3AF5CF3-A2E3-4E12-98AE-A69CB8DA667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36B51D22-CBF3-450D-B8B6-0087AEB554E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BACF8F3B-7862-48A3-B026-AE5182501EE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2" name="直線コネクタ 721">
          <a:extLst>
            <a:ext uri="{FF2B5EF4-FFF2-40B4-BE49-F238E27FC236}">
              <a16:creationId xmlns:a16="http://schemas.microsoft.com/office/drawing/2014/main" id="{DB03E4DB-23EC-40DF-A108-C194D39A3242}"/>
            </a:ext>
          </a:extLst>
        </xdr:cNvPr>
        <xdr:cNvCxnSpPr/>
      </xdr:nvCxnSpPr>
      <xdr:spPr>
        <a:xfrm flipV="1">
          <a:off x="19947254" y="17223487"/>
          <a:ext cx="0" cy="1225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3" name="【庁舎】&#10;一人当たり面積最小値テキスト">
          <a:extLst>
            <a:ext uri="{FF2B5EF4-FFF2-40B4-BE49-F238E27FC236}">
              <a16:creationId xmlns:a16="http://schemas.microsoft.com/office/drawing/2014/main" id="{064F8774-77C5-420F-9C50-3D560B5DE5C5}"/>
            </a:ext>
          </a:extLst>
        </xdr:cNvPr>
        <xdr:cNvSpPr txBox="1"/>
      </xdr:nvSpPr>
      <xdr:spPr>
        <a:xfrm>
          <a:off x="19985990" y="18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4" name="直線コネクタ 723">
          <a:extLst>
            <a:ext uri="{FF2B5EF4-FFF2-40B4-BE49-F238E27FC236}">
              <a16:creationId xmlns:a16="http://schemas.microsoft.com/office/drawing/2014/main" id="{8E292C84-084D-43B9-83C4-0E94557E5AD1}"/>
            </a:ext>
          </a:extLst>
        </xdr:cNvPr>
        <xdr:cNvCxnSpPr/>
      </xdr:nvCxnSpPr>
      <xdr:spPr>
        <a:xfrm>
          <a:off x="19885660" y="18449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5" name="【庁舎】&#10;一人当たり面積最大値テキスト">
          <a:extLst>
            <a:ext uri="{FF2B5EF4-FFF2-40B4-BE49-F238E27FC236}">
              <a16:creationId xmlns:a16="http://schemas.microsoft.com/office/drawing/2014/main" id="{2AAB9669-038F-44B5-9613-9C234C4CBA09}"/>
            </a:ext>
          </a:extLst>
        </xdr:cNvPr>
        <xdr:cNvSpPr txBox="1"/>
      </xdr:nvSpPr>
      <xdr:spPr>
        <a:xfrm>
          <a:off x="19985990" y="169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6" name="直線コネクタ 725">
          <a:extLst>
            <a:ext uri="{FF2B5EF4-FFF2-40B4-BE49-F238E27FC236}">
              <a16:creationId xmlns:a16="http://schemas.microsoft.com/office/drawing/2014/main" id="{8A768445-94AA-4CB6-9C23-813DE79CBF40}"/>
            </a:ext>
          </a:extLst>
        </xdr:cNvPr>
        <xdr:cNvCxnSpPr/>
      </xdr:nvCxnSpPr>
      <xdr:spPr>
        <a:xfrm>
          <a:off x="19885660" y="17223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27" name="【庁舎】&#10;一人当たり面積平均値テキスト">
          <a:extLst>
            <a:ext uri="{FF2B5EF4-FFF2-40B4-BE49-F238E27FC236}">
              <a16:creationId xmlns:a16="http://schemas.microsoft.com/office/drawing/2014/main" id="{6C5CC221-8DB7-49CB-9854-5FF4FB211871}"/>
            </a:ext>
          </a:extLst>
        </xdr:cNvPr>
        <xdr:cNvSpPr txBox="1"/>
      </xdr:nvSpPr>
      <xdr:spPr>
        <a:xfrm>
          <a:off x="19985990" y="177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28" name="フローチャート: 判断 727">
          <a:extLst>
            <a:ext uri="{FF2B5EF4-FFF2-40B4-BE49-F238E27FC236}">
              <a16:creationId xmlns:a16="http://schemas.microsoft.com/office/drawing/2014/main" id="{2281E3A4-46B1-4F35-9B73-EC34A1073062}"/>
            </a:ext>
          </a:extLst>
        </xdr:cNvPr>
        <xdr:cNvSpPr/>
      </xdr:nvSpPr>
      <xdr:spPr>
        <a:xfrm>
          <a:off x="19904710" y="17923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29" name="フローチャート: 判断 728">
          <a:extLst>
            <a:ext uri="{FF2B5EF4-FFF2-40B4-BE49-F238E27FC236}">
              <a16:creationId xmlns:a16="http://schemas.microsoft.com/office/drawing/2014/main" id="{BF27B0F7-AE68-480C-B804-A4808A751B91}"/>
            </a:ext>
          </a:extLst>
        </xdr:cNvPr>
        <xdr:cNvSpPr/>
      </xdr:nvSpPr>
      <xdr:spPr>
        <a:xfrm>
          <a:off x="19161760" y="179087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0" name="フローチャート: 判断 729">
          <a:extLst>
            <a:ext uri="{FF2B5EF4-FFF2-40B4-BE49-F238E27FC236}">
              <a16:creationId xmlns:a16="http://schemas.microsoft.com/office/drawing/2014/main" id="{F7A0B68E-EB09-48C7-B957-F88595959F3A}"/>
            </a:ext>
          </a:extLst>
        </xdr:cNvPr>
        <xdr:cNvSpPr/>
      </xdr:nvSpPr>
      <xdr:spPr>
        <a:xfrm>
          <a:off x="18345150" y="179278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1" name="フローチャート: 判断 730">
          <a:extLst>
            <a:ext uri="{FF2B5EF4-FFF2-40B4-BE49-F238E27FC236}">
              <a16:creationId xmlns:a16="http://schemas.microsoft.com/office/drawing/2014/main" id="{29697F81-8848-449D-B68C-513949EC811D}"/>
            </a:ext>
          </a:extLst>
        </xdr:cNvPr>
        <xdr:cNvSpPr/>
      </xdr:nvSpPr>
      <xdr:spPr>
        <a:xfrm>
          <a:off x="17547590" y="179343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2" name="フローチャート: 判断 731">
          <a:extLst>
            <a:ext uri="{FF2B5EF4-FFF2-40B4-BE49-F238E27FC236}">
              <a16:creationId xmlns:a16="http://schemas.microsoft.com/office/drawing/2014/main" id="{0088A9E5-9F98-4587-A9DF-7ABB32840673}"/>
            </a:ext>
          </a:extLst>
        </xdr:cNvPr>
        <xdr:cNvSpPr/>
      </xdr:nvSpPr>
      <xdr:spPr>
        <a:xfrm>
          <a:off x="16761460" y="1785010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3DE1759-9162-4C3C-8605-D97684AF37B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6BB8AFB-D766-4CD2-A40B-610160D3456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8215655-B0DC-42A1-B268-01BAB3F852E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3372155-6A4A-4556-8622-45390271BF7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CFDAE08-F14B-4AED-849B-DD1541A7CA3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38" name="楕円 737">
          <a:extLst>
            <a:ext uri="{FF2B5EF4-FFF2-40B4-BE49-F238E27FC236}">
              <a16:creationId xmlns:a16="http://schemas.microsoft.com/office/drawing/2014/main" id="{2884640D-C1A7-4A50-ACEA-C94349A6E0BA}"/>
            </a:ext>
          </a:extLst>
        </xdr:cNvPr>
        <xdr:cNvSpPr/>
      </xdr:nvSpPr>
      <xdr:spPr>
        <a:xfrm>
          <a:off x="19904710" y="180969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76979</xdr:rowOff>
    </xdr:from>
    <xdr:ext cx="469744" cy="259045"/>
    <xdr:sp macro="" textlink="">
      <xdr:nvSpPr>
        <xdr:cNvPr id="739" name="【庁舎】&#10;一人当たり面積該当値テキスト">
          <a:extLst>
            <a:ext uri="{FF2B5EF4-FFF2-40B4-BE49-F238E27FC236}">
              <a16:creationId xmlns:a16="http://schemas.microsoft.com/office/drawing/2014/main" id="{7B95FEBA-19CC-4EB2-A147-559449CCA41A}"/>
            </a:ext>
          </a:extLst>
        </xdr:cNvPr>
        <xdr:cNvSpPr txBox="1"/>
      </xdr:nvSpPr>
      <xdr:spPr>
        <a:xfrm>
          <a:off x="19985990"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740" name="楕円 739">
          <a:extLst>
            <a:ext uri="{FF2B5EF4-FFF2-40B4-BE49-F238E27FC236}">
              <a16:creationId xmlns:a16="http://schemas.microsoft.com/office/drawing/2014/main" id="{CF18FB12-81FF-43AD-B417-7FBE2382CE3F}"/>
            </a:ext>
          </a:extLst>
        </xdr:cNvPr>
        <xdr:cNvSpPr/>
      </xdr:nvSpPr>
      <xdr:spPr>
        <a:xfrm>
          <a:off x="19161760" y="18094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147065</xdr:rowOff>
    </xdr:from>
    <xdr:to>
      <xdr:col>116</xdr:col>
      <xdr:colOff>63500</xdr:colOff>
      <xdr:row>105</xdr:row>
      <xdr:rowOff>149352</xdr:rowOff>
    </xdr:to>
    <xdr:cxnSp macro="">
      <xdr:nvCxnSpPr>
        <xdr:cNvPr id="741" name="直線コネクタ 740">
          <a:extLst>
            <a:ext uri="{FF2B5EF4-FFF2-40B4-BE49-F238E27FC236}">
              <a16:creationId xmlns:a16="http://schemas.microsoft.com/office/drawing/2014/main" id="{559C7509-421D-4FEC-A1AA-098586046844}"/>
            </a:ext>
          </a:extLst>
        </xdr:cNvPr>
        <xdr:cNvCxnSpPr/>
      </xdr:nvCxnSpPr>
      <xdr:spPr>
        <a:xfrm>
          <a:off x="19204940" y="18147410"/>
          <a:ext cx="74295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742" name="楕円 741">
          <a:extLst>
            <a:ext uri="{FF2B5EF4-FFF2-40B4-BE49-F238E27FC236}">
              <a16:creationId xmlns:a16="http://schemas.microsoft.com/office/drawing/2014/main" id="{9477FF5C-4CAD-4C85-814D-E0F470319120}"/>
            </a:ext>
          </a:extLst>
        </xdr:cNvPr>
        <xdr:cNvSpPr/>
      </xdr:nvSpPr>
      <xdr:spPr>
        <a:xfrm>
          <a:off x="18345150" y="181335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106</xdr:row>
      <xdr:rowOff>14478</xdr:rowOff>
    </xdr:to>
    <xdr:cxnSp macro="">
      <xdr:nvCxnSpPr>
        <xdr:cNvPr id="743" name="直線コネクタ 742">
          <a:extLst>
            <a:ext uri="{FF2B5EF4-FFF2-40B4-BE49-F238E27FC236}">
              <a16:creationId xmlns:a16="http://schemas.microsoft.com/office/drawing/2014/main" id="{777CDBDF-EB1F-49AB-B5C5-0FA7DC811FD7}"/>
            </a:ext>
          </a:extLst>
        </xdr:cNvPr>
        <xdr:cNvCxnSpPr/>
      </xdr:nvCxnSpPr>
      <xdr:spPr>
        <a:xfrm flipV="1">
          <a:off x="18399760" y="18147410"/>
          <a:ext cx="80518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744" name="楕円 743">
          <a:extLst>
            <a:ext uri="{FF2B5EF4-FFF2-40B4-BE49-F238E27FC236}">
              <a16:creationId xmlns:a16="http://schemas.microsoft.com/office/drawing/2014/main" id="{C0FD5EB5-497E-48E7-AFC8-714201DDFF0B}"/>
            </a:ext>
          </a:extLst>
        </xdr:cNvPr>
        <xdr:cNvSpPr/>
      </xdr:nvSpPr>
      <xdr:spPr>
        <a:xfrm>
          <a:off x="17547590" y="181389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14478</xdr:rowOff>
    </xdr:to>
    <xdr:cxnSp macro="">
      <xdr:nvCxnSpPr>
        <xdr:cNvPr id="745" name="直線コネクタ 744">
          <a:extLst>
            <a:ext uri="{FF2B5EF4-FFF2-40B4-BE49-F238E27FC236}">
              <a16:creationId xmlns:a16="http://schemas.microsoft.com/office/drawing/2014/main" id="{25B20C0D-7DE1-44AC-B258-0ED9641C0CBB}"/>
            </a:ext>
          </a:extLst>
        </xdr:cNvPr>
        <xdr:cNvCxnSpPr/>
      </xdr:nvCxnSpPr>
      <xdr:spPr>
        <a:xfrm>
          <a:off x="17602200" y="18189702"/>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130556</xdr:rowOff>
    </xdr:from>
    <xdr:to>
      <xdr:col>98</xdr:col>
      <xdr:colOff>38100</xdr:colOff>
      <xdr:row>106</xdr:row>
      <xdr:rowOff>60706</xdr:rowOff>
    </xdr:to>
    <xdr:sp macro="" textlink="">
      <xdr:nvSpPr>
        <xdr:cNvPr id="746" name="楕円 745">
          <a:extLst>
            <a:ext uri="{FF2B5EF4-FFF2-40B4-BE49-F238E27FC236}">
              <a16:creationId xmlns:a16="http://schemas.microsoft.com/office/drawing/2014/main" id="{A8298F05-62C4-45C1-9A5A-68137F807A4F}"/>
            </a:ext>
          </a:extLst>
        </xdr:cNvPr>
        <xdr:cNvSpPr/>
      </xdr:nvSpPr>
      <xdr:spPr>
        <a:xfrm>
          <a:off x="16761460" y="1813661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12192</xdr:rowOff>
    </xdr:to>
    <xdr:cxnSp macro="">
      <xdr:nvCxnSpPr>
        <xdr:cNvPr id="747" name="直線コネクタ 746">
          <a:extLst>
            <a:ext uri="{FF2B5EF4-FFF2-40B4-BE49-F238E27FC236}">
              <a16:creationId xmlns:a16="http://schemas.microsoft.com/office/drawing/2014/main" id="{88727FFA-A252-4470-9E94-0D6FBA3B31EF}"/>
            </a:ext>
          </a:extLst>
        </xdr:cNvPr>
        <xdr:cNvCxnSpPr/>
      </xdr:nvCxnSpPr>
      <xdr:spPr>
        <a:xfrm>
          <a:off x="16804640" y="18185511"/>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48" name="n_1aveValue【庁舎】&#10;一人当たり面積">
          <a:extLst>
            <a:ext uri="{FF2B5EF4-FFF2-40B4-BE49-F238E27FC236}">
              <a16:creationId xmlns:a16="http://schemas.microsoft.com/office/drawing/2014/main" id="{5A0319B5-074A-43EE-8388-8A2F54A6837D}"/>
            </a:ext>
          </a:extLst>
        </xdr:cNvPr>
        <xdr:cNvSpPr txBox="1"/>
      </xdr:nvSpPr>
      <xdr:spPr>
        <a:xfrm>
          <a:off x="18982132"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49" name="n_2aveValue【庁舎】&#10;一人当たり面積">
          <a:extLst>
            <a:ext uri="{FF2B5EF4-FFF2-40B4-BE49-F238E27FC236}">
              <a16:creationId xmlns:a16="http://schemas.microsoft.com/office/drawing/2014/main" id="{5DBBBCDB-27AB-4E1F-A14E-7AF783F4A853}"/>
            </a:ext>
          </a:extLst>
        </xdr:cNvPr>
        <xdr:cNvSpPr txBox="1"/>
      </xdr:nvSpPr>
      <xdr:spPr>
        <a:xfrm>
          <a:off x="18182032" y="177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0" name="n_3aveValue【庁舎】&#10;一人当たり面積">
          <a:extLst>
            <a:ext uri="{FF2B5EF4-FFF2-40B4-BE49-F238E27FC236}">
              <a16:creationId xmlns:a16="http://schemas.microsoft.com/office/drawing/2014/main" id="{1D2F9030-9502-460F-8C99-1F7DE9967521}"/>
            </a:ext>
          </a:extLst>
        </xdr:cNvPr>
        <xdr:cNvSpPr txBox="1"/>
      </xdr:nvSpPr>
      <xdr:spPr>
        <a:xfrm>
          <a:off x="17384472" y="17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1" name="n_4aveValue【庁舎】&#10;一人当たり面積">
          <a:extLst>
            <a:ext uri="{FF2B5EF4-FFF2-40B4-BE49-F238E27FC236}">
              <a16:creationId xmlns:a16="http://schemas.microsoft.com/office/drawing/2014/main" id="{C541E089-4396-4360-96CC-65E4338274F7}"/>
            </a:ext>
          </a:extLst>
        </xdr:cNvPr>
        <xdr:cNvSpPr txBox="1"/>
      </xdr:nvSpPr>
      <xdr:spPr>
        <a:xfrm>
          <a:off x="16588817" y="176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17542</xdr:rowOff>
    </xdr:from>
    <xdr:ext cx="469744" cy="259045"/>
    <xdr:sp macro="" textlink="">
      <xdr:nvSpPr>
        <xdr:cNvPr id="752" name="n_1mainValue【庁舎】&#10;一人当たり面積">
          <a:extLst>
            <a:ext uri="{FF2B5EF4-FFF2-40B4-BE49-F238E27FC236}">
              <a16:creationId xmlns:a16="http://schemas.microsoft.com/office/drawing/2014/main" id="{2CAA641A-6578-41E2-97DC-3F6AD36D89BE}"/>
            </a:ext>
          </a:extLst>
        </xdr:cNvPr>
        <xdr:cNvSpPr txBox="1"/>
      </xdr:nvSpPr>
      <xdr:spPr>
        <a:xfrm>
          <a:off x="18982132" y="181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56405</xdr:rowOff>
    </xdr:from>
    <xdr:ext cx="469744" cy="259045"/>
    <xdr:sp macro="" textlink="">
      <xdr:nvSpPr>
        <xdr:cNvPr id="753" name="n_2mainValue【庁舎】&#10;一人当たり面積">
          <a:extLst>
            <a:ext uri="{FF2B5EF4-FFF2-40B4-BE49-F238E27FC236}">
              <a16:creationId xmlns:a16="http://schemas.microsoft.com/office/drawing/2014/main" id="{2DBDB96D-156D-483E-8FC3-B01C0FD3B65D}"/>
            </a:ext>
          </a:extLst>
        </xdr:cNvPr>
        <xdr:cNvSpPr txBox="1"/>
      </xdr:nvSpPr>
      <xdr:spPr>
        <a:xfrm>
          <a:off x="18182032" y="182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754" name="n_3mainValue【庁舎】&#10;一人当たり面積">
          <a:extLst>
            <a:ext uri="{FF2B5EF4-FFF2-40B4-BE49-F238E27FC236}">
              <a16:creationId xmlns:a16="http://schemas.microsoft.com/office/drawing/2014/main" id="{E3117990-27B9-4D03-B494-69FA5D87FA3B}"/>
            </a:ext>
          </a:extLst>
        </xdr:cNvPr>
        <xdr:cNvSpPr txBox="1"/>
      </xdr:nvSpPr>
      <xdr:spPr>
        <a:xfrm>
          <a:off x="17384472" y="182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51833</xdr:rowOff>
    </xdr:from>
    <xdr:ext cx="469744" cy="259045"/>
    <xdr:sp macro="" textlink="">
      <xdr:nvSpPr>
        <xdr:cNvPr id="755" name="n_4mainValue【庁舎】&#10;一人当たり面積">
          <a:extLst>
            <a:ext uri="{FF2B5EF4-FFF2-40B4-BE49-F238E27FC236}">
              <a16:creationId xmlns:a16="http://schemas.microsoft.com/office/drawing/2014/main" id="{A65A852A-FED7-4DC5-A89C-1DB62CBC8AA8}"/>
            </a:ext>
          </a:extLst>
        </xdr:cNvPr>
        <xdr:cNvSpPr txBox="1"/>
      </xdr:nvSpPr>
      <xdr:spPr>
        <a:xfrm>
          <a:off x="16588817" y="1822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B7BF9F58-9AE9-4577-9B27-8430C91AA54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A495A6B9-2C6C-4E25-B249-8743AC1ED7D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6338E941-969D-43AC-8139-491E52F19C3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有形固定資産減価償却率について、市民会館、庁舎については類似団体平均を上回っている。これらについては、令和２年度に個別施設計画を策定しており、同計画に基づき施設の老朽化対策を進めていく。また、消防施設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年度に消防庁舎を建て替えており、有形固定資産減価償却率が大きく低下している。一人あたりの面積については、図書館で類似団体平均を上回っており、引き続き適切な維持管理に努めていく。</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課税者数の増による個人市民税の増、家屋新築等の増による固定資産税の増加に伴う基準財政収入額の増（前年度比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％）となっているが、教育費や社会福祉費の増などによる基準財政需要額も増（前年度比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ため、結果、財政力指数は前年度と同一となった。今後も引き続き産業支援・就労支援・企業誘致などの経済・産業振興の施策取組や税徴収業務の強化に取り組み、自主財源の確保に努める。また、経常的な事務事業経費や人件費の削減、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78015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収入においては、地方税及び普通交付税などの増で経常一般財源が前年度と比べ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％増となっている。歳出においては経常経費は全体的に</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％増となっており、扶助費、繰出金、物件費で減となっている一方、補助費等の増（前年度比</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％）、人件費の増（前年度比</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0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114300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92304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人件費は前年度と比べ</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％と増となっており、職員数の増に加え、</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物件費だった</a:t>
          </a:r>
          <a:r>
            <a:rPr kumimoji="1" lang="ja-JP" altLang="en-US" sz="1300">
              <a:latin typeface="ＭＳ Ｐゴシック" panose="020B0600070205080204" pitchFamily="50" charset="-128"/>
              <a:ea typeface="ＭＳ Ｐゴシック" panose="020B0600070205080204" pitchFamily="50" charset="-128"/>
            </a:rPr>
            <a:t>臨時職員の給与関係が、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年度に会計年度任用職員制度が開始されるに伴い人件費に計上することとなったことが要因である。その影響で物件費は全体的に前年度と比べ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％減となっているが、前年度の臨時職員関連費を除くと増加している。業務内容・発注仕様の見直しを図り、物件費の低減に努める。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63178</xdr:rowOff>
    </xdr:from>
    <xdr:to>
      <xdr:col>23</xdr:col>
      <xdr:colOff>133350</xdr:colOff>
      <xdr:row>83</xdr:row>
      <xdr:rowOff>35029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2078"/>
          <a:ext cx="8382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42329</xdr:rowOff>
    </xdr:from>
    <xdr:to>
      <xdr:col>19</xdr:col>
      <xdr:colOff>133350</xdr:colOff>
      <xdr:row>82</xdr:row>
      <xdr:rowOff>63178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1229"/>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132197</xdr:rowOff>
    </xdr:from>
    <xdr:to>
      <xdr:col>15</xdr:col>
      <xdr:colOff>82550</xdr:colOff>
      <xdr:row>82</xdr:row>
      <xdr:rowOff>42329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9647"/>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123872</xdr:rowOff>
    </xdr:from>
    <xdr:to>
      <xdr:col>11</xdr:col>
      <xdr:colOff>31750</xdr:colOff>
      <xdr:row>81</xdr:row>
      <xdr:rowOff>132197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322"/>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155679</xdr:rowOff>
    </xdr:from>
    <xdr:to>
      <xdr:col>23</xdr:col>
      <xdr:colOff>184150</xdr:colOff>
      <xdr:row>83</xdr:row>
      <xdr:rowOff>85829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127756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12378</xdr:rowOff>
    </xdr:from>
    <xdr:to>
      <xdr:col>19</xdr:col>
      <xdr:colOff>184150</xdr:colOff>
      <xdr:row>82</xdr:row>
      <xdr:rowOff>113978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124155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162979</xdr:rowOff>
    </xdr:from>
    <xdr:to>
      <xdr:col>15</xdr:col>
      <xdr:colOff>133350</xdr:colOff>
      <xdr:row>82</xdr:row>
      <xdr:rowOff>93129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81397</xdr:rowOff>
    </xdr:from>
    <xdr:to>
      <xdr:col>11</xdr:col>
      <xdr:colOff>82550</xdr:colOff>
      <xdr:row>82</xdr:row>
      <xdr:rowOff>11547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73072</xdr:rowOff>
    </xdr:from>
    <xdr:to>
      <xdr:col>7</xdr:col>
      <xdr:colOff>31750</xdr:colOff>
      <xdr:row>82</xdr:row>
      <xdr:rowOff>3222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258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年度に職員定数上限を増やす改正を行ったことにより、斬新的に職員数の増加となり、職員数は前年度から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名増となった。組織機構等の見直しや業務の外部委託等を推進し、引き続き定員適正化に努める。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133169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674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90654</xdr:rowOff>
    </xdr:from>
    <xdr:to>
      <xdr:col>77</xdr:col>
      <xdr:colOff>44450</xdr:colOff>
      <xdr:row>61</xdr:row>
      <xdr:rowOff>109038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4910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86058</xdr:rowOff>
    </xdr:from>
    <xdr:to>
      <xdr:col>72</xdr:col>
      <xdr:colOff>203200</xdr:colOff>
      <xdr:row>61</xdr:row>
      <xdr:rowOff>90654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445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86058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19228"/>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39854</xdr:rowOff>
    </xdr:from>
    <xdr:to>
      <xdr:col>73</xdr:col>
      <xdr:colOff>44450</xdr:colOff>
      <xdr:row>61</xdr:row>
      <xdr:rowOff>141454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126231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35258</xdr:rowOff>
    </xdr:from>
    <xdr:to>
      <xdr:col>68</xdr:col>
      <xdr:colOff>203200</xdr:colOff>
      <xdr:row>61</xdr:row>
      <xdr:rowOff>136858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121755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分子のうち、当該年度の元利償還金が増加（前年度比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％）したが、分母の標準財政規模が増加（前年度比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％）したことで、実質公債比率は前年度と同ポイントである。単年度の実質公債比率は、前年度の</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ポイント増となったが、これは当該年度元利償還金及び公営企業元利償還金への一般会計繰出金の増が要因として挙げられる。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91622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103112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7781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114602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137583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％に修正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将来負担比率が前年度より減少している理由として、地方債の現在高の減（前年度比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％）と退職手当負担見込額の減（前年度比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％）が主な要因である。退職手当負担見込額は、組合等積立額が会計年度任用職員分が増額したことで将来負担額が減額したためである。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今後も引き続き起債事業の厳選及び交付税措置のない地方債の発行抑制を図るとともに、充当可能財源の増加を図り、将来負担比率の上昇抑制に努める。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143631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652183"/>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127544</xdr:rowOff>
    </xdr:from>
    <xdr:to>
      <xdr:col>77</xdr:col>
      <xdr:colOff>44450</xdr:colOff>
      <xdr:row>15</xdr:row>
      <xdr:rowOff>143631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69929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81582</xdr:rowOff>
    </xdr:from>
    <xdr:to>
      <xdr:col>72</xdr:col>
      <xdr:colOff>203200</xdr:colOff>
      <xdr:row>15</xdr:row>
      <xdr:rowOff>127544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6533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49409</xdr:rowOff>
    </xdr:from>
    <xdr:to>
      <xdr:col>68</xdr:col>
      <xdr:colOff>152400</xdr:colOff>
      <xdr:row>15</xdr:row>
      <xdr:rowOff>81582</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262115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92831</xdr:rowOff>
    </xdr:from>
    <xdr:to>
      <xdr:col>77</xdr:col>
      <xdr:colOff>95250</xdr:colOff>
      <xdr:row>16</xdr:row>
      <xdr:rowOff>22981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75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76744</xdr:rowOff>
    </xdr:from>
    <xdr:to>
      <xdr:col>73</xdr:col>
      <xdr:colOff>44450</xdr:colOff>
      <xdr:row>16</xdr:row>
      <xdr:rowOff>6894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163121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30782</xdr:rowOff>
    </xdr:from>
    <xdr:to>
      <xdr:col>68</xdr:col>
      <xdr:colOff>203200</xdr:colOff>
      <xdr:row>15</xdr:row>
      <xdr:rowOff>132382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142559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3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170059</xdr:rowOff>
    </xdr:from>
    <xdr:to>
      <xdr:col>64</xdr:col>
      <xdr:colOff>152400</xdr:colOff>
      <xdr:row>15</xdr:row>
      <xdr:rowOff>100209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110386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職員数が増加しており、かつ</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年度に会計年度任用職員制度の開始により、人件費に係る経常経費は前年度に比べ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％増となった。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年度に職員定数上限を増やす改正を行ったことにより、今後も斬新的に職員数が増える見込みであるが、組織機構等の見直しや業務の外部委託等を推進し、定員適正化に努める。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物件費にかかる経常経費は、前年度と比べ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％減となっており、経常収支比率も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％減となっている。これは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年度まで物件費に計上されていた臨時職員人件費が、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年度から会計年度任用職員として人件費へ移行したことが要因となっている。今後も内部管理費に係る経費削減に努め、また、業務内容・発注仕様の見直しを図り、物件費の低減に努める。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7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扶助費に係る経常収支比率が類似団体平均値を大きく上回っているが、前年度と比較して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となっている。施設型給付費・地域型保育等給付費に対する国県支出金が増加したことにより経常経費が減となったことが要因として挙げられる。制度の適正運用とこれらの上昇の抑制に努めるとともに、負担の増大に備え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66040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72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66040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130810</xdr:rowOff>
    </xdr:from>
    <xdr:to>
      <xdr:col>15</xdr:col>
      <xdr:colOff>98425</xdr:colOff>
      <xdr:row>58</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0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130810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xdr:rowOff>
    </xdr:from>
    <xdr:to>
      <xdr:col>20</xdr:col>
      <xdr:colOff>38100</xdr:colOff>
      <xdr:row>58</xdr:row>
      <xdr:rowOff>116840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80010</xdr:rowOff>
    </xdr:from>
    <xdr:to>
      <xdr:col>11</xdr:col>
      <xdr:colOff>60325</xdr:colOff>
      <xdr:row>58</xdr:row>
      <xdr:rowOff>10160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166387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％増、他会計繰出金は前年度比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％減となっており、全体として対前年度比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％となっている。類似団体、全国市、沖縄県、いずれの平均も下回っている。今後も事業内容を精査し、経費削減に努め、維持補修費や繰出金の増加抑制を図る。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139700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25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139700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38100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補助費にかかる経常経費は、前年度に比べ</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％増、経常収支比率は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％増となっている。経常経費のうち、</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％を北部広域市町村圏事務組合広域振興負担金（公立大学法人分）が占めており、さらに</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年度から公営企業会計が開始した下水道事業会計への補助金及び負担金による増が大きな要因となっている。今後も、各種補助金の必要性、費用対効果などを検証し、整理合理化に努める。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14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公債費に係る経常経費は、消防債（Ｈ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同意債）や教育債（Ｈ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同意債）などの償還開始により、前年度に比べ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％増となっているが、分母である経常一般財源等が前年度に比べ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％増となっていることから公債費にかかる経常収支比率は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今後はこれまでに発行した臨時財政対策債や緊急防災減災事業に係る地方債の償還が始まることから、公債費の増加が見込まれる。市債の新規発行にあたっては、事業の重要性や緊急性等を十分に検討し、適切な市債運用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14333</xdr:rowOff>
    </xdr:from>
    <xdr:to>
      <xdr:col>24</xdr:col>
      <xdr:colOff>25400</xdr:colOff>
      <xdr:row>75</xdr:row>
      <xdr:rowOff>27396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73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33927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46990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40459</xdr:rowOff>
    </xdr:from>
    <xdr:to>
      <xdr:col>11</xdr:col>
      <xdr:colOff>9525</xdr:colOff>
      <xdr:row>75</xdr:row>
      <xdr:rowOff>46990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134983</xdr:rowOff>
    </xdr:from>
    <xdr:to>
      <xdr:col>24</xdr:col>
      <xdr:colOff>76200</xdr:colOff>
      <xdr:row>75</xdr:row>
      <xdr:rowOff>65133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151510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148046</xdr:rowOff>
    </xdr:from>
    <xdr:to>
      <xdr:col>20</xdr:col>
      <xdr:colOff>38100</xdr:colOff>
      <xdr:row>75</xdr:row>
      <xdr:rowOff>78196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88373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161109</xdr:rowOff>
    </xdr:from>
    <xdr:to>
      <xdr:col>6</xdr:col>
      <xdr:colOff>171450</xdr:colOff>
      <xdr:row>75</xdr:row>
      <xdr:rowOff>91259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101436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公債費以外に係る経常収支比率は、直近５か年度を通して、類似団体平均値を上回る水準で推移している。また、前年度比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おり、要因としては、補助費の増などが挙げられる。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728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22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4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61968</xdr:rowOff>
    </xdr:from>
    <xdr:to>
      <xdr:col>29</xdr:col>
      <xdr:colOff>127000</xdr:colOff>
      <xdr:row>17</xdr:row>
      <xdr:rowOff>138492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4243"/>
          <a:ext cx="647700" cy="7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138492</xdr:rowOff>
    </xdr:from>
    <xdr:to>
      <xdr:col>26</xdr:col>
      <xdr:colOff>50800</xdr:colOff>
      <xdr:row>17</xdr:row>
      <xdr:rowOff>155623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00767"/>
          <a:ext cx="698500" cy="1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155623</xdr:rowOff>
    </xdr:from>
    <xdr:to>
      <xdr:col>22</xdr:col>
      <xdr:colOff>114300</xdr:colOff>
      <xdr:row>18</xdr:row>
      <xdr:rowOff>8433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17898"/>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8433</xdr:rowOff>
    </xdr:from>
    <xdr:to>
      <xdr:col>18</xdr:col>
      <xdr:colOff>177800</xdr:colOff>
      <xdr:row>18</xdr:row>
      <xdr:rowOff>28307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42158"/>
          <a:ext cx="698500" cy="1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11168</xdr:rowOff>
    </xdr:from>
    <xdr:to>
      <xdr:col>29</xdr:col>
      <xdr:colOff>177800</xdr:colOff>
      <xdr:row>17</xdr:row>
      <xdr:rowOff>112768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87692</xdr:rowOff>
    </xdr:from>
    <xdr:to>
      <xdr:col>26</xdr:col>
      <xdr:colOff>101600</xdr:colOff>
      <xdr:row>18</xdr:row>
      <xdr:rowOff>17842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4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2619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104823</xdr:rowOff>
    </xdr:from>
    <xdr:to>
      <xdr:col>22</xdr:col>
      <xdr:colOff>165100</xdr:colOff>
      <xdr:row>18</xdr:row>
      <xdr:rowOff>34973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129083</xdr:rowOff>
    </xdr:from>
    <xdr:to>
      <xdr:col>19</xdr:col>
      <xdr:colOff>38100</xdr:colOff>
      <xdr:row>18</xdr:row>
      <xdr:rowOff>59233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9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44010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7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148957</xdr:rowOff>
    </xdr:from>
    <xdr:to>
      <xdr:col>15</xdr:col>
      <xdr:colOff>101600</xdr:colOff>
      <xdr:row>18</xdr:row>
      <xdr:rowOff>79107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1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63884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9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9434</xdr:rowOff>
    </xdr:from>
    <xdr:to>
      <xdr:col>29</xdr:col>
      <xdr:colOff>127000</xdr:colOff>
      <xdr:row>37</xdr:row>
      <xdr:rowOff>61490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134134"/>
          <a:ext cx="647700" cy="52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52281</xdr:rowOff>
    </xdr:from>
    <xdr:to>
      <xdr:col>26</xdr:col>
      <xdr:colOff>50800</xdr:colOff>
      <xdr:row>37</xdr:row>
      <xdr:rowOff>61490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17698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49178</xdr:rowOff>
    </xdr:from>
    <xdr:to>
      <xdr:col>22</xdr:col>
      <xdr:colOff>114300</xdr:colOff>
      <xdr:row>37</xdr:row>
      <xdr:rowOff>52281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73878"/>
          <a:ext cx="698500" cy="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46794</xdr:rowOff>
    </xdr:from>
    <xdr:to>
      <xdr:col>18</xdr:col>
      <xdr:colOff>177800</xdr:colOff>
      <xdr:row>37</xdr:row>
      <xdr:rowOff>49178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71494"/>
          <a:ext cx="6985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130084</xdr:rowOff>
    </xdr:from>
    <xdr:to>
      <xdr:col>29</xdr:col>
      <xdr:colOff>177800</xdr:colOff>
      <xdr:row>37</xdr:row>
      <xdr:rowOff>60234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8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102161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10690</xdr:rowOff>
    </xdr:from>
    <xdr:to>
      <xdr:col>26</xdr:col>
      <xdr:colOff>101600</xdr:colOff>
      <xdr:row>37</xdr:row>
      <xdr:rowOff>112290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3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97067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21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1481</xdr:rowOff>
    </xdr:from>
    <xdr:to>
      <xdr:col>22</xdr:col>
      <xdr:colOff>165100</xdr:colOff>
      <xdr:row>37</xdr:row>
      <xdr:rowOff>103081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87858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1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169828</xdr:rowOff>
    </xdr:from>
    <xdr:to>
      <xdr:col>19</xdr:col>
      <xdr:colOff>38100</xdr:colOff>
      <xdr:row>37</xdr:row>
      <xdr:rowOff>99978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2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84755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0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167444</xdr:rowOff>
    </xdr:from>
    <xdr:to>
      <xdr:col>15</xdr:col>
      <xdr:colOff>101600</xdr:colOff>
      <xdr:row>37</xdr:row>
      <xdr:rowOff>97594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2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82371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49231</xdr:rowOff>
    </xdr:from>
    <xdr:to>
      <xdr:col>24</xdr:col>
      <xdr:colOff>63500</xdr:colOff>
      <xdr:row>37</xdr:row>
      <xdr:rowOff>22257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21431"/>
          <a:ext cx="838200" cy="1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22257</xdr:rowOff>
    </xdr:from>
    <xdr:to>
      <xdr:col>19</xdr:col>
      <xdr:colOff>177800</xdr:colOff>
      <xdr:row>37</xdr:row>
      <xdr:rowOff>31172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6590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31172</xdr:rowOff>
    </xdr:from>
    <xdr:to>
      <xdr:col>15</xdr:col>
      <xdr:colOff>50800</xdr:colOff>
      <xdr:row>37</xdr:row>
      <xdr:rowOff>48074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74822"/>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48074</xdr:rowOff>
    </xdr:from>
    <xdr:to>
      <xdr:col>10</xdr:col>
      <xdr:colOff>114300</xdr:colOff>
      <xdr:row>37</xdr:row>
      <xdr:rowOff>61204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91724"/>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169881</xdr:rowOff>
    </xdr:from>
    <xdr:to>
      <xdr:col>24</xdr:col>
      <xdr:colOff>114300</xdr:colOff>
      <xdr:row>36</xdr:row>
      <xdr:rowOff>100031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21308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142907</xdr:rowOff>
    </xdr:from>
    <xdr:to>
      <xdr:col>20</xdr:col>
      <xdr:colOff>38100</xdr:colOff>
      <xdr:row>37</xdr:row>
      <xdr:rowOff>73057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64184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151822</xdr:rowOff>
    </xdr:from>
    <xdr:to>
      <xdr:col>15</xdr:col>
      <xdr:colOff>101600</xdr:colOff>
      <xdr:row>37</xdr:row>
      <xdr:rowOff>81972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73099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168724</xdr:rowOff>
    </xdr:from>
    <xdr:to>
      <xdr:col>10</xdr:col>
      <xdr:colOff>165100</xdr:colOff>
      <xdr:row>37</xdr:row>
      <xdr:rowOff>98874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10404</xdr:rowOff>
    </xdr:from>
    <xdr:to>
      <xdr:col>6</xdr:col>
      <xdr:colOff>38100</xdr:colOff>
      <xdr:row>37</xdr:row>
      <xdr:rowOff>112004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103131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105214</xdr:rowOff>
    </xdr:from>
    <xdr:to>
      <xdr:col>24</xdr:col>
      <xdr:colOff>63500</xdr:colOff>
      <xdr:row>57</xdr:row>
      <xdr:rowOff>31148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06414"/>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17464</xdr:rowOff>
    </xdr:from>
    <xdr:to>
      <xdr:col>19</xdr:col>
      <xdr:colOff>177800</xdr:colOff>
      <xdr:row>57</xdr:row>
      <xdr:rowOff>31148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90114"/>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17464</xdr:rowOff>
    </xdr:from>
    <xdr:to>
      <xdr:col>15</xdr:col>
      <xdr:colOff>50800</xdr:colOff>
      <xdr:row>57</xdr:row>
      <xdr:rowOff>132303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9011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132303</xdr:rowOff>
    </xdr:from>
    <xdr:to>
      <xdr:col>10</xdr:col>
      <xdr:colOff>114300</xdr:colOff>
      <xdr:row>57</xdr:row>
      <xdr:rowOff>133054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0495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54414</xdr:rowOff>
    </xdr:from>
    <xdr:to>
      <xdr:col>24</xdr:col>
      <xdr:colOff>114300</xdr:colOff>
      <xdr:row>56</xdr:row>
      <xdr:rowOff>156014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32841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151798</xdr:rowOff>
    </xdr:from>
    <xdr:to>
      <xdr:col>20</xdr:col>
      <xdr:colOff>38100</xdr:colOff>
      <xdr:row>57</xdr:row>
      <xdr:rowOff>81948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73075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4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138114</xdr:rowOff>
    </xdr:from>
    <xdr:to>
      <xdr:col>15</xdr:col>
      <xdr:colOff>101600</xdr:colOff>
      <xdr:row>57</xdr:row>
      <xdr:rowOff>68264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84791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81503</xdr:rowOff>
    </xdr:from>
    <xdr:to>
      <xdr:col>10</xdr:col>
      <xdr:colOff>165100</xdr:colOff>
      <xdr:row>58</xdr:row>
      <xdr:rowOff>11653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82254</xdr:rowOff>
    </xdr:from>
    <xdr:to>
      <xdr:col>6</xdr:col>
      <xdr:colOff>38100</xdr:colOff>
      <xdr:row>58</xdr:row>
      <xdr:rowOff>12404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3531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52223</xdr:rowOff>
    </xdr:from>
    <xdr:to>
      <xdr:col>24</xdr:col>
      <xdr:colOff>63500</xdr:colOff>
      <xdr:row>77</xdr:row>
      <xdr:rowOff>76073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53873"/>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76073</xdr:rowOff>
    </xdr:from>
    <xdr:to>
      <xdr:col>19</xdr:col>
      <xdr:colOff>177800</xdr:colOff>
      <xdr:row>77</xdr:row>
      <xdr:rowOff>166675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77723"/>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166675</xdr:rowOff>
    </xdr:from>
    <xdr:to>
      <xdr:col>15</xdr:col>
      <xdr:colOff>50800</xdr:colOff>
      <xdr:row>78</xdr:row>
      <xdr:rowOff>36334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68325"/>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25705</xdr:rowOff>
    </xdr:from>
    <xdr:to>
      <xdr:col>10</xdr:col>
      <xdr:colOff>114300</xdr:colOff>
      <xdr:row>78</xdr:row>
      <xdr:rowOff>36334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9880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1423</xdr:rowOff>
    </xdr:from>
    <xdr:to>
      <xdr:col>24</xdr:col>
      <xdr:colOff>114300</xdr:colOff>
      <xdr:row>77</xdr:row>
      <xdr:rowOff>103023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24300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25273</xdr:rowOff>
    </xdr:from>
    <xdr:to>
      <xdr:col>20</xdr:col>
      <xdr:colOff>38100</xdr:colOff>
      <xdr:row>77</xdr:row>
      <xdr:rowOff>126873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143400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115875</xdr:rowOff>
    </xdr:from>
    <xdr:to>
      <xdr:col>15</xdr:col>
      <xdr:colOff>101600</xdr:colOff>
      <xdr:row>78</xdr:row>
      <xdr:rowOff>46025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37152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156984</xdr:rowOff>
    </xdr:from>
    <xdr:to>
      <xdr:col>10</xdr:col>
      <xdr:colOff>165100</xdr:colOff>
      <xdr:row>78</xdr:row>
      <xdr:rowOff>87134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78261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146355</xdr:rowOff>
    </xdr:from>
    <xdr:to>
      <xdr:col>6</xdr:col>
      <xdr:colOff>38100</xdr:colOff>
      <xdr:row>78</xdr:row>
      <xdr:rowOff>76505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67632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159995</xdr:rowOff>
    </xdr:from>
    <xdr:to>
      <xdr:col>24</xdr:col>
      <xdr:colOff>63500</xdr:colOff>
      <xdr:row>90</xdr:row>
      <xdr:rowOff>42380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419045"/>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42380</xdr:rowOff>
    </xdr:from>
    <xdr:to>
      <xdr:col>19</xdr:col>
      <xdr:colOff>177800</xdr:colOff>
      <xdr:row>91</xdr:row>
      <xdr:rowOff>6186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472880"/>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6186</xdr:rowOff>
    </xdr:from>
    <xdr:to>
      <xdr:col>15</xdr:col>
      <xdr:colOff>50800</xdr:colOff>
      <xdr:row>91</xdr:row>
      <xdr:rowOff>126936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608136"/>
          <a:ext cx="8890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126936</xdr:rowOff>
    </xdr:from>
    <xdr:to>
      <xdr:col>10</xdr:col>
      <xdr:colOff>114300</xdr:colOff>
      <xdr:row>91</xdr:row>
      <xdr:rowOff>166345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728886"/>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109195</xdr:rowOff>
    </xdr:from>
    <xdr:to>
      <xdr:col>24</xdr:col>
      <xdr:colOff>114300</xdr:colOff>
      <xdr:row>90</xdr:row>
      <xdr:rowOff>39345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3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62222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32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163030</xdr:rowOff>
    </xdr:from>
    <xdr:to>
      <xdr:col>20</xdr:col>
      <xdr:colOff>38100</xdr:colOff>
      <xdr:row>90</xdr:row>
      <xdr:rowOff>93180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109707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19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126836</xdr:rowOff>
    </xdr:from>
    <xdr:to>
      <xdr:col>15</xdr:col>
      <xdr:colOff>101600</xdr:colOff>
      <xdr:row>91</xdr:row>
      <xdr:rowOff>56986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73513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33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76136</xdr:rowOff>
    </xdr:from>
    <xdr:to>
      <xdr:col>10</xdr:col>
      <xdr:colOff>165100</xdr:colOff>
      <xdr:row>92</xdr:row>
      <xdr:rowOff>6286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22813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4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115545</xdr:rowOff>
    </xdr:from>
    <xdr:to>
      <xdr:col>6</xdr:col>
      <xdr:colOff>38100</xdr:colOff>
      <xdr:row>92</xdr:row>
      <xdr:rowOff>45695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62222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141154</xdr:rowOff>
    </xdr:from>
    <xdr:to>
      <xdr:col>55</xdr:col>
      <xdr:colOff>0</xdr:colOff>
      <xdr:row>36</xdr:row>
      <xdr:rowOff>150225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99004"/>
          <a:ext cx="838200" cy="5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150225</xdr:rowOff>
    </xdr:from>
    <xdr:to>
      <xdr:col>50</xdr:col>
      <xdr:colOff>114300</xdr:colOff>
      <xdr:row>36</xdr:row>
      <xdr:rowOff>162478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2242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138827</xdr:rowOff>
    </xdr:from>
    <xdr:to>
      <xdr:col>45</xdr:col>
      <xdr:colOff>177800</xdr:colOff>
      <xdr:row>36</xdr:row>
      <xdr:rowOff>162478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11027"/>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138827</xdr:rowOff>
    </xdr:from>
    <xdr:to>
      <xdr:col>41</xdr:col>
      <xdr:colOff>50800</xdr:colOff>
      <xdr:row>37</xdr:row>
      <xdr:rowOff>2394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11027"/>
          <a:ext cx="889000" cy="3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90354</xdr:rowOff>
    </xdr:from>
    <xdr:to>
      <xdr:col>55</xdr:col>
      <xdr:colOff>50800</xdr:colOff>
      <xdr:row>34</xdr:row>
      <xdr:rowOff>20504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113231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99425</xdr:rowOff>
    </xdr:from>
    <xdr:to>
      <xdr:col>50</xdr:col>
      <xdr:colOff>165100</xdr:colOff>
      <xdr:row>37</xdr:row>
      <xdr:rowOff>29575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46102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111678</xdr:rowOff>
    </xdr:from>
    <xdr:to>
      <xdr:col>46</xdr:col>
      <xdr:colOff>38100</xdr:colOff>
      <xdr:row>37</xdr:row>
      <xdr:rowOff>41828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58355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88027</xdr:rowOff>
    </xdr:from>
    <xdr:to>
      <xdr:col>41</xdr:col>
      <xdr:colOff>101600</xdr:colOff>
      <xdr:row>37</xdr:row>
      <xdr:rowOff>18177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34704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123044</xdr:rowOff>
    </xdr:from>
    <xdr:to>
      <xdr:col>36</xdr:col>
      <xdr:colOff>165100</xdr:colOff>
      <xdr:row>37</xdr:row>
      <xdr:rowOff>53194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69721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53778</xdr:rowOff>
    </xdr:from>
    <xdr:to>
      <xdr:col>55</xdr:col>
      <xdr:colOff>0</xdr:colOff>
      <xdr:row>56</xdr:row>
      <xdr:rowOff>77237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83528"/>
          <a:ext cx="838200" cy="1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53778</xdr:rowOff>
    </xdr:from>
    <xdr:to>
      <xdr:col>50</xdr:col>
      <xdr:colOff>114300</xdr:colOff>
      <xdr:row>55</xdr:row>
      <xdr:rowOff>68130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8352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170936</xdr:rowOff>
    </xdr:from>
    <xdr:to>
      <xdr:col>45</xdr:col>
      <xdr:colOff>177800</xdr:colOff>
      <xdr:row>55</xdr:row>
      <xdr:rowOff>68130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29236"/>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170936</xdr:rowOff>
    </xdr:from>
    <xdr:to>
      <xdr:col>41</xdr:col>
      <xdr:colOff>50800</xdr:colOff>
      <xdr:row>55</xdr:row>
      <xdr:rowOff>674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2923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26437</xdr:rowOff>
    </xdr:from>
    <xdr:to>
      <xdr:col>55</xdr:col>
      <xdr:colOff>50800</xdr:colOff>
      <xdr:row>56</xdr:row>
      <xdr:rowOff>128037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49314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2978</xdr:rowOff>
    </xdr:from>
    <xdr:to>
      <xdr:col>50</xdr:col>
      <xdr:colOff>165100</xdr:colOff>
      <xdr:row>55</xdr:row>
      <xdr:rowOff>104578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121105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2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17330</xdr:rowOff>
    </xdr:from>
    <xdr:to>
      <xdr:col>46</xdr:col>
      <xdr:colOff>38100</xdr:colOff>
      <xdr:row>55</xdr:row>
      <xdr:rowOff>118930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135457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22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120136</xdr:rowOff>
    </xdr:from>
    <xdr:to>
      <xdr:col>41</xdr:col>
      <xdr:colOff>101600</xdr:colOff>
      <xdr:row>55</xdr:row>
      <xdr:rowOff>50286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66813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1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121324</xdr:rowOff>
    </xdr:from>
    <xdr:to>
      <xdr:col>36</xdr:col>
      <xdr:colOff>165100</xdr:colOff>
      <xdr:row>55</xdr:row>
      <xdr:rowOff>51474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68001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15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103239</xdr:rowOff>
    </xdr:from>
    <xdr:to>
      <xdr:col>55</xdr:col>
      <xdr:colOff>0</xdr:colOff>
      <xdr:row>77</xdr:row>
      <xdr:rowOff>127409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04889"/>
          <a:ext cx="8382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103239</xdr:rowOff>
    </xdr:from>
    <xdr:to>
      <xdr:col>50</xdr:col>
      <xdr:colOff>114300</xdr:colOff>
      <xdr:row>78</xdr:row>
      <xdr:rowOff>33713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04889"/>
          <a:ext cx="889000" cy="10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11699</xdr:rowOff>
    </xdr:from>
    <xdr:to>
      <xdr:col>45</xdr:col>
      <xdr:colOff>177800</xdr:colOff>
      <xdr:row>78</xdr:row>
      <xdr:rowOff>33713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13349"/>
          <a:ext cx="889000" cy="1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11699</xdr:rowOff>
    </xdr:from>
    <xdr:to>
      <xdr:col>41</xdr:col>
      <xdr:colOff>50800</xdr:colOff>
      <xdr:row>77</xdr:row>
      <xdr:rowOff>33226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13349"/>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76609</xdr:rowOff>
    </xdr:from>
    <xdr:to>
      <xdr:col>55</xdr:col>
      <xdr:colOff>50800</xdr:colOff>
      <xdr:row>78</xdr:row>
      <xdr:rowOff>6759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99486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52439</xdr:rowOff>
    </xdr:from>
    <xdr:to>
      <xdr:col>50</xdr:col>
      <xdr:colOff>165100</xdr:colOff>
      <xdr:row>77</xdr:row>
      <xdr:rowOff>154039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170566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154363</xdr:rowOff>
    </xdr:from>
    <xdr:to>
      <xdr:col>46</xdr:col>
      <xdr:colOff>38100</xdr:colOff>
      <xdr:row>78</xdr:row>
      <xdr:rowOff>84513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101040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132349</xdr:rowOff>
    </xdr:from>
    <xdr:to>
      <xdr:col>41</xdr:col>
      <xdr:colOff>101600</xdr:colOff>
      <xdr:row>77</xdr:row>
      <xdr:rowOff>62499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79026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153876</xdr:rowOff>
    </xdr:from>
    <xdr:to>
      <xdr:col>36</xdr:col>
      <xdr:colOff>165100</xdr:colOff>
      <xdr:row>77</xdr:row>
      <xdr:rowOff>84026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100553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120856</xdr:rowOff>
    </xdr:from>
    <xdr:to>
      <xdr:col>55</xdr:col>
      <xdr:colOff>0</xdr:colOff>
      <xdr:row>95</xdr:row>
      <xdr:rowOff>107876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722806"/>
          <a:ext cx="838200" cy="67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60001</xdr:rowOff>
    </xdr:from>
    <xdr:to>
      <xdr:col>50</xdr:col>
      <xdr:colOff>114300</xdr:colOff>
      <xdr:row>91</xdr:row>
      <xdr:rowOff>120856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490501"/>
          <a:ext cx="889000" cy="2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60001</xdr:rowOff>
    </xdr:from>
    <xdr:to>
      <xdr:col>45</xdr:col>
      <xdr:colOff>177800</xdr:colOff>
      <xdr:row>92</xdr:row>
      <xdr:rowOff>58465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490501"/>
          <a:ext cx="889000" cy="3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58465</xdr:rowOff>
    </xdr:from>
    <xdr:to>
      <xdr:col>41</xdr:col>
      <xdr:colOff>50800</xdr:colOff>
      <xdr:row>93</xdr:row>
      <xdr:rowOff>53468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831865"/>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57076</xdr:rowOff>
    </xdr:from>
    <xdr:to>
      <xdr:col>55</xdr:col>
      <xdr:colOff>50800</xdr:colOff>
      <xdr:row>95</xdr:row>
      <xdr:rowOff>158676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79953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70056</xdr:rowOff>
    </xdr:from>
    <xdr:to>
      <xdr:col>50</xdr:col>
      <xdr:colOff>165100</xdr:colOff>
      <xdr:row>92</xdr:row>
      <xdr:rowOff>206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16733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4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9201</xdr:rowOff>
    </xdr:from>
    <xdr:to>
      <xdr:col>46</xdr:col>
      <xdr:colOff>38100</xdr:colOff>
      <xdr:row>90</xdr:row>
      <xdr:rowOff>110801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4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127328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2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7665</xdr:rowOff>
    </xdr:from>
    <xdr:to>
      <xdr:col>41</xdr:col>
      <xdr:colOff>101600</xdr:colOff>
      <xdr:row>92</xdr:row>
      <xdr:rowOff>109265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7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125792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5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2668</xdr:rowOff>
    </xdr:from>
    <xdr:to>
      <xdr:col>36</xdr:col>
      <xdr:colOff>165100</xdr:colOff>
      <xdr:row>93</xdr:row>
      <xdr:rowOff>104268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120795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7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32665</xdr:rowOff>
    </xdr:from>
    <xdr:to>
      <xdr:col>85</xdr:col>
      <xdr:colOff>127000</xdr:colOff>
      <xdr:row>39</xdr:row>
      <xdr:rowOff>37046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92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37046</xdr:rowOff>
    </xdr:from>
    <xdr:to>
      <xdr:col>81</xdr:col>
      <xdr:colOff>50800</xdr:colOff>
      <xdr:row>39</xdr:row>
      <xdr:rowOff>39218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235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39218</xdr:rowOff>
    </xdr:from>
    <xdr:to>
      <xdr:col>76</xdr:col>
      <xdr:colOff>114300</xdr:colOff>
      <xdr:row>39</xdr:row>
      <xdr:rowOff>42202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25768"/>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40246</xdr:rowOff>
    </xdr:from>
    <xdr:to>
      <xdr:col>71</xdr:col>
      <xdr:colOff>177800</xdr:colOff>
      <xdr:row>39</xdr:row>
      <xdr:rowOff>42202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679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153315</xdr:rowOff>
    </xdr:from>
    <xdr:to>
      <xdr:col>85</xdr:col>
      <xdr:colOff>177800</xdr:colOff>
      <xdr:row>39</xdr:row>
      <xdr:rowOff>83465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68242</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157696</xdr:rowOff>
    </xdr:from>
    <xdr:to>
      <xdr:col>81</xdr:col>
      <xdr:colOff>101600</xdr:colOff>
      <xdr:row>39</xdr:row>
      <xdr:rowOff>87846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78973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159868</xdr:rowOff>
    </xdr:from>
    <xdr:to>
      <xdr:col>76</xdr:col>
      <xdr:colOff>165100</xdr:colOff>
      <xdr:row>39</xdr:row>
      <xdr:rowOff>90018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81145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162852</xdr:rowOff>
    </xdr:from>
    <xdr:to>
      <xdr:col>72</xdr:col>
      <xdr:colOff>38100</xdr:colOff>
      <xdr:row>39</xdr:row>
      <xdr:rowOff>93002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84129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160896</xdr:rowOff>
    </xdr:from>
    <xdr:to>
      <xdr:col>67</xdr:col>
      <xdr:colOff>101600</xdr:colOff>
      <xdr:row>39</xdr:row>
      <xdr:rowOff>91046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82173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8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89585</xdr:rowOff>
    </xdr:from>
    <xdr:to>
      <xdr:col>85</xdr:col>
      <xdr:colOff>127000</xdr:colOff>
      <xdr:row>76</xdr:row>
      <xdr:rowOff>103048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19785"/>
          <a:ext cx="8382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101778</xdr:rowOff>
    </xdr:from>
    <xdr:to>
      <xdr:col>81</xdr:col>
      <xdr:colOff>50800</xdr:colOff>
      <xdr:row>76</xdr:row>
      <xdr:rowOff>103048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31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101778</xdr:rowOff>
    </xdr:from>
    <xdr:to>
      <xdr:col>76</xdr:col>
      <xdr:colOff>114300</xdr:colOff>
      <xdr:row>76</xdr:row>
      <xdr:rowOff>106490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1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106490</xdr:rowOff>
    </xdr:from>
    <xdr:to>
      <xdr:col>71</xdr:col>
      <xdr:colOff>177800</xdr:colOff>
      <xdr:row>76</xdr:row>
      <xdr:rowOff>108623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36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38785</xdr:rowOff>
    </xdr:from>
    <xdr:to>
      <xdr:col>85</xdr:col>
      <xdr:colOff>177800</xdr:colOff>
      <xdr:row>76</xdr:row>
      <xdr:rowOff>140385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17212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52248</xdr:rowOff>
    </xdr:from>
    <xdr:to>
      <xdr:col>81</xdr:col>
      <xdr:colOff>101600</xdr:colOff>
      <xdr:row>76</xdr:row>
      <xdr:rowOff>153848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144975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50978</xdr:rowOff>
    </xdr:from>
    <xdr:to>
      <xdr:col>76</xdr:col>
      <xdr:colOff>165100</xdr:colOff>
      <xdr:row>76</xdr:row>
      <xdr:rowOff>152578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143705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55690</xdr:rowOff>
    </xdr:from>
    <xdr:to>
      <xdr:col>72</xdr:col>
      <xdr:colOff>38100</xdr:colOff>
      <xdr:row>76</xdr:row>
      <xdr:rowOff>157290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148417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57823</xdr:rowOff>
    </xdr:from>
    <xdr:to>
      <xdr:col>67</xdr:col>
      <xdr:colOff>101600</xdr:colOff>
      <xdr:row>76</xdr:row>
      <xdr:rowOff>159423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150550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100358</xdr:rowOff>
    </xdr:from>
    <xdr:to>
      <xdr:col>85</xdr:col>
      <xdr:colOff>127000</xdr:colOff>
      <xdr:row>92</xdr:row>
      <xdr:rowOff>114714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873758"/>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100450</xdr:rowOff>
    </xdr:from>
    <xdr:to>
      <xdr:col>81</xdr:col>
      <xdr:colOff>50800</xdr:colOff>
      <xdr:row>92</xdr:row>
      <xdr:rowOff>114714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5530950"/>
          <a:ext cx="889000" cy="3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100450</xdr:rowOff>
    </xdr:from>
    <xdr:to>
      <xdr:col>76</xdr:col>
      <xdr:colOff>114300</xdr:colOff>
      <xdr:row>96</xdr:row>
      <xdr:rowOff>63667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5530950"/>
          <a:ext cx="889000" cy="9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102256</xdr:rowOff>
    </xdr:from>
    <xdr:to>
      <xdr:col>71</xdr:col>
      <xdr:colOff>177800</xdr:colOff>
      <xdr:row>96</xdr:row>
      <xdr:rowOff>63667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390006"/>
          <a:ext cx="8890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49558</xdr:rowOff>
    </xdr:from>
    <xdr:to>
      <xdr:col>85</xdr:col>
      <xdr:colOff>177800</xdr:colOff>
      <xdr:row>92</xdr:row>
      <xdr:rowOff>151158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72435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6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63914</xdr:rowOff>
    </xdr:from>
    <xdr:to>
      <xdr:col>81</xdr:col>
      <xdr:colOff>101600</xdr:colOff>
      <xdr:row>92</xdr:row>
      <xdr:rowOff>165514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8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10591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6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49650</xdr:rowOff>
    </xdr:from>
    <xdr:to>
      <xdr:col>76</xdr:col>
      <xdr:colOff>165100</xdr:colOff>
      <xdr:row>90</xdr:row>
      <xdr:rowOff>151250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167777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2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12867</xdr:rowOff>
    </xdr:from>
    <xdr:to>
      <xdr:col>72</xdr:col>
      <xdr:colOff>38100</xdr:colOff>
      <xdr:row>96</xdr:row>
      <xdr:rowOff>114467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51456</xdr:rowOff>
    </xdr:from>
    <xdr:to>
      <xdr:col>67</xdr:col>
      <xdr:colOff>101600</xdr:colOff>
      <xdr:row>95</xdr:row>
      <xdr:rowOff>153056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169583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103627</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18727"/>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103490</xdr:rowOff>
    </xdr:from>
    <xdr:to>
      <xdr:col>111</xdr:col>
      <xdr:colOff>177800</xdr:colOff>
      <xdr:row>38</xdr:row>
      <xdr:rowOff>103627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1859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103490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1859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52827</xdr:rowOff>
    </xdr:from>
    <xdr:to>
      <xdr:col>112</xdr:col>
      <xdr:colOff>38100</xdr:colOff>
      <xdr:row>38</xdr:row>
      <xdr:rowOff>154427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145554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6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52690</xdr:rowOff>
    </xdr:from>
    <xdr:to>
      <xdr:col>107</xdr:col>
      <xdr:colOff>101600</xdr:colOff>
      <xdr:row>38</xdr:row>
      <xdr:rowOff>154290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145417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40259</xdr:rowOff>
    </xdr:from>
    <xdr:to>
      <xdr:col>116</xdr:col>
      <xdr:colOff>63500</xdr:colOff>
      <xdr:row>59</xdr:row>
      <xdr:rowOff>40259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5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40221</xdr:rowOff>
    </xdr:from>
    <xdr:to>
      <xdr:col>111</xdr:col>
      <xdr:colOff>177800</xdr:colOff>
      <xdr:row>59</xdr:row>
      <xdr:rowOff>40259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57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40221</xdr:rowOff>
    </xdr:from>
    <xdr:to>
      <xdr:col>107</xdr:col>
      <xdr:colOff>50800</xdr:colOff>
      <xdr:row>59</xdr:row>
      <xdr:rowOff>40221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5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40183</xdr:rowOff>
    </xdr:from>
    <xdr:to>
      <xdr:col>102</xdr:col>
      <xdr:colOff>114300</xdr:colOff>
      <xdr:row>59</xdr:row>
      <xdr:rowOff>40221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160909</xdr:rowOff>
    </xdr:from>
    <xdr:to>
      <xdr:col>116</xdr:col>
      <xdr:colOff>114300</xdr:colOff>
      <xdr:row>59</xdr:row>
      <xdr:rowOff>91059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75836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1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160909</xdr:rowOff>
    </xdr:from>
    <xdr:to>
      <xdr:col>112</xdr:col>
      <xdr:colOff>38100</xdr:colOff>
      <xdr:row>59</xdr:row>
      <xdr:rowOff>91059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82186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160871</xdr:rowOff>
    </xdr:from>
    <xdr:to>
      <xdr:col>107</xdr:col>
      <xdr:colOff>101600</xdr:colOff>
      <xdr:row>59</xdr:row>
      <xdr:rowOff>91021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82148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160871</xdr:rowOff>
    </xdr:from>
    <xdr:to>
      <xdr:col>102</xdr:col>
      <xdr:colOff>165100</xdr:colOff>
      <xdr:row>59</xdr:row>
      <xdr:rowOff>91021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82148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160833</xdr:rowOff>
    </xdr:from>
    <xdr:to>
      <xdr:col>98</xdr:col>
      <xdr:colOff>38100</xdr:colOff>
      <xdr:row>59</xdr:row>
      <xdr:rowOff>90983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29629</xdr:rowOff>
    </xdr:from>
    <xdr:to>
      <xdr:col>116</xdr:col>
      <xdr:colOff>63500</xdr:colOff>
      <xdr:row>75</xdr:row>
      <xdr:rowOff>68796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545479"/>
          <a:ext cx="838200" cy="3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148768</xdr:rowOff>
    </xdr:from>
    <xdr:to>
      <xdr:col>111</xdr:col>
      <xdr:colOff>177800</xdr:colOff>
      <xdr:row>73</xdr:row>
      <xdr:rowOff>29629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493168"/>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128994</xdr:rowOff>
    </xdr:from>
    <xdr:to>
      <xdr:col>107</xdr:col>
      <xdr:colOff>50800</xdr:colOff>
      <xdr:row>72</xdr:row>
      <xdr:rowOff>148768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47339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128994</xdr:rowOff>
    </xdr:from>
    <xdr:to>
      <xdr:col>102</xdr:col>
      <xdr:colOff>114300</xdr:colOff>
      <xdr:row>74</xdr:row>
      <xdr:rowOff>21019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473394"/>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17996</xdr:rowOff>
    </xdr:from>
    <xdr:to>
      <xdr:col>116</xdr:col>
      <xdr:colOff>114300</xdr:colOff>
      <xdr:row>75</xdr:row>
      <xdr:rowOff>119596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167873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150279</xdr:rowOff>
    </xdr:from>
    <xdr:to>
      <xdr:col>112</xdr:col>
      <xdr:colOff>38100</xdr:colOff>
      <xdr:row>73</xdr:row>
      <xdr:rowOff>80429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71556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97968</xdr:rowOff>
    </xdr:from>
    <xdr:to>
      <xdr:col>107</xdr:col>
      <xdr:colOff>101600</xdr:colOff>
      <xdr:row>73</xdr:row>
      <xdr:rowOff>28118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44645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78194</xdr:rowOff>
    </xdr:from>
    <xdr:to>
      <xdr:col>102</xdr:col>
      <xdr:colOff>165100</xdr:colOff>
      <xdr:row>73</xdr:row>
      <xdr:rowOff>8344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170921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141669</xdr:rowOff>
    </xdr:from>
    <xdr:to>
      <xdr:col>98</xdr:col>
      <xdr:colOff>38100</xdr:colOff>
      <xdr:row>74</xdr:row>
      <xdr:rowOff>71819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及び補助費等に係る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また、普通建設事業費については、前年度に比べ低くなっており、名護市食鳥処理施設整備事業や２１世紀の森公園（市営球場）などの大型建設事業が完了したことが要因と考えられる。積立金に係る住民一人当たりのコストは前年度から増加しており、これは再編交付金等の受入れに伴い基金への積立て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平均よりも低い水準となっている。ただし、今後は、これまでに発行した臨時財政対策債や緊急防災減災事業債、義務教育施設の耐震化事業などの償還が始まることから、公債費の増加が見込まれる。なお、市債の新規発行に際しては、事業の重要性や緊急性等を十分に検討し、市債残高の増加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134214</xdr:rowOff>
    </xdr:from>
    <xdr:to>
      <xdr:col>24</xdr:col>
      <xdr:colOff>63500</xdr:colOff>
      <xdr:row>31</xdr:row>
      <xdr:rowOff>165303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49164"/>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103124</xdr:rowOff>
    </xdr:from>
    <xdr:to>
      <xdr:col>19</xdr:col>
      <xdr:colOff>177800</xdr:colOff>
      <xdr:row>31</xdr:row>
      <xdr:rowOff>134214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180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18085</xdr:rowOff>
    </xdr:from>
    <xdr:to>
      <xdr:col>15</xdr:col>
      <xdr:colOff>50800</xdr:colOff>
      <xdr:row>31</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33035"/>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3454</xdr:rowOff>
    </xdr:from>
    <xdr:to>
      <xdr:col>10</xdr:col>
      <xdr:colOff>114300</xdr:colOff>
      <xdr:row>31</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840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114503</xdr:rowOff>
    </xdr:from>
    <xdr:to>
      <xdr:col>24</xdr:col>
      <xdr:colOff>114300</xdr:colOff>
      <xdr:row>32</xdr:row>
      <xdr:rowOff>44653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137380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8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83414</xdr:rowOff>
    </xdr:from>
    <xdr:to>
      <xdr:col>20</xdr:col>
      <xdr:colOff>38100</xdr:colOff>
      <xdr:row>32</xdr:row>
      <xdr:rowOff>13564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30091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52324</xdr:rowOff>
    </xdr:from>
    <xdr:to>
      <xdr:col>15</xdr:col>
      <xdr:colOff>101600</xdr:colOff>
      <xdr:row>31</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170451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138735</xdr:rowOff>
    </xdr:from>
    <xdr:to>
      <xdr:col>10</xdr:col>
      <xdr:colOff>165100</xdr:colOff>
      <xdr:row>31</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8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124104</xdr:rowOff>
    </xdr:from>
    <xdr:to>
      <xdr:col>6</xdr:col>
      <xdr:colOff>38100</xdr:colOff>
      <xdr:row>31</xdr:row>
      <xdr:rowOff>54254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70781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112287</xdr:rowOff>
    </xdr:from>
    <xdr:to>
      <xdr:col>24</xdr:col>
      <xdr:colOff>63500</xdr:colOff>
      <xdr:row>55</xdr:row>
      <xdr:rowOff>153336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99137"/>
          <a:ext cx="838200" cy="3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110210</xdr:rowOff>
    </xdr:from>
    <xdr:to>
      <xdr:col>19</xdr:col>
      <xdr:colOff>177800</xdr:colOff>
      <xdr:row>55</xdr:row>
      <xdr:rowOff>153336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39960"/>
          <a:ext cx="889000" cy="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110210</xdr:rowOff>
    </xdr:from>
    <xdr:to>
      <xdr:col>15</xdr:col>
      <xdr:colOff>50800</xdr:colOff>
      <xdr:row>56</xdr:row>
      <xdr:rowOff>55133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39960"/>
          <a:ext cx="889000" cy="1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55133</xdr:rowOff>
    </xdr:from>
    <xdr:to>
      <xdr:col>10</xdr:col>
      <xdr:colOff>114300</xdr:colOff>
      <xdr:row>56</xdr:row>
      <xdr:rowOff>63888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633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61487</xdr:rowOff>
    </xdr:from>
    <xdr:to>
      <xdr:col>24</xdr:col>
      <xdr:colOff>114300</xdr:colOff>
      <xdr:row>53</xdr:row>
      <xdr:rowOff>163087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84364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102536</xdr:rowOff>
    </xdr:from>
    <xdr:to>
      <xdr:col>20</xdr:col>
      <xdr:colOff>38100</xdr:colOff>
      <xdr:row>56</xdr:row>
      <xdr:rowOff>32686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49213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59410</xdr:rowOff>
    </xdr:from>
    <xdr:to>
      <xdr:col>15</xdr:col>
      <xdr:colOff>101600</xdr:colOff>
      <xdr:row>55</xdr:row>
      <xdr:rowOff>161010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6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4333</xdr:rowOff>
    </xdr:from>
    <xdr:to>
      <xdr:col>10</xdr:col>
      <xdr:colOff>165100</xdr:colOff>
      <xdr:row>56</xdr:row>
      <xdr:rowOff>105933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122460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8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13088</xdr:rowOff>
    </xdr:from>
    <xdr:to>
      <xdr:col>6</xdr:col>
      <xdr:colOff>38100</xdr:colOff>
      <xdr:row>56</xdr:row>
      <xdr:rowOff>114688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131215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8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163665</xdr:rowOff>
    </xdr:from>
    <xdr:to>
      <xdr:col>24</xdr:col>
      <xdr:colOff>63500</xdr:colOff>
      <xdr:row>70</xdr:row>
      <xdr:rowOff>99161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1993715"/>
          <a:ext cx="8382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99161</xdr:rowOff>
    </xdr:from>
    <xdr:to>
      <xdr:col>19</xdr:col>
      <xdr:colOff>177800</xdr:colOff>
      <xdr:row>71</xdr:row>
      <xdr:rowOff>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100661"/>
          <a:ext cx="889000" cy="8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8586</xdr:rowOff>
    </xdr:from>
    <xdr:to>
      <xdr:col>15</xdr:col>
      <xdr:colOff>50800</xdr:colOff>
      <xdr:row>71</xdr:row>
      <xdr:rowOff>9004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1815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9004</xdr:rowOff>
    </xdr:from>
    <xdr:to>
      <xdr:col>10</xdr:col>
      <xdr:colOff>114300</xdr:colOff>
      <xdr:row>71</xdr:row>
      <xdr:rowOff>155689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18195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112865</xdr:rowOff>
    </xdr:from>
    <xdr:to>
      <xdr:col>24</xdr:col>
      <xdr:colOff>114300</xdr:colOff>
      <xdr:row>70</xdr:row>
      <xdr:rowOff>43015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65892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89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48361</xdr:rowOff>
    </xdr:from>
    <xdr:to>
      <xdr:col>20</xdr:col>
      <xdr:colOff>38100</xdr:colOff>
      <xdr:row>70</xdr:row>
      <xdr:rowOff>149961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0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166488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8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129236</xdr:rowOff>
    </xdr:from>
    <xdr:to>
      <xdr:col>15</xdr:col>
      <xdr:colOff>101600</xdr:colOff>
      <xdr:row>71</xdr:row>
      <xdr:rowOff>59386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75913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90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129654</xdr:rowOff>
    </xdr:from>
    <xdr:to>
      <xdr:col>10</xdr:col>
      <xdr:colOff>165100</xdr:colOff>
      <xdr:row>71</xdr:row>
      <xdr:rowOff>59804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76331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19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104889</xdr:rowOff>
    </xdr:from>
    <xdr:to>
      <xdr:col>6</xdr:col>
      <xdr:colOff>38100</xdr:colOff>
      <xdr:row>72</xdr:row>
      <xdr:rowOff>35039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51566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134116</xdr:rowOff>
    </xdr:from>
    <xdr:to>
      <xdr:col>24</xdr:col>
      <xdr:colOff>63500</xdr:colOff>
      <xdr:row>97</xdr:row>
      <xdr:rowOff>134181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4766"/>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134181</xdr:rowOff>
    </xdr:from>
    <xdr:to>
      <xdr:col>19</xdr:col>
      <xdr:colOff>177800</xdr:colOff>
      <xdr:row>97</xdr:row>
      <xdr:rowOff>170931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483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170931</xdr:rowOff>
    </xdr:from>
    <xdr:to>
      <xdr:col>15</xdr:col>
      <xdr:colOff>50800</xdr:colOff>
      <xdr:row>98</xdr:row>
      <xdr:rowOff>30310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1581"/>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30310</xdr:rowOff>
    </xdr:from>
    <xdr:to>
      <xdr:col>10</xdr:col>
      <xdr:colOff>114300</xdr:colOff>
      <xdr:row>98</xdr:row>
      <xdr:rowOff>35263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24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83316</xdr:rowOff>
    </xdr:from>
    <xdr:to>
      <xdr:col>24</xdr:col>
      <xdr:colOff>114300</xdr:colOff>
      <xdr:row>98</xdr:row>
      <xdr:rowOff>13466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169693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83381</xdr:rowOff>
    </xdr:from>
    <xdr:to>
      <xdr:col>20</xdr:col>
      <xdr:colOff>38100</xdr:colOff>
      <xdr:row>98</xdr:row>
      <xdr:rowOff>13531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120131</xdr:rowOff>
    </xdr:from>
    <xdr:to>
      <xdr:col>15</xdr:col>
      <xdr:colOff>101600</xdr:colOff>
      <xdr:row>98</xdr:row>
      <xdr:rowOff>50281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150960</xdr:rowOff>
    </xdr:from>
    <xdr:to>
      <xdr:col>10</xdr:col>
      <xdr:colOff>165100</xdr:colOff>
      <xdr:row>98</xdr:row>
      <xdr:rowOff>81110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155913</xdr:rowOff>
    </xdr:from>
    <xdr:to>
      <xdr:col>6</xdr:col>
      <xdr:colOff>38100</xdr:colOff>
      <xdr:row>98</xdr:row>
      <xdr:rowOff>86063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77190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88102</xdr:rowOff>
    </xdr:from>
    <xdr:to>
      <xdr:col>55</xdr:col>
      <xdr:colOff>0</xdr:colOff>
      <xdr:row>39</xdr:row>
      <xdr:rowOff>88102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7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87612</xdr:rowOff>
    </xdr:from>
    <xdr:to>
      <xdr:col>50</xdr:col>
      <xdr:colOff>114300</xdr:colOff>
      <xdr:row>39</xdr:row>
      <xdr:rowOff>88102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7416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86142</xdr:rowOff>
    </xdr:from>
    <xdr:to>
      <xdr:col>45</xdr:col>
      <xdr:colOff>177800</xdr:colOff>
      <xdr:row>39</xdr:row>
      <xdr:rowOff>87612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269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86632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269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37302</xdr:rowOff>
    </xdr:from>
    <xdr:to>
      <xdr:col>55</xdr:col>
      <xdr:colOff>50800</xdr:colOff>
      <xdr:row>39</xdr:row>
      <xdr:rowOff>138902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123679</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38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37302</xdr:rowOff>
    </xdr:from>
    <xdr:to>
      <xdr:col>50</xdr:col>
      <xdr:colOff>165100</xdr:colOff>
      <xdr:row>39</xdr:row>
      <xdr:rowOff>138902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130029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36812</xdr:rowOff>
    </xdr:from>
    <xdr:to>
      <xdr:col>46</xdr:col>
      <xdr:colOff>38100</xdr:colOff>
      <xdr:row>39</xdr:row>
      <xdr:rowOff>138412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129539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35342</xdr:rowOff>
    </xdr:from>
    <xdr:to>
      <xdr:col>41</xdr:col>
      <xdr:colOff>101600</xdr:colOff>
      <xdr:row>39</xdr:row>
      <xdr:rowOff>136942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128069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35832</xdr:rowOff>
    </xdr:from>
    <xdr:to>
      <xdr:col>36</xdr:col>
      <xdr:colOff>165100</xdr:colOff>
      <xdr:row>39</xdr:row>
      <xdr:rowOff>137432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128559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41935</xdr:rowOff>
    </xdr:from>
    <xdr:to>
      <xdr:col>55</xdr:col>
      <xdr:colOff>0</xdr:colOff>
      <xdr:row>56</xdr:row>
      <xdr:rowOff>87770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00235"/>
          <a:ext cx="838200" cy="3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134118</xdr:rowOff>
    </xdr:from>
    <xdr:to>
      <xdr:col>50</xdr:col>
      <xdr:colOff>114300</xdr:colOff>
      <xdr:row>54</xdr:row>
      <xdr:rowOff>41935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49518"/>
          <a:ext cx="8890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36278</xdr:rowOff>
    </xdr:from>
    <xdr:to>
      <xdr:col>45</xdr:col>
      <xdr:colOff>177800</xdr:colOff>
      <xdr:row>52</xdr:row>
      <xdr:rowOff>134118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95167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36278</xdr:rowOff>
    </xdr:from>
    <xdr:to>
      <xdr:col>41</xdr:col>
      <xdr:colOff>50800</xdr:colOff>
      <xdr:row>55</xdr:row>
      <xdr:rowOff>137661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8951678"/>
          <a:ext cx="8890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36970</xdr:rowOff>
    </xdr:from>
    <xdr:to>
      <xdr:col>55</xdr:col>
      <xdr:colOff>50800</xdr:colOff>
      <xdr:row>56</xdr:row>
      <xdr:rowOff>138570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59847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162585</xdr:rowOff>
    </xdr:from>
    <xdr:to>
      <xdr:col>50</xdr:col>
      <xdr:colOff>165100</xdr:colOff>
      <xdr:row>54</xdr:row>
      <xdr:rowOff>92735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83318</xdr:rowOff>
    </xdr:from>
    <xdr:to>
      <xdr:col>46</xdr:col>
      <xdr:colOff>38100</xdr:colOff>
      <xdr:row>53</xdr:row>
      <xdr:rowOff>13468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29995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156928</xdr:rowOff>
    </xdr:from>
    <xdr:to>
      <xdr:col>41</xdr:col>
      <xdr:colOff>101600</xdr:colOff>
      <xdr:row>52</xdr:row>
      <xdr:rowOff>87078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103605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6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86861</xdr:rowOff>
    </xdr:from>
    <xdr:to>
      <xdr:col>36</xdr:col>
      <xdr:colOff>165100</xdr:colOff>
      <xdr:row>56</xdr:row>
      <xdr:rowOff>17011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33538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12922</xdr:rowOff>
    </xdr:from>
    <xdr:to>
      <xdr:col>55</xdr:col>
      <xdr:colOff>0</xdr:colOff>
      <xdr:row>78</xdr:row>
      <xdr:rowOff>94323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14572"/>
          <a:ext cx="838200" cy="2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94323</xdr:rowOff>
    </xdr:from>
    <xdr:to>
      <xdr:col>50</xdr:col>
      <xdr:colOff>114300</xdr:colOff>
      <xdr:row>78</xdr:row>
      <xdr:rowOff>131451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7423"/>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131451</xdr:rowOff>
    </xdr:from>
    <xdr:to>
      <xdr:col>45</xdr:col>
      <xdr:colOff>177800</xdr:colOff>
      <xdr:row>78</xdr:row>
      <xdr:rowOff>146596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4551"/>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146596</xdr:rowOff>
    </xdr:from>
    <xdr:to>
      <xdr:col>41</xdr:col>
      <xdr:colOff>50800</xdr:colOff>
      <xdr:row>78</xdr:row>
      <xdr:rowOff>151225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969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133572</xdr:rowOff>
    </xdr:from>
    <xdr:to>
      <xdr:col>55</xdr:col>
      <xdr:colOff>50800</xdr:colOff>
      <xdr:row>77</xdr:row>
      <xdr:rowOff>63722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43523</xdr:rowOff>
    </xdr:from>
    <xdr:to>
      <xdr:col>50</xdr:col>
      <xdr:colOff>165100</xdr:colOff>
      <xdr:row>78</xdr:row>
      <xdr:rowOff>145123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136250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80651</xdr:rowOff>
    </xdr:from>
    <xdr:to>
      <xdr:col>46</xdr:col>
      <xdr:colOff>38100</xdr:colOff>
      <xdr:row>79</xdr:row>
      <xdr:rowOff>10801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95796</xdr:rowOff>
    </xdr:from>
    <xdr:to>
      <xdr:col>41</xdr:col>
      <xdr:colOff>101600</xdr:colOff>
      <xdr:row>79</xdr:row>
      <xdr:rowOff>25946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100425</xdr:rowOff>
    </xdr:from>
    <xdr:to>
      <xdr:col>36</xdr:col>
      <xdr:colOff>165100</xdr:colOff>
      <xdr:row>79</xdr:row>
      <xdr:rowOff>30575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21702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32486</xdr:rowOff>
    </xdr:from>
    <xdr:to>
      <xdr:col>55</xdr:col>
      <xdr:colOff>0</xdr:colOff>
      <xdr:row>96</xdr:row>
      <xdr:rowOff>53942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77336"/>
          <a:ext cx="838200" cy="5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32486</xdr:rowOff>
    </xdr:from>
    <xdr:to>
      <xdr:col>50</xdr:col>
      <xdr:colOff>114300</xdr:colOff>
      <xdr:row>95</xdr:row>
      <xdr:rowOff>145252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977336"/>
          <a:ext cx="889000" cy="4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113199</xdr:rowOff>
    </xdr:from>
    <xdr:to>
      <xdr:col>45</xdr:col>
      <xdr:colOff>177800</xdr:colOff>
      <xdr:row>95</xdr:row>
      <xdr:rowOff>145252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00949"/>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113199</xdr:rowOff>
    </xdr:from>
    <xdr:to>
      <xdr:col>41</xdr:col>
      <xdr:colOff>50800</xdr:colOff>
      <xdr:row>96</xdr:row>
      <xdr:rowOff>31801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00949"/>
          <a:ext cx="889000" cy="9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3142</xdr:rowOff>
    </xdr:from>
    <xdr:to>
      <xdr:col>55</xdr:col>
      <xdr:colOff>50800</xdr:colOff>
      <xdr:row>96</xdr:row>
      <xdr:rowOff>104742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26019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153136</xdr:rowOff>
    </xdr:from>
    <xdr:to>
      <xdr:col>50</xdr:col>
      <xdr:colOff>165100</xdr:colOff>
      <xdr:row>93</xdr:row>
      <xdr:rowOff>83286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99813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7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94452</xdr:rowOff>
    </xdr:from>
    <xdr:to>
      <xdr:col>46</xdr:col>
      <xdr:colOff>38100</xdr:colOff>
      <xdr:row>96</xdr:row>
      <xdr:rowOff>24602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41129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62399</xdr:rowOff>
    </xdr:from>
    <xdr:to>
      <xdr:col>41</xdr:col>
      <xdr:colOff>101600</xdr:colOff>
      <xdr:row>95</xdr:row>
      <xdr:rowOff>163999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152451</xdr:rowOff>
    </xdr:from>
    <xdr:to>
      <xdr:col>36</xdr:col>
      <xdr:colOff>165100</xdr:colOff>
      <xdr:row>96</xdr:row>
      <xdr:rowOff>82601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99128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59164</xdr:rowOff>
    </xdr:from>
    <xdr:to>
      <xdr:col>85</xdr:col>
      <xdr:colOff>127000</xdr:colOff>
      <xdr:row>37</xdr:row>
      <xdr:rowOff>68011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02814"/>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130144</xdr:rowOff>
    </xdr:from>
    <xdr:to>
      <xdr:col>81</xdr:col>
      <xdr:colOff>50800</xdr:colOff>
      <xdr:row>37</xdr:row>
      <xdr:rowOff>59164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02344"/>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130144</xdr:rowOff>
    </xdr:from>
    <xdr:to>
      <xdr:col>76</xdr:col>
      <xdr:colOff>114300</xdr:colOff>
      <xdr:row>37</xdr:row>
      <xdr:rowOff>33836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2344"/>
          <a:ext cx="889000" cy="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19342</xdr:rowOff>
    </xdr:from>
    <xdr:to>
      <xdr:col>71</xdr:col>
      <xdr:colOff>177800</xdr:colOff>
      <xdr:row>37</xdr:row>
      <xdr:rowOff>33836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20092"/>
          <a:ext cx="889000" cy="3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17211</xdr:rowOff>
    </xdr:from>
    <xdr:to>
      <xdr:col>85</xdr:col>
      <xdr:colOff>177800</xdr:colOff>
      <xdr:row>37</xdr:row>
      <xdr:rowOff>118811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103588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7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8364</xdr:rowOff>
    </xdr:from>
    <xdr:to>
      <xdr:col>81</xdr:col>
      <xdr:colOff>101600</xdr:colOff>
      <xdr:row>37</xdr:row>
      <xdr:rowOff>109964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101091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79344</xdr:rowOff>
    </xdr:from>
    <xdr:to>
      <xdr:col>76</xdr:col>
      <xdr:colOff>165100</xdr:colOff>
      <xdr:row>37</xdr:row>
      <xdr:rowOff>9494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154486</xdr:rowOff>
    </xdr:from>
    <xdr:to>
      <xdr:col>72</xdr:col>
      <xdr:colOff>38100</xdr:colOff>
      <xdr:row>37</xdr:row>
      <xdr:rowOff>84636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75763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139992</xdr:rowOff>
    </xdr:from>
    <xdr:to>
      <xdr:col>67</xdr:col>
      <xdr:colOff>101600</xdr:colOff>
      <xdr:row>35</xdr:row>
      <xdr:rowOff>70142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86669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169026</xdr:rowOff>
    </xdr:from>
    <xdr:to>
      <xdr:col>85</xdr:col>
      <xdr:colOff>127000</xdr:colOff>
      <xdr:row>56</xdr:row>
      <xdr:rowOff>51624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27326"/>
          <a:ext cx="838200" cy="2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75725</xdr:rowOff>
    </xdr:from>
    <xdr:to>
      <xdr:col>81</xdr:col>
      <xdr:colOff>50800</xdr:colOff>
      <xdr:row>56</xdr:row>
      <xdr:rowOff>51624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05475"/>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75725</xdr:rowOff>
    </xdr:from>
    <xdr:to>
      <xdr:col>76</xdr:col>
      <xdr:colOff>114300</xdr:colOff>
      <xdr:row>56</xdr:row>
      <xdr:rowOff>101573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05475"/>
          <a:ext cx="889000" cy="1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41843</xdr:rowOff>
    </xdr:from>
    <xdr:to>
      <xdr:col>71</xdr:col>
      <xdr:colOff>177800</xdr:colOff>
      <xdr:row>56</xdr:row>
      <xdr:rowOff>101573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00143"/>
          <a:ext cx="889000" cy="40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118226</xdr:rowOff>
    </xdr:from>
    <xdr:to>
      <xdr:col>85</xdr:col>
      <xdr:colOff>177800</xdr:colOff>
      <xdr:row>55</xdr:row>
      <xdr:rowOff>48376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141103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2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824</xdr:rowOff>
    </xdr:from>
    <xdr:to>
      <xdr:col>81</xdr:col>
      <xdr:colOff>101600</xdr:colOff>
      <xdr:row>56</xdr:row>
      <xdr:rowOff>102424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118951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24925</xdr:rowOff>
    </xdr:from>
    <xdr:to>
      <xdr:col>76</xdr:col>
      <xdr:colOff>165100</xdr:colOff>
      <xdr:row>55</xdr:row>
      <xdr:rowOff>126525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143052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50773</xdr:rowOff>
    </xdr:from>
    <xdr:to>
      <xdr:col>72</xdr:col>
      <xdr:colOff>38100</xdr:colOff>
      <xdr:row>56</xdr:row>
      <xdr:rowOff>152373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143500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162493</xdr:rowOff>
    </xdr:from>
    <xdr:to>
      <xdr:col>67</xdr:col>
      <xdr:colOff>101600</xdr:colOff>
      <xdr:row>54</xdr:row>
      <xdr:rowOff>92643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109170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32665</xdr:rowOff>
    </xdr:from>
    <xdr:to>
      <xdr:col>85</xdr:col>
      <xdr:colOff>127000</xdr:colOff>
      <xdr:row>79</xdr:row>
      <xdr:rowOff>37046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72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37046</xdr:rowOff>
    </xdr:from>
    <xdr:to>
      <xdr:col>81</xdr:col>
      <xdr:colOff>50800</xdr:colOff>
      <xdr:row>79</xdr:row>
      <xdr:rowOff>39218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15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39218</xdr:rowOff>
    </xdr:from>
    <xdr:to>
      <xdr:col>76</xdr:col>
      <xdr:colOff>114300</xdr:colOff>
      <xdr:row>79</xdr:row>
      <xdr:rowOff>42202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3768"/>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40246</xdr:rowOff>
    </xdr:from>
    <xdr:to>
      <xdr:col>71</xdr:col>
      <xdr:colOff>177800</xdr:colOff>
      <xdr:row>79</xdr:row>
      <xdr:rowOff>42202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479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153315</xdr:rowOff>
    </xdr:from>
    <xdr:to>
      <xdr:col>85</xdr:col>
      <xdr:colOff>177800</xdr:colOff>
      <xdr:row>79</xdr:row>
      <xdr:rowOff>83465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68242</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157696</xdr:rowOff>
    </xdr:from>
    <xdr:to>
      <xdr:col>81</xdr:col>
      <xdr:colOff>101600</xdr:colOff>
      <xdr:row>79</xdr:row>
      <xdr:rowOff>87846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78973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3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159868</xdr:rowOff>
    </xdr:from>
    <xdr:to>
      <xdr:col>76</xdr:col>
      <xdr:colOff>165100</xdr:colOff>
      <xdr:row>79</xdr:row>
      <xdr:rowOff>90018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81145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162852</xdr:rowOff>
    </xdr:from>
    <xdr:to>
      <xdr:col>72</xdr:col>
      <xdr:colOff>38100</xdr:colOff>
      <xdr:row>79</xdr:row>
      <xdr:rowOff>93002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84129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160896</xdr:rowOff>
    </xdr:from>
    <xdr:to>
      <xdr:col>67</xdr:col>
      <xdr:colOff>101600</xdr:colOff>
      <xdr:row>79</xdr:row>
      <xdr:rowOff>91046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82173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89585</xdr:rowOff>
    </xdr:from>
    <xdr:to>
      <xdr:col>85</xdr:col>
      <xdr:colOff>127000</xdr:colOff>
      <xdr:row>96</xdr:row>
      <xdr:rowOff>103048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48785"/>
          <a:ext cx="8382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101778</xdr:rowOff>
    </xdr:from>
    <xdr:to>
      <xdr:col>81</xdr:col>
      <xdr:colOff>50800</xdr:colOff>
      <xdr:row>96</xdr:row>
      <xdr:rowOff>103048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60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101778</xdr:rowOff>
    </xdr:from>
    <xdr:to>
      <xdr:col>76</xdr:col>
      <xdr:colOff>114300</xdr:colOff>
      <xdr:row>96</xdr:row>
      <xdr:rowOff>106490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0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106490</xdr:rowOff>
    </xdr:from>
    <xdr:to>
      <xdr:col>71</xdr:col>
      <xdr:colOff>177800</xdr:colOff>
      <xdr:row>96</xdr:row>
      <xdr:rowOff>108623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5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38785</xdr:rowOff>
    </xdr:from>
    <xdr:to>
      <xdr:col>85</xdr:col>
      <xdr:colOff>177800</xdr:colOff>
      <xdr:row>96</xdr:row>
      <xdr:rowOff>140385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17212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52248</xdr:rowOff>
    </xdr:from>
    <xdr:to>
      <xdr:col>81</xdr:col>
      <xdr:colOff>101600</xdr:colOff>
      <xdr:row>96</xdr:row>
      <xdr:rowOff>153848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50978</xdr:rowOff>
    </xdr:from>
    <xdr:to>
      <xdr:col>76</xdr:col>
      <xdr:colOff>165100</xdr:colOff>
      <xdr:row>96</xdr:row>
      <xdr:rowOff>152578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143705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55690</xdr:rowOff>
    </xdr:from>
    <xdr:to>
      <xdr:col>72</xdr:col>
      <xdr:colOff>38100</xdr:colOff>
      <xdr:row>96</xdr:row>
      <xdr:rowOff>157290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148417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57823</xdr:rowOff>
    </xdr:from>
    <xdr:to>
      <xdr:col>67</xdr:col>
      <xdr:colOff>101600</xdr:colOff>
      <xdr:row>96</xdr:row>
      <xdr:rowOff>159423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150550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総務費、議会費及び教育費に係る住民一人当たりコストが類似団体平均値と比較してかなり高い水準で推移している。特に民生費は、前年度に続いて類似団体内順位が１位となっており、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a:t>
          </a:r>
        </a:p>
        <a:p>
          <a:r>
            <a:rPr kumimoji="1" lang="ja-JP" altLang="en-US" sz="1300">
              <a:latin typeface="ＭＳ Ｐゴシック" panose="020B0600070205080204" pitchFamily="50" charset="-128"/>
              <a:ea typeface="ＭＳ Ｐゴシック" panose="020B0600070205080204" pitchFamily="50" charset="-128"/>
            </a:rPr>
            <a:t>　また総務費は、本市だけでなく類似団体平均も増となっているが、これは特別定額給付金給付事業が要因である。</a:t>
          </a:r>
        </a:p>
        <a:p>
          <a:r>
            <a:rPr kumimoji="1" lang="ja-JP" altLang="en-US" sz="1300">
              <a:latin typeface="ＭＳ Ｐゴシック" panose="020B0600070205080204" pitchFamily="50" charset="-128"/>
              <a:ea typeface="ＭＳ Ｐゴシック" panose="020B0600070205080204" pitchFamily="50" charset="-128"/>
            </a:rPr>
            <a:t>　教育費も前年度に比べ増となっているが、これは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スクールネットワーク整備事業や</a:t>
          </a:r>
          <a:r>
            <a:rPr kumimoji="1" lang="en-US" altLang="ja-JP" sz="1300">
              <a:latin typeface="ＭＳ Ｐゴシック" panose="020B0600070205080204" pitchFamily="50" charset="-128"/>
              <a:ea typeface="ＭＳ Ｐゴシック" panose="020B0600070205080204" pitchFamily="50" charset="-128"/>
            </a:rPr>
            <a:t>GIG</a:t>
          </a:r>
          <a:r>
            <a:rPr kumimoji="1" lang="ja-JP" altLang="en-US" sz="1300">
              <a:latin typeface="ＭＳ Ｐゴシック" panose="020B0600070205080204" pitchFamily="50" charset="-128"/>
              <a:ea typeface="ＭＳ Ｐゴシック" panose="020B0600070205080204" pitchFamily="50" charset="-128"/>
            </a:rPr>
            <a:t>スクール情報機器整備事業による皆増が要因である。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実質収支額の標準財政規模比は、前年度と比べて</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％増加した。歳出及び標準財政規模は前年度に比べ増加したものの、それ以上に翌年度繰越財源の増（</a:t>
          </a:r>
          <a:r>
            <a:rPr kumimoji="1" lang="en-US" altLang="ja-JP" sz="1400">
              <a:latin typeface="ＭＳ ゴシック" pitchFamily="49" charset="-128"/>
              <a:ea typeface="ＭＳ ゴシック" pitchFamily="49" charset="-128"/>
            </a:rPr>
            <a:t>+81,162</a:t>
          </a:r>
          <a:r>
            <a:rPr kumimoji="1" lang="ja-JP" altLang="en-US" sz="1400">
              <a:latin typeface="ＭＳ ゴシック" pitchFamily="49" charset="-128"/>
              <a:ea typeface="ＭＳ ゴシック" pitchFamily="49" charset="-128"/>
            </a:rPr>
            <a:t>千円）、歳入の増（</a:t>
          </a:r>
          <a:r>
            <a:rPr kumimoji="1" lang="en-US" altLang="ja-JP" sz="1400">
              <a:latin typeface="ＭＳ ゴシック" pitchFamily="49" charset="-128"/>
              <a:ea typeface="ＭＳ ゴシック" pitchFamily="49" charset="-128"/>
            </a:rPr>
            <a:t>+5,883,083</a:t>
          </a:r>
          <a:r>
            <a:rPr kumimoji="1" lang="ja-JP" altLang="en-US" sz="1400">
              <a:latin typeface="ＭＳ ゴシック" pitchFamily="49" charset="-128"/>
              <a:ea typeface="ＭＳ ゴシック" pitchFamily="49" charset="-128"/>
            </a:rPr>
            <a:t>千円）があったことが要因である。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一方で、財政調整基金については、現在高は前年度に比べ増加（</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千円）したが、標準財政規模比では標準財政規模の増により</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％減となった。今後も市税徴収率向上を中心とする歳入確保に取り組む。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連結実質赤字比率の黒字額については、水道事業会計及び一般会計が大部分を占めている。一方、国民健康保険事業においては、赤字額が前年度に比べ</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％悪化した。これは医療費の増加により厳しい財政状況が続いているためであるが、医療費の適正化と収納率向上に向けた取り組みの強化、税率改正等により、赤字額の縮減に努める。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093_&#21517;&#3570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26.8</v>
          </cell>
          <cell r="BX51">
            <v>29.6</v>
          </cell>
          <cell r="CF51">
            <v>33.6</v>
          </cell>
          <cell r="CN51">
            <v>35</v>
          </cell>
          <cell r="CV51">
            <v>29.5</v>
          </cell>
        </row>
        <row r="53">
          <cell r="BP53">
            <v>64.7</v>
          </cell>
          <cell r="BX53">
            <v>66.099999999999994</v>
          </cell>
          <cell r="CF53">
            <v>67.5</v>
          </cell>
          <cell r="CN53">
            <v>68.099999999999994</v>
          </cell>
          <cell r="CV53">
            <v>69.7</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26.8</v>
          </cell>
          <cell r="BX73">
            <v>29.6</v>
          </cell>
          <cell r="CF73">
            <v>33.6</v>
          </cell>
          <cell r="CN73">
            <v>35</v>
          </cell>
          <cell r="CV73">
            <v>29.5</v>
          </cell>
        </row>
        <row r="75">
          <cell r="BP75">
            <v>6.1</v>
          </cell>
          <cell r="BX75">
            <v>5.9</v>
          </cell>
          <cell r="CF75">
            <v>5.8</v>
          </cell>
          <cell r="CN75">
            <v>5.7</v>
          </cell>
          <cell r="CV75">
            <v>5.7</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48896138</v>
      </c>
      <c r="BO4" s="426"/>
      <c r="BP4" s="426"/>
      <c r="BQ4" s="426"/>
      <c r="BR4" s="426"/>
      <c r="BS4" s="426"/>
      <c r="BT4" s="426"/>
      <c r="BU4" s="427"/>
      <c r="BV4" s="425">
        <v>43013055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6.8</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47541489</v>
      </c>
      <c r="BO5" s="431"/>
      <c r="BP5" s="431"/>
      <c r="BQ5" s="431"/>
      <c r="BR5" s="431"/>
      <c r="BS5" s="431"/>
      <c r="BT5" s="431"/>
      <c r="BU5" s="432"/>
      <c r="BV5" s="430">
        <v>41966092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92.6</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1354649</v>
      </c>
      <c r="BO6" s="431"/>
      <c r="BP6" s="431"/>
      <c r="BQ6" s="431"/>
      <c r="BR6" s="431"/>
      <c r="BS6" s="431"/>
      <c r="BT6" s="431"/>
      <c r="BU6" s="432"/>
      <c r="BV6" s="430">
        <v>1046963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96.6</v>
      </c>
      <c r="CU6" s="584"/>
      <c r="CV6" s="584"/>
      <c r="CW6" s="584"/>
      <c r="CX6" s="584"/>
      <c r="CY6" s="584"/>
      <c r="CZ6" s="584"/>
      <c r="DA6" s="585"/>
      <c r="DB6" s="583">
        <v>96.1</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179610</v>
      </c>
      <c r="BO7" s="431"/>
      <c r="BP7" s="431"/>
      <c r="BQ7" s="431"/>
      <c r="BR7" s="431"/>
      <c r="BS7" s="431"/>
      <c r="BT7" s="431"/>
      <c r="BU7" s="432"/>
      <c r="BV7" s="430">
        <v>98448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17246200</v>
      </c>
      <c r="CU7" s="431"/>
      <c r="CV7" s="431"/>
      <c r="CW7" s="431"/>
      <c r="CX7" s="431"/>
      <c r="CY7" s="431"/>
      <c r="CZ7" s="431"/>
      <c r="DA7" s="432"/>
      <c r="DB7" s="430">
        <v>16391321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1175039</v>
      </c>
      <c r="BO8" s="431"/>
      <c r="BP8" s="431"/>
      <c r="BQ8" s="431"/>
      <c r="BR8" s="431"/>
      <c r="BS8" s="431"/>
      <c r="BT8" s="431"/>
      <c r="BU8" s="432"/>
      <c r="BV8" s="430">
        <v>948515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0.46</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63554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226524</v>
      </c>
      <c r="BO9" s="431"/>
      <c r="BP9" s="431"/>
      <c r="BQ9" s="431"/>
      <c r="BR9" s="431"/>
      <c r="BS9" s="431"/>
      <c r="BT9" s="431"/>
      <c r="BU9" s="432"/>
      <c r="BV9" s="430">
        <v>-288612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8.9</v>
      </c>
      <c r="CU9" s="401"/>
      <c r="CV9" s="401"/>
      <c r="CW9" s="401"/>
      <c r="CX9" s="401"/>
      <c r="CY9" s="401"/>
      <c r="CZ9" s="401"/>
      <c r="DA9" s="402"/>
      <c r="DB9" s="400">
        <v>8.8000000000000007</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61674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1189254</v>
      </c>
      <c r="BO10" s="431"/>
      <c r="BP10" s="431"/>
      <c r="BQ10" s="431"/>
      <c r="BR10" s="431"/>
      <c r="BS10" s="431"/>
      <c r="BT10" s="431"/>
      <c r="BU10" s="432"/>
      <c r="BV10" s="430">
        <v>1255309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63724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101</v>
      </c>
      <c r="AV12" s="488"/>
      <c r="AW12" s="488"/>
      <c r="AX12" s="488"/>
      <c r="AY12" s="410" t="s">
        <v>135</v>
      </c>
      <c r="AZ12" s="411"/>
      <c r="BA12" s="411"/>
      <c r="BB12" s="411"/>
      <c r="BC12" s="411"/>
      <c r="BD12" s="411"/>
      <c r="BE12" s="411"/>
      <c r="BF12" s="411"/>
      <c r="BG12" s="411"/>
      <c r="BH12" s="411"/>
      <c r="BI12" s="411"/>
      <c r="BJ12" s="411"/>
      <c r="BK12" s="411"/>
      <c r="BL12" s="411"/>
      <c r="BM12" s="412"/>
      <c r="BN12" s="430">
        <v>1075305</v>
      </c>
      <c r="BO12" s="431"/>
      <c r="BP12" s="431"/>
      <c r="BQ12" s="431"/>
      <c r="BR12" s="431"/>
      <c r="BS12" s="431"/>
      <c r="BT12" s="431"/>
      <c r="BU12" s="432"/>
      <c r="BV12" s="430">
        <v>1140573</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63128</v>
      </c>
      <c r="S13" s="534"/>
      <c r="T13" s="534"/>
      <c r="U13" s="534"/>
      <c r="V13" s="535"/>
      <c r="W13" s="521" t="s">
        <v>138</v>
      </c>
      <c r="X13" s="443"/>
      <c r="Y13" s="443"/>
      <c r="Z13" s="443"/>
      <c r="AA13" s="443"/>
      <c r="AB13" s="444"/>
      <c r="AC13" s="406">
        <v>1622</v>
      </c>
      <c r="AD13" s="407"/>
      <c r="AE13" s="407"/>
      <c r="AF13" s="407"/>
      <c r="AG13" s="408"/>
      <c r="AH13" s="406">
        <v>1662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340473</v>
      </c>
      <c r="BO13" s="431"/>
      <c r="BP13" s="431"/>
      <c r="BQ13" s="431"/>
      <c r="BR13" s="431"/>
      <c r="BS13" s="431"/>
      <c r="BT13" s="431"/>
      <c r="BU13" s="432"/>
      <c r="BV13" s="430">
        <v>-173876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5.7</v>
      </c>
      <c r="CU13" s="401"/>
      <c r="CV13" s="401"/>
      <c r="CW13" s="401"/>
      <c r="CX13" s="401"/>
      <c r="CY13" s="401"/>
      <c r="CZ13" s="401"/>
      <c r="DA13" s="402"/>
      <c r="DB13" s="400">
        <v>5.7</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63389</v>
      </c>
      <c r="S14" s="534"/>
      <c r="T14" s="534"/>
      <c r="U14" s="534"/>
      <c r="V14" s="535"/>
      <c r="W14" s="536"/>
      <c r="X14" s="446"/>
      <c r="Y14" s="446"/>
      <c r="Z14" s="446"/>
      <c r="AA14" s="446"/>
      <c r="AB14" s="447"/>
      <c r="AC14" s="526">
        <v>7</v>
      </c>
      <c r="AD14" s="527"/>
      <c r="AE14" s="527"/>
      <c r="AF14" s="527"/>
      <c r="AG14" s="528"/>
      <c r="AH14" s="526">
        <v>7.6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29.5</v>
      </c>
      <c r="CU14" s="538"/>
      <c r="CV14" s="538"/>
      <c r="CW14" s="538"/>
      <c r="CX14" s="538"/>
      <c r="CY14" s="538"/>
      <c r="CZ14" s="538"/>
      <c r="DA14" s="539"/>
      <c r="DB14" s="537">
        <v>35</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62749</v>
      </c>
      <c r="S15" s="534"/>
      <c r="T15" s="534"/>
      <c r="U15" s="534"/>
      <c r="V15" s="535"/>
      <c r="W15" s="521" t="s">
        <v>146</v>
      </c>
      <c r="X15" s="443"/>
      <c r="Y15" s="443"/>
      <c r="Z15" s="443"/>
      <c r="AA15" s="443"/>
      <c r="AB15" s="444"/>
      <c r="AC15" s="406">
        <v>3422</v>
      </c>
      <c r="AD15" s="407"/>
      <c r="AE15" s="407"/>
      <c r="AF15" s="407"/>
      <c r="AG15" s="408"/>
      <c r="AH15" s="406">
        <v>3265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6761440</v>
      </c>
      <c r="BO15" s="426"/>
      <c r="BP15" s="426"/>
      <c r="BQ15" s="426"/>
      <c r="BR15" s="426"/>
      <c r="BS15" s="426"/>
      <c r="BT15" s="426"/>
      <c r="BU15" s="427"/>
      <c r="BV15" s="425">
        <v>6389410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14.7</v>
      </c>
      <c r="AD16" s="527"/>
      <c r="AE16" s="527"/>
      <c r="AF16" s="527"/>
      <c r="AG16" s="528"/>
      <c r="AH16" s="526">
        <v>14.9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14776245</v>
      </c>
      <c r="BO16" s="431"/>
      <c r="BP16" s="431"/>
      <c r="BQ16" s="431"/>
      <c r="BR16" s="431"/>
      <c r="BS16" s="431"/>
      <c r="BT16" s="431"/>
      <c r="BU16" s="432"/>
      <c r="BV16" s="430">
        <v>13966388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18263</v>
      </c>
      <c r="AD17" s="407"/>
      <c r="AE17" s="407"/>
      <c r="AF17" s="407"/>
      <c r="AG17" s="408"/>
      <c r="AH17" s="406">
        <v>16982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8570910</v>
      </c>
      <c r="BO17" s="431"/>
      <c r="BP17" s="431"/>
      <c r="BQ17" s="431"/>
      <c r="BR17" s="431"/>
      <c r="BS17" s="431"/>
      <c r="BT17" s="431"/>
      <c r="BU17" s="432"/>
      <c r="BV17" s="430">
        <v>8167549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210.94</v>
      </c>
      <c r="M18" s="495"/>
      <c r="N18" s="495"/>
      <c r="O18" s="495"/>
      <c r="P18" s="495"/>
      <c r="Q18" s="495"/>
      <c r="R18" s="496"/>
      <c r="S18" s="496"/>
      <c r="T18" s="496"/>
      <c r="U18" s="496"/>
      <c r="V18" s="497"/>
      <c r="W18" s="511"/>
      <c r="X18" s="512"/>
      <c r="Y18" s="512"/>
      <c r="Z18" s="512"/>
      <c r="AA18" s="512"/>
      <c r="AB18" s="522"/>
      <c r="AC18" s="394">
        <v>78.400000000000006</v>
      </c>
      <c r="AD18" s="395"/>
      <c r="AE18" s="395"/>
      <c r="AF18" s="395"/>
      <c r="AG18" s="498"/>
      <c r="AH18" s="394">
        <v>77.5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17663440</v>
      </c>
      <c r="BO18" s="431"/>
      <c r="BP18" s="431"/>
      <c r="BQ18" s="431"/>
      <c r="BR18" s="431"/>
      <c r="BS18" s="431"/>
      <c r="BT18" s="431"/>
      <c r="BU18" s="432"/>
      <c r="BV18" s="430">
        <v>16765693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301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24307925</v>
      </c>
      <c r="BO19" s="431"/>
      <c r="BP19" s="431"/>
      <c r="BQ19" s="431"/>
      <c r="BR19" s="431"/>
      <c r="BS19" s="431"/>
      <c r="BT19" s="431"/>
      <c r="BU19" s="432"/>
      <c r="BV19" s="430">
        <v>23762811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28453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29178156</v>
      </c>
      <c r="BO23" s="431"/>
      <c r="BP23" s="431"/>
      <c r="BQ23" s="431"/>
      <c r="BR23" s="431"/>
      <c r="BS23" s="431"/>
      <c r="BT23" s="431"/>
      <c r="BU23" s="432"/>
      <c r="BV23" s="430">
        <v>29337807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8690</v>
      </c>
      <c r="R24" s="407"/>
      <c r="S24" s="407"/>
      <c r="T24" s="407"/>
      <c r="U24" s="407"/>
      <c r="V24" s="408"/>
      <c r="W24" s="472"/>
      <c r="X24" s="463"/>
      <c r="Y24" s="464"/>
      <c r="Z24" s="403" t="s">
        <v>170</v>
      </c>
      <c r="AA24" s="404"/>
      <c r="AB24" s="404"/>
      <c r="AC24" s="404"/>
      <c r="AD24" s="404"/>
      <c r="AE24" s="404"/>
      <c r="AF24" s="404"/>
      <c r="AG24" s="405"/>
      <c r="AH24" s="406">
        <v>535</v>
      </c>
      <c r="AI24" s="407"/>
      <c r="AJ24" s="407"/>
      <c r="AK24" s="407"/>
      <c r="AL24" s="408"/>
      <c r="AM24" s="406">
        <v>1536520</v>
      </c>
      <c r="AN24" s="407"/>
      <c r="AO24" s="407"/>
      <c r="AP24" s="407"/>
      <c r="AQ24" s="407"/>
      <c r="AR24" s="408"/>
      <c r="AS24" s="406">
        <v>2872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25799526</v>
      </c>
      <c r="BO24" s="431"/>
      <c r="BP24" s="431"/>
      <c r="BQ24" s="431"/>
      <c r="BR24" s="431"/>
      <c r="BS24" s="431"/>
      <c r="BT24" s="431"/>
      <c r="BU24" s="432"/>
      <c r="BV24" s="430">
        <v>26225868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7060</v>
      </c>
      <c r="R25" s="407"/>
      <c r="S25" s="407"/>
      <c r="T25" s="407"/>
      <c r="U25" s="407"/>
      <c r="V25" s="408"/>
      <c r="W25" s="472"/>
      <c r="X25" s="463"/>
      <c r="Y25" s="464"/>
      <c r="Z25" s="403" t="s">
        <v>173</v>
      </c>
      <c r="AA25" s="404"/>
      <c r="AB25" s="404"/>
      <c r="AC25" s="404"/>
      <c r="AD25" s="404"/>
      <c r="AE25" s="404"/>
      <c r="AF25" s="404"/>
      <c r="AG25" s="405"/>
      <c r="AH25" s="406">
        <v>73</v>
      </c>
      <c r="AI25" s="407"/>
      <c r="AJ25" s="407"/>
      <c r="AK25" s="407"/>
      <c r="AL25" s="408"/>
      <c r="AM25" s="406">
        <v>207612</v>
      </c>
      <c r="AN25" s="407"/>
      <c r="AO25" s="407"/>
      <c r="AP25" s="407"/>
      <c r="AQ25" s="407"/>
      <c r="AR25" s="408"/>
      <c r="AS25" s="406">
        <v>2844</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1995073</v>
      </c>
      <c r="BO25" s="426"/>
      <c r="BP25" s="426"/>
      <c r="BQ25" s="426"/>
      <c r="BR25" s="426"/>
      <c r="BS25" s="426"/>
      <c r="BT25" s="426"/>
      <c r="BU25" s="427"/>
      <c r="BV25" s="425">
        <v>1587656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6480</v>
      </c>
      <c r="R26" s="407"/>
      <c r="S26" s="407"/>
      <c r="T26" s="407"/>
      <c r="U26" s="407"/>
      <c r="V26" s="408"/>
      <c r="W26" s="472"/>
      <c r="X26" s="463"/>
      <c r="Y26" s="464"/>
      <c r="Z26" s="403" t="s">
        <v>176</v>
      </c>
      <c r="AA26" s="485"/>
      <c r="AB26" s="485"/>
      <c r="AC26" s="485"/>
      <c r="AD26" s="485"/>
      <c r="AE26" s="485"/>
      <c r="AF26" s="485"/>
      <c r="AG26" s="486"/>
      <c r="AH26" s="406">
        <v>14</v>
      </c>
      <c r="AI26" s="407"/>
      <c r="AJ26" s="407"/>
      <c r="AK26" s="407"/>
      <c r="AL26" s="408"/>
      <c r="AM26" s="406">
        <v>41062</v>
      </c>
      <c r="AN26" s="407"/>
      <c r="AO26" s="407"/>
      <c r="AP26" s="407"/>
      <c r="AQ26" s="407"/>
      <c r="AR26" s="408"/>
      <c r="AS26" s="406">
        <v>2933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4840</v>
      </c>
      <c r="R27" s="407"/>
      <c r="S27" s="407"/>
      <c r="T27" s="407"/>
      <c r="U27" s="407"/>
      <c r="V27" s="408"/>
      <c r="W27" s="472"/>
      <c r="X27" s="463"/>
      <c r="Y27" s="464"/>
      <c r="Z27" s="403" t="s">
        <v>181</v>
      </c>
      <c r="AA27" s="404"/>
      <c r="AB27" s="404"/>
      <c r="AC27" s="404"/>
      <c r="AD27" s="404"/>
      <c r="AE27" s="404"/>
      <c r="AF27" s="404"/>
      <c r="AG27" s="405"/>
      <c r="AH27" s="406">
        <v>21</v>
      </c>
      <c r="AI27" s="407"/>
      <c r="AJ27" s="407"/>
      <c r="AK27" s="407"/>
      <c r="AL27" s="408"/>
      <c r="AM27" s="406">
        <v>66322</v>
      </c>
      <c r="AN27" s="407"/>
      <c r="AO27" s="407"/>
      <c r="AP27" s="407"/>
      <c r="AQ27" s="407"/>
      <c r="AR27" s="408"/>
      <c r="AS27" s="406">
        <v>3158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190000</v>
      </c>
      <c r="BO27" s="434"/>
      <c r="BP27" s="434"/>
      <c r="BQ27" s="434"/>
      <c r="BR27" s="434"/>
      <c r="BS27" s="434"/>
      <c r="BT27" s="434"/>
      <c r="BU27" s="435"/>
      <c r="BV27" s="433">
        <v>190000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4260</v>
      </c>
      <c r="R28" s="407"/>
      <c r="S28" s="407"/>
      <c r="T28" s="407"/>
      <c r="U28" s="407"/>
      <c r="V28" s="408"/>
      <c r="W28" s="472"/>
      <c r="X28" s="463"/>
      <c r="Y28" s="464"/>
      <c r="Z28" s="403" t="s">
        <v>184</v>
      </c>
      <c r="AA28" s="404"/>
      <c r="AB28" s="404"/>
      <c r="AC28" s="404"/>
      <c r="AD28" s="404"/>
      <c r="AE28" s="404"/>
      <c r="AF28" s="404"/>
      <c r="AG28" s="405"/>
      <c r="AH28" s="406" t="s">
        <v>129</v>
      </c>
      <c r="AI28" s="407"/>
      <c r="AJ28" s="407"/>
      <c r="AK28" s="407"/>
      <c r="AL28" s="408"/>
      <c r="AM28" s="406" t="s">
        <v>129</v>
      </c>
      <c r="AN28" s="407"/>
      <c r="AO28" s="407"/>
      <c r="AP28" s="407"/>
      <c r="AQ28" s="407"/>
      <c r="AR28" s="408"/>
      <c r="AS28" s="406" t="s">
        <v>129</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3452290</v>
      </c>
      <c r="BO28" s="426"/>
      <c r="BP28" s="426"/>
      <c r="BQ28" s="426"/>
      <c r="BR28" s="426"/>
      <c r="BS28" s="426"/>
      <c r="BT28" s="426"/>
      <c r="BU28" s="427"/>
      <c r="BV28" s="425">
        <v>3338341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24</v>
      </c>
      <c r="M29" s="407"/>
      <c r="N29" s="407"/>
      <c r="O29" s="407"/>
      <c r="P29" s="408"/>
      <c r="Q29" s="406">
        <v>4000</v>
      </c>
      <c r="R29" s="407"/>
      <c r="S29" s="407"/>
      <c r="T29" s="407"/>
      <c r="U29" s="407"/>
      <c r="V29" s="408"/>
      <c r="W29" s="473"/>
      <c r="X29" s="474"/>
      <c r="Y29" s="475"/>
      <c r="Z29" s="403" t="s">
        <v>187</v>
      </c>
      <c r="AA29" s="404"/>
      <c r="AB29" s="404"/>
      <c r="AC29" s="404"/>
      <c r="AD29" s="404"/>
      <c r="AE29" s="404"/>
      <c r="AF29" s="404"/>
      <c r="AG29" s="405"/>
      <c r="AH29" s="406">
        <v>556</v>
      </c>
      <c r="AI29" s="407"/>
      <c r="AJ29" s="407"/>
      <c r="AK29" s="407"/>
      <c r="AL29" s="408"/>
      <c r="AM29" s="406">
        <v>1602842</v>
      </c>
      <c r="AN29" s="407"/>
      <c r="AO29" s="407"/>
      <c r="AP29" s="407"/>
      <c r="AQ29" s="407"/>
      <c r="AR29" s="408"/>
      <c r="AS29" s="406">
        <v>2883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540766</v>
      </c>
      <c r="BO29" s="431"/>
      <c r="BP29" s="431"/>
      <c r="BQ29" s="431"/>
      <c r="BR29" s="431"/>
      <c r="BS29" s="431"/>
      <c r="BT29" s="431"/>
      <c r="BU29" s="432"/>
      <c r="BV29" s="430">
        <v>540134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94.8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6102510</v>
      </c>
      <c r="BO30" s="434"/>
      <c r="BP30" s="434"/>
      <c r="BQ30" s="434"/>
      <c r="BR30" s="434"/>
      <c r="BS30" s="434"/>
      <c r="BT30" s="434"/>
      <c r="BU30" s="435"/>
      <c r="BV30" s="433">
        <v>5528255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北部広域市町村圏事務組合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名護市土地開発公社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第三地区土地区画整理事業特別会計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沖縄県市町村総合事務組合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名護市観光協会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沖縄県市町村自治会館管理組合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やんばる物産株式会社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沖縄県後期高齢者医療広域連合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沖縄県後期高齢者医療広域連合（事業勘定）</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IfAox8/jeaWSOhkpIXy2ZuRJk8vB0j8hzOXoKA8MzEArQQ30QqrOksKZGVFJaBcIXwo8QAFyf086rBfOGeBgxg==" saltValue="b3iDwnNNAPdCBe9vFi9q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1" zoomScaleSheetLayoutView="100" workbookViewId="0">
      <selection activeCell="G58" sqref="G58"/>
    </sheetView>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1" t="s">
        <v>562</v>
      </c>
      <c r="D34" s="1211"/>
      <c r="E34" s="1212"/>
      <c r="F34" s="32" t="s">
        <v>563</v>
      </c>
      <c r="G34" s="33" t="s">
        <v>564</v>
      </c>
      <c r="H34" s="33" t="s">
        <v>565</v>
      </c>
      <c r="I34" s="33" t="s">
        <v>566</v>
      </c>
      <c r="J34" s="34" t="s">
        <v>567</v>
      </c>
      <c r="K34" s="22"/>
      <c r="L34" s="22"/>
      <c r="M34" s="22"/>
      <c r="N34" s="22"/>
      <c r="O34" s="22"/>
      <c r="P34" s="22"/>
    </row>
    <row r="35" spans="1:16" ht="39" customHeight="1" x14ac:dyDescent="0.2">
      <c r="A35" s="22"/>
      <c r="B35" s="35"/>
      <c r="C35" s="1205" t="s">
        <v>568</v>
      </c>
      <c r="D35" s="1206"/>
      <c r="E35" s="1207"/>
      <c r="F35" s="36">
        <v>9</v>
      </c>
      <c r="G35" s="37">
        <v>8.82</v>
      </c>
      <c r="H35" s="37">
        <v>9.24</v>
      </c>
      <c r="I35" s="37">
        <v>10.8</v>
      </c>
      <c r="J35" s="38">
        <v>11.12</v>
      </c>
      <c r="K35" s="22"/>
      <c r="L35" s="22"/>
      <c r="M35" s="22"/>
      <c r="N35" s="22"/>
      <c r="O35" s="22"/>
      <c r="P35" s="22"/>
    </row>
    <row r="36" spans="1:16" ht="39" customHeight="1" x14ac:dyDescent="0.2">
      <c r="A36" s="22"/>
      <c r="B36" s="35"/>
      <c r="C36" s="1205" t="s">
        <v>569</v>
      </c>
      <c r="D36" s="1206"/>
      <c r="E36" s="1207"/>
      <c r="F36" s="36">
        <v>6.74</v>
      </c>
      <c r="G36" s="37">
        <v>6.94</v>
      </c>
      <c r="H36" s="37">
        <v>7.72</v>
      </c>
      <c r="I36" s="37">
        <v>5.78</v>
      </c>
      <c r="J36" s="38">
        <v>6.7</v>
      </c>
      <c r="K36" s="22"/>
      <c r="L36" s="22"/>
      <c r="M36" s="22"/>
      <c r="N36" s="22"/>
      <c r="O36" s="22"/>
      <c r="P36" s="22"/>
    </row>
    <row r="37" spans="1:16" ht="39" customHeight="1" x14ac:dyDescent="0.2">
      <c r="A37" s="22"/>
      <c r="B37" s="35"/>
      <c r="C37" s="1205" t="s">
        <v>570</v>
      </c>
      <c r="D37" s="1206"/>
      <c r="E37" s="1207"/>
      <c r="F37" s="36" t="s">
        <v>513</v>
      </c>
      <c r="G37" s="37" t="s">
        <v>513</v>
      </c>
      <c r="H37" s="37" t="s">
        <v>513</v>
      </c>
      <c r="I37" s="37" t="s">
        <v>513</v>
      </c>
      <c r="J37" s="38">
        <v>1.32</v>
      </c>
      <c r="K37" s="22"/>
      <c r="L37" s="22"/>
      <c r="M37" s="22"/>
      <c r="N37" s="22"/>
      <c r="O37" s="22"/>
      <c r="P37" s="22"/>
    </row>
    <row r="38" spans="1:16" ht="39" customHeight="1" x14ac:dyDescent="0.2">
      <c r="A38" s="22"/>
      <c r="B38" s="35"/>
      <c r="C38" s="1205" t="s">
        <v>571</v>
      </c>
      <c r="D38" s="1206"/>
      <c r="E38" s="1207"/>
      <c r="F38" s="36">
        <v>0.65</v>
      </c>
      <c r="G38" s="37">
        <v>0.04</v>
      </c>
      <c r="H38" s="37">
        <v>0.02</v>
      </c>
      <c r="I38" s="37">
        <v>0</v>
      </c>
      <c r="J38" s="38">
        <v>0.11</v>
      </c>
      <c r="K38" s="22"/>
      <c r="L38" s="22"/>
      <c r="M38" s="22"/>
      <c r="N38" s="22"/>
      <c r="O38" s="22"/>
      <c r="P38" s="22"/>
    </row>
    <row r="39" spans="1:16" ht="39" customHeight="1" x14ac:dyDescent="0.2">
      <c r="A39" s="22"/>
      <c r="B39" s="35"/>
      <c r="C39" s="1205" t="s">
        <v>572</v>
      </c>
      <c r="D39" s="1206"/>
      <c r="E39" s="1207"/>
      <c r="F39" s="36">
        <v>0.41</v>
      </c>
      <c r="G39" s="37">
        <v>0.15</v>
      </c>
      <c r="H39" s="37">
        <v>0.78</v>
      </c>
      <c r="I39" s="37">
        <v>0.21</v>
      </c>
      <c r="J39" s="38">
        <v>0.01</v>
      </c>
      <c r="K39" s="22"/>
      <c r="L39" s="22"/>
      <c r="M39" s="22"/>
      <c r="N39" s="22"/>
      <c r="O39" s="22"/>
      <c r="P39" s="22"/>
    </row>
    <row r="40" spans="1:16" ht="39" customHeight="1" x14ac:dyDescent="0.2">
      <c r="A40" s="22"/>
      <c r="B40" s="35"/>
      <c r="C40" s="1205" t="s">
        <v>573</v>
      </c>
      <c r="D40" s="1206"/>
      <c r="E40" s="1207"/>
      <c r="F40" s="36">
        <v>0.01</v>
      </c>
      <c r="G40" s="37">
        <v>0</v>
      </c>
      <c r="H40" s="37">
        <v>0</v>
      </c>
      <c r="I40" s="37">
        <v>0</v>
      </c>
      <c r="J40" s="38">
        <v>0</v>
      </c>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574</v>
      </c>
      <c r="D42" s="1206"/>
      <c r="E42" s="1207"/>
      <c r="F42" s="36" t="s">
        <v>513</v>
      </c>
      <c r="G42" s="37" t="s">
        <v>513</v>
      </c>
      <c r="H42" s="37" t="s">
        <v>513</v>
      </c>
      <c r="I42" s="37" t="s">
        <v>513</v>
      </c>
      <c r="J42" s="38" t="s">
        <v>513</v>
      </c>
      <c r="K42" s="22"/>
      <c r="L42" s="22"/>
      <c r="M42" s="22"/>
      <c r="N42" s="22"/>
      <c r="O42" s="22"/>
      <c r="P42" s="22"/>
    </row>
    <row r="43" spans="1:16" ht="39" customHeight="1" thickBot="1" x14ac:dyDescent="0.25">
      <c r="A43" s="22"/>
      <c r="B43" s="40"/>
      <c r="C43" s="1208" t="s">
        <v>575</v>
      </c>
      <c r="D43" s="1209"/>
      <c r="E43" s="1210"/>
      <c r="F43" s="41">
        <v>0.28000000000000003</v>
      </c>
      <c r="G43" s="42">
        <v>0.25</v>
      </c>
      <c r="H43" s="42">
        <v>0.31</v>
      </c>
      <c r="I43" s="42">
        <v>0.65</v>
      </c>
      <c r="J43" s="43" t="s">
        <v>513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g5XDc+Vc/cqtqpJt5hvh5xxTwDtibNDhLs204UOdwaWSTDpgVZtbQNKY2uJ2t2/9Lwl11N8fOxcq36tnz8uVg==" saltValue="/3W9RPLb5FCGKJwfNNHl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9" zoomScaleSheetLayoutView="55" workbookViewId="0">
      <selection activeCell="D58" sqref="D58:J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1" t="s">
        <v>10</v>
      </c>
      <c r="C45" s="1232"/>
      <c r="D45" s="58"/>
      <c r="E45" s="1237" t="s">
        <v>11</v>
      </c>
      <c r="F45" s="1237"/>
      <c r="G45" s="1237"/>
      <c r="H45" s="1237"/>
      <c r="I45" s="1237"/>
      <c r="J45" s="1238"/>
      <c r="K45" s="59">
        <v>2218</v>
      </c>
      <c r="L45" s="60">
        <v>2237</v>
      </c>
      <c r="M45" s="60">
        <v>2272</v>
      </c>
      <c r="N45" s="60">
        <v>2275</v>
      </c>
      <c r="O45" s="61">
        <v>2354</v>
      </c>
      <c r="P45" s="48"/>
      <c r="Q45" s="48"/>
      <c r="R45" s="48"/>
      <c r="S45" s="48"/>
      <c r="T45" s="48"/>
      <c r="U45" s="48"/>
    </row>
    <row r="46" spans="1:21" ht="30.75" customHeight="1" x14ac:dyDescent="0.2">
      <c r="A46" s="48"/>
      <c r="B46" s="1233"/>
      <c r="C46" s="1234"/>
      <c r="D46" s="62"/>
      <c r="E46" s="1215" t="s">
        <v>12</v>
      </c>
      <c r="F46" s="1215"/>
      <c r="G46" s="1215"/>
      <c r="H46" s="1215"/>
      <c r="I46" s="1215"/>
      <c r="J46" s="1216"/>
      <c r="K46" s="63" t="s">
        <v>513</v>
      </c>
      <c r="L46" s="64" t="s">
        <v>513</v>
      </c>
      <c r="M46" s="64" t="s">
        <v>513</v>
      </c>
      <c r="N46" s="64" t="s">
        <v>513</v>
      </c>
      <c r="O46" s="65" t="s">
        <v>513</v>
      </c>
      <c r="P46" s="48"/>
      <c r="Q46" s="48"/>
      <c r="R46" s="48"/>
      <c r="S46" s="48"/>
      <c r="T46" s="48"/>
      <c r="U46" s="48"/>
    </row>
    <row r="47" spans="1:21" ht="30.75" customHeight="1" x14ac:dyDescent="0.2">
      <c r="A47" s="48"/>
      <c r="B47" s="1233"/>
      <c r="C47" s="1234"/>
      <c r="D47" s="62"/>
      <c r="E47" s="1215" t="s">
        <v>13</v>
      </c>
      <c r="F47" s="1215"/>
      <c r="G47" s="1215"/>
      <c r="H47" s="1215"/>
      <c r="I47" s="1215"/>
      <c r="J47" s="1216"/>
      <c r="K47" s="63" t="s">
        <v>513</v>
      </c>
      <c r="L47" s="64" t="s">
        <v>513</v>
      </c>
      <c r="M47" s="64" t="s">
        <v>513</v>
      </c>
      <c r="N47" s="64" t="s">
        <v>513</v>
      </c>
      <c r="O47" s="65" t="s">
        <v>513</v>
      </c>
      <c r="P47" s="48"/>
      <c r="Q47" s="48"/>
      <c r="R47" s="48"/>
      <c r="S47" s="48"/>
      <c r="T47" s="48"/>
      <c r="U47" s="48"/>
    </row>
    <row r="48" spans="1:21" ht="30.75" customHeight="1" x14ac:dyDescent="0.2">
      <c r="A48" s="48"/>
      <c r="B48" s="1233"/>
      <c r="C48" s="1234"/>
      <c r="D48" s="62"/>
      <c r="E48" s="1215" t="s">
        <v>14</v>
      </c>
      <c r="F48" s="1215"/>
      <c r="G48" s="1215"/>
      <c r="H48" s="1215"/>
      <c r="I48" s="1215"/>
      <c r="J48" s="1216"/>
      <c r="K48" s="63">
        <v>231</v>
      </c>
      <c r="L48" s="64">
        <v>195</v>
      </c>
      <c r="M48" s="64">
        <v>215</v>
      </c>
      <c r="N48" s="64">
        <v>208</v>
      </c>
      <c r="O48" s="65">
        <v>224</v>
      </c>
      <c r="P48" s="48"/>
      <c r="Q48" s="48"/>
      <c r="R48" s="48"/>
      <c r="S48" s="48"/>
      <c r="T48" s="48"/>
      <c r="U48" s="48"/>
    </row>
    <row r="49" spans="1:21" ht="30.75" customHeight="1" x14ac:dyDescent="0.2">
      <c r="A49" s="48"/>
      <c r="B49" s="1233"/>
      <c r="C49" s="1234"/>
      <c r="D49" s="62"/>
      <c r="E49" s="1215" t="s">
        <v>15</v>
      </c>
      <c r="F49" s="1215"/>
      <c r="G49" s="1215"/>
      <c r="H49" s="1215"/>
      <c r="I49" s="1215"/>
      <c r="J49" s="1216"/>
      <c r="K49" s="63">
        <v>14</v>
      </c>
      <c r="L49" s="64">
        <v>26</v>
      </c>
      <c r="M49" s="64">
        <v>25</v>
      </c>
      <c r="N49" s="64">
        <v>18</v>
      </c>
      <c r="O49" s="65">
        <v>14</v>
      </c>
      <c r="P49" s="48"/>
      <c r="Q49" s="48"/>
      <c r="R49" s="48"/>
      <c r="S49" s="48"/>
      <c r="T49" s="48"/>
      <c r="U49" s="48"/>
    </row>
    <row r="50" spans="1:21" ht="30.75" customHeight="1" x14ac:dyDescent="0.2">
      <c r="A50" s="48"/>
      <c r="B50" s="1233"/>
      <c r="C50" s="1234"/>
      <c r="D50" s="62"/>
      <c r="E50" s="1215" t="s">
        <v>16</v>
      </c>
      <c r="F50" s="1215"/>
      <c r="G50" s="1215"/>
      <c r="H50" s="1215"/>
      <c r="I50" s="1215"/>
      <c r="J50" s="1216"/>
      <c r="K50" s="63">
        <v>43</v>
      </c>
      <c r="L50" s="64">
        <v>43</v>
      </c>
      <c r="M50" s="64">
        <v>43</v>
      </c>
      <c r="N50" s="64">
        <v>43</v>
      </c>
      <c r="O50" s="65">
        <v>43</v>
      </c>
      <c r="P50" s="48"/>
      <c r="Q50" s="48"/>
      <c r="R50" s="48"/>
      <c r="S50" s="48"/>
      <c r="T50" s="48"/>
      <c r="U50" s="48"/>
    </row>
    <row r="51" spans="1:21" ht="30.75" customHeight="1" x14ac:dyDescent="0.2">
      <c r="A51" s="48"/>
      <c r="B51" s="1235"/>
      <c r="C51" s="1236"/>
      <c r="D51" s="66"/>
      <c r="E51" s="1215" t="s">
        <v>17</v>
      </c>
      <c r="F51" s="1215"/>
      <c r="G51" s="1215"/>
      <c r="H51" s="1215"/>
      <c r="I51" s="1215"/>
      <c r="J51" s="1216"/>
      <c r="K51" s="63">
        <v>0</v>
      </c>
      <c r="L51" s="64">
        <v>1</v>
      </c>
      <c r="M51" s="64">
        <v>1</v>
      </c>
      <c r="N51" s="64">
        <v>1</v>
      </c>
      <c r="O51" s="65">
        <v>1</v>
      </c>
      <c r="P51" s="48"/>
      <c r="Q51" s="48"/>
      <c r="R51" s="48"/>
      <c r="S51" s="48"/>
      <c r="T51" s="48"/>
      <c r="U51" s="48"/>
    </row>
    <row r="52" spans="1:21" ht="30.75" customHeight="1" x14ac:dyDescent="0.2">
      <c r="A52" s="48"/>
      <c r="B52" s="1213" t="s">
        <v>18</v>
      </c>
      <c r="C52" s="1214"/>
      <c r="D52" s="66"/>
      <c r="E52" s="1215" t="s">
        <v>19</v>
      </c>
      <c r="F52" s="1215"/>
      <c r="G52" s="1215"/>
      <c r="H52" s="1215"/>
      <c r="I52" s="1215"/>
      <c r="J52" s="1216"/>
      <c r="K52" s="63">
        <v>1664</v>
      </c>
      <c r="L52" s="64">
        <v>1660</v>
      </c>
      <c r="M52" s="64">
        <v>1717</v>
      </c>
      <c r="N52" s="64">
        <v>1720</v>
      </c>
      <c r="O52" s="65">
        <v>1705</v>
      </c>
      <c r="P52" s="48"/>
      <c r="Q52" s="48"/>
      <c r="R52" s="48"/>
      <c r="S52" s="48"/>
      <c r="T52" s="48"/>
      <c r="U52" s="48"/>
    </row>
    <row r="53" spans="1:21" ht="30.75" customHeight="1" thickBot="1" x14ac:dyDescent="0.25">
      <c r="A53" s="48"/>
      <c r="B53" s="1217" t="s">
        <v>20</v>
      </c>
      <c r="C53" s="1218"/>
      <c r="D53" s="67"/>
      <c r="E53" s="1219" t="s">
        <v>21</v>
      </c>
      <c r="F53" s="1219"/>
      <c r="G53" s="1219"/>
      <c r="H53" s="1219"/>
      <c r="I53" s="1219"/>
      <c r="J53" s="1220"/>
      <c r="K53" s="68">
        <v>842</v>
      </c>
      <c r="L53" s="69">
        <v>842</v>
      </c>
      <c r="M53" s="69">
        <v>839</v>
      </c>
      <c r="N53" s="69">
        <v>825</v>
      </c>
      <c r="O53" s="70">
        <v>931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1" t="s">
        <v>24</v>
      </c>
      <c r="C57" s="1222"/>
      <c r="D57" s="1225" t="s">
        <v>25</v>
      </c>
      <c r="E57" s="1226"/>
      <c r="F57" s="1226"/>
      <c r="G57" s="1226"/>
      <c r="H57" s="1226"/>
      <c r="I57" s="1226"/>
      <c r="J57" s="1227"/>
      <c r="K57" s="83"/>
      <c r="L57" s="84"/>
      <c r="M57" s="84"/>
      <c r="N57" s="84"/>
      <c r="O57" s="85"/>
    </row>
    <row r="58" spans="1:21" ht="31.5" customHeight="1" thickBot="1" x14ac:dyDescent="0.25">
      <c r="B58" s="1223"/>
      <c r="C58" s="1224"/>
      <c r="D58" s="1228" t="s">
        <v>26</v>
      </c>
      <c r="E58" s="1229"/>
      <c r="F58" s="1229"/>
      <c r="G58" s="1229"/>
      <c r="H58" s="1229"/>
      <c r="I58" s="1229"/>
      <c r="J58" s="1230"/>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RhCtWqJCTyjCaKSALtwGRfjIwz0PtHMXqRLTYJe+vNA8u8gfNzcTtMWPbuGdcwBXl2ovVurapkLqKg2JGgGA==" saltValue="9Py3i0WtyqPunXcID1Fj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8"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7" zoomScaleSheetLayoutView="100" workbookViewId="0">
      <selection activeCell="K44" sqref="K4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554</v>
      </c>
      <c r="J40" s="100" t="s">
        <v>555</v>
      </c>
      <c r="K40" s="100" t="s">
        <v>556</v>
      </c>
      <c r="L40" s="100" t="s">
        <v>557</v>
      </c>
      <c r="M40" s="101" t="s">
        <v>558</v>
      </c>
    </row>
    <row r="41" spans="2:13" ht="27.75" customHeight="1" x14ac:dyDescent="0.2">
      <c r="B41" s="1251" t="s">
        <v>29</v>
      </c>
      <c r="C41" s="1252"/>
      <c r="D41" s="102"/>
      <c r="E41" s="1253" t="s">
        <v>30</v>
      </c>
      <c r="F41" s="1253"/>
      <c r="G41" s="1253"/>
      <c r="H41" s="1254"/>
      <c r="I41" s="103">
        <v>27534</v>
      </c>
      <c r="J41" s="104">
        <v>28186</v>
      </c>
      <c r="K41" s="104">
        <v>28615</v>
      </c>
      <c r="L41" s="104">
        <v>29338</v>
      </c>
      <c r="M41" s="105">
        <v>29178</v>
      </c>
    </row>
    <row r="42" spans="2:13" ht="27.75" customHeight="1" x14ac:dyDescent="0.2">
      <c r="B42" s="1241"/>
      <c r="C42" s="1242"/>
      <c r="D42" s="106"/>
      <c r="E42" s="1245" t="s">
        <v>31</v>
      </c>
      <c r="F42" s="1245"/>
      <c r="G42" s="1245"/>
      <c r="H42" s="1246"/>
      <c r="I42" s="107">
        <v>298</v>
      </c>
      <c r="J42" s="108">
        <v>255</v>
      </c>
      <c r="K42" s="108">
        <v>213</v>
      </c>
      <c r="L42" s="108">
        <v>170</v>
      </c>
      <c r="M42" s="109">
        <v>137</v>
      </c>
    </row>
    <row r="43" spans="2:13" ht="27.75" customHeight="1" x14ac:dyDescent="0.2">
      <c r="B43" s="1241"/>
      <c r="C43" s="1242"/>
      <c r="D43" s="106"/>
      <c r="E43" s="1245" t="s">
        <v>32</v>
      </c>
      <c r="F43" s="1245"/>
      <c r="G43" s="1245"/>
      <c r="H43" s="1246"/>
      <c r="I43" s="107">
        <v>2847</v>
      </c>
      <c r="J43" s="108">
        <v>2630</v>
      </c>
      <c r="K43" s="108">
        <v>2455</v>
      </c>
      <c r="L43" s="108">
        <v>2364</v>
      </c>
      <c r="M43" s="109">
        <v>2379</v>
      </c>
    </row>
    <row r="44" spans="2:13" ht="27.75" customHeight="1" x14ac:dyDescent="0.2">
      <c r="B44" s="1241"/>
      <c r="C44" s="1242"/>
      <c r="D44" s="106"/>
      <c r="E44" s="1245" t="s">
        <v>33</v>
      </c>
      <c r="F44" s="1245"/>
      <c r="G44" s="1245"/>
      <c r="H44" s="1246"/>
      <c r="I44" s="107">
        <v>77</v>
      </c>
      <c r="J44" s="108">
        <v>62</v>
      </c>
      <c r="K44" s="108">
        <v>49</v>
      </c>
      <c r="L44" s="108">
        <v>41</v>
      </c>
      <c r="M44" s="109">
        <v>34</v>
      </c>
    </row>
    <row r="45" spans="2:13" ht="27.75" customHeight="1" x14ac:dyDescent="0.2">
      <c r="B45" s="1241"/>
      <c r="C45" s="1242"/>
      <c r="D45" s="106"/>
      <c r="E45" s="1245" t="s">
        <v>34</v>
      </c>
      <c r="F45" s="1245"/>
      <c r="G45" s="1245"/>
      <c r="H45" s="1246"/>
      <c r="I45" s="107">
        <v>734</v>
      </c>
      <c r="J45" s="108">
        <v>644</v>
      </c>
      <c r="K45" s="108">
        <v>552</v>
      </c>
      <c r="L45" s="108">
        <v>411</v>
      </c>
      <c r="M45" s="109">
        <v>410</v>
      </c>
    </row>
    <row r="46" spans="2:13" ht="27.75" customHeight="1" x14ac:dyDescent="0.2">
      <c r="B46" s="1241"/>
      <c r="C46" s="1242"/>
      <c r="D46" s="110"/>
      <c r="E46" s="1245" t="s">
        <v>35</v>
      </c>
      <c r="F46" s="1245"/>
      <c r="G46" s="1245"/>
      <c r="H46" s="1246"/>
      <c r="I46" s="107" t="s">
        <v>513</v>
      </c>
      <c r="J46" s="108" t="s">
        <v>513</v>
      </c>
      <c r="K46" s="108" t="s">
        <v>513</v>
      </c>
      <c r="L46" s="108" t="s">
        <v>513</v>
      </c>
      <c r="M46" s="109" t="s">
        <v>513</v>
      </c>
    </row>
    <row r="47" spans="2:13" ht="27.75" customHeight="1" x14ac:dyDescent="0.2">
      <c r="B47" s="1241"/>
      <c r="C47" s="1242"/>
      <c r="D47" s="111"/>
      <c r="E47" s="1255" t="s">
        <v>36</v>
      </c>
      <c r="F47" s="1256"/>
      <c r="G47" s="1256"/>
      <c r="H47" s="1257"/>
      <c r="I47" s="107" t="s">
        <v>513</v>
      </c>
      <c r="J47" s="108" t="s">
        <v>513</v>
      </c>
      <c r="K47" s="108" t="s">
        <v>513</v>
      </c>
      <c r="L47" s="108" t="s">
        <v>513</v>
      </c>
      <c r="M47" s="109" t="s">
        <v>513</v>
      </c>
    </row>
    <row r="48" spans="2:13" ht="27.75" customHeight="1" x14ac:dyDescent="0.2">
      <c r="B48" s="1241"/>
      <c r="C48" s="1242"/>
      <c r="D48" s="106"/>
      <c r="E48" s="1245" t="s">
        <v>37</v>
      </c>
      <c r="F48" s="1245"/>
      <c r="G48" s="1245"/>
      <c r="H48" s="1246"/>
      <c r="I48" s="107" t="s">
        <v>513</v>
      </c>
      <c r="J48" s="108" t="s">
        <v>513</v>
      </c>
      <c r="K48" s="108" t="s">
        <v>513</v>
      </c>
      <c r="L48" s="108" t="s">
        <v>513</v>
      </c>
      <c r="M48" s="109" t="s">
        <v>513</v>
      </c>
    </row>
    <row r="49" spans="2:13" ht="27.75" customHeight="1" x14ac:dyDescent="0.2">
      <c r="B49" s="1243"/>
      <c r="C49" s="1244"/>
      <c r="D49" s="106"/>
      <c r="E49" s="1245" t="s">
        <v>38</v>
      </c>
      <c r="F49" s="1245"/>
      <c r="G49" s="1245"/>
      <c r="H49" s="1246"/>
      <c r="I49" s="107" t="s">
        <v>513</v>
      </c>
      <c r="J49" s="108" t="s">
        <v>513</v>
      </c>
      <c r="K49" s="108" t="s">
        <v>513</v>
      </c>
      <c r="L49" s="108" t="s">
        <v>513</v>
      </c>
      <c r="M49" s="109" t="s">
        <v>513</v>
      </c>
    </row>
    <row r="50" spans="2:13" ht="27.75" customHeight="1" x14ac:dyDescent="0.2">
      <c r="B50" s="1239" t="s">
        <v>39</v>
      </c>
      <c r="C50" s="1240"/>
      <c r="D50" s="112"/>
      <c r="E50" s="1245" t="s">
        <v>40</v>
      </c>
      <c r="F50" s="1245"/>
      <c r="G50" s="1245"/>
      <c r="H50" s="1246"/>
      <c r="I50" s="107">
        <v>7065</v>
      </c>
      <c r="J50" s="108">
        <v>6636</v>
      </c>
      <c r="K50" s="108">
        <v>6452</v>
      </c>
      <c r="L50" s="108">
        <v>6881</v>
      </c>
      <c r="M50" s="109">
        <v>7217</v>
      </c>
    </row>
    <row r="51" spans="2:13" ht="27.75" customHeight="1" x14ac:dyDescent="0.2">
      <c r="B51" s="1241"/>
      <c r="C51" s="1242"/>
      <c r="D51" s="106"/>
      <c r="E51" s="1245" t="s">
        <v>41</v>
      </c>
      <c r="F51" s="1245"/>
      <c r="G51" s="1245"/>
      <c r="H51" s="1246"/>
      <c r="I51" s="107">
        <v>2272</v>
      </c>
      <c r="J51" s="108">
        <v>2236</v>
      </c>
      <c r="K51" s="108">
        <v>2183</v>
      </c>
      <c r="L51" s="108">
        <v>2175</v>
      </c>
      <c r="M51" s="109">
        <v>2233</v>
      </c>
    </row>
    <row r="52" spans="2:13" ht="27.75" customHeight="1" x14ac:dyDescent="0.2">
      <c r="B52" s="1243"/>
      <c r="C52" s="1244"/>
      <c r="D52" s="106"/>
      <c r="E52" s="1245" t="s">
        <v>42</v>
      </c>
      <c r="F52" s="1245"/>
      <c r="G52" s="1245"/>
      <c r="H52" s="1246"/>
      <c r="I52" s="107">
        <v>18341</v>
      </c>
      <c r="J52" s="108">
        <v>18654</v>
      </c>
      <c r="K52" s="108">
        <v>18398</v>
      </c>
      <c r="L52" s="108">
        <v>18062</v>
      </c>
      <c r="M52" s="109">
        <v>18043</v>
      </c>
    </row>
    <row r="53" spans="2:13" ht="27.75" customHeight="1" thickBot="1" x14ac:dyDescent="0.25">
      <c r="B53" s="1247" t="s">
        <v>43</v>
      </c>
      <c r="C53" s="1248"/>
      <c r="D53" s="113"/>
      <c r="E53" s="1249" t="s">
        <v>44</v>
      </c>
      <c r="F53" s="1249"/>
      <c r="G53" s="1249"/>
      <c r="H53" s="1250"/>
      <c r="I53" s="114">
        <v>3812</v>
      </c>
      <c r="J53" s="115">
        <v>4252</v>
      </c>
      <c r="K53" s="115">
        <v>4851</v>
      </c>
      <c r="L53" s="115">
        <v>5207</v>
      </c>
      <c r="M53" s="116">
        <v>4645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m3VP8pZgt5q+48kMtlMTwUSBsfZ/Mizpl9ObCppYx1Ta06JBzkf//ny3/W7gkpByQwHREggxCwNh00Z7ej/TtQ==" saltValue="M1jTk++qIfe2wj5/nxwh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266" t="s">
        <v>47</v>
      </c>
      <c r="D55" s="1266"/>
      <c r="E55" s="1267"/>
      <c r="F55" s="128">
        <v>3224</v>
      </c>
      <c r="G55" s="128">
        <v>3338</v>
      </c>
      <c r="H55" s="129">
        <v>3452</v>
      </c>
    </row>
    <row r="56" spans="2:8" ht="52.5" customHeight="1" x14ac:dyDescent="0.2">
      <c r="B56" s="130"/>
      <c r="C56" s="1268" t="s">
        <v>48</v>
      </c>
      <c r="D56" s="1268"/>
      <c r="E56" s="1269"/>
      <c r="F56" s="131">
        <v>540</v>
      </c>
      <c r="G56" s="131">
        <v>540</v>
      </c>
      <c r="H56" s="132">
        <v>541</v>
      </c>
    </row>
    <row r="57" spans="2:8" ht="53.25" customHeight="1" x14ac:dyDescent="0.2">
      <c r="B57" s="130"/>
      <c r="C57" s="1270" t="s">
        <v>49</v>
      </c>
      <c r="D57" s="1270"/>
      <c r="E57" s="1271"/>
      <c r="F57" s="133">
        <v>5241</v>
      </c>
      <c r="G57" s="133">
        <v>5528</v>
      </c>
      <c r="H57" s="134">
        <v>6103</v>
      </c>
    </row>
    <row r="58" spans="2:8" ht="45.75" customHeight="1" x14ac:dyDescent="0.2">
      <c r="B58" s="135"/>
      <c r="C58" s="1258" t="s">
        <v>592</v>
      </c>
      <c r="D58" s="1259"/>
      <c r="E58" s="1260"/>
      <c r="F58" s="136">
        <v>2764</v>
      </c>
      <c r="G58" s="136">
        <v>2815</v>
      </c>
      <c r="H58" s="137">
        <v>3111</v>
      </c>
    </row>
    <row r="59" spans="2:8" ht="45.75" customHeight="1" x14ac:dyDescent="0.2">
      <c r="B59" s="135"/>
      <c r="C59" s="1258" t="s">
        <v>593</v>
      </c>
      <c r="D59" s="1259"/>
      <c r="E59" s="1260"/>
      <c r="F59" s="136">
        <v>1699</v>
      </c>
      <c r="G59" s="136">
        <v>1994</v>
      </c>
      <c r="H59" s="137">
        <v>2270</v>
      </c>
    </row>
    <row r="60" spans="2:8" ht="45.75" customHeight="1" x14ac:dyDescent="0.2">
      <c r="B60" s="135"/>
      <c r="C60" s="1258" t="s">
        <v>594</v>
      </c>
      <c r="D60" s="1259"/>
      <c r="E60" s="1260"/>
      <c r="F60" s="136">
        <v>329</v>
      </c>
      <c r="G60" s="136">
        <v>330</v>
      </c>
      <c r="H60" s="137">
        <v>330</v>
      </c>
    </row>
    <row r="61" spans="2:8" ht="45.75" customHeight="1" x14ac:dyDescent="0.2">
      <c r="B61" s="135"/>
      <c r="C61" s="1258" t="s">
        <v>595</v>
      </c>
      <c r="D61" s="1259"/>
      <c r="E61" s="1260"/>
      <c r="F61" s="136">
        <v>266</v>
      </c>
      <c r="G61" s="136">
        <v>252</v>
      </c>
      <c r="H61" s="137">
        <v>256</v>
      </c>
    </row>
    <row r="62" spans="2:8" ht="45.75" customHeight="1" thickBot="1" x14ac:dyDescent="0.25">
      <c r="B62" s="138"/>
      <c r="C62" s="1261" t="s">
        <v>596</v>
      </c>
      <c r="D62" s="1262"/>
      <c r="E62" s="1263"/>
      <c r="F62" s="139">
        <v>53</v>
      </c>
      <c r="G62" s="139">
        <v>60</v>
      </c>
      <c r="H62" s="140">
        <v>70</v>
      </c>
    </row>
    <row r="63" spans="2:8" ht="52.5" customHeight="1" thickBot="1" x14ac:dyDescent="0.25">
      <c r="B63" s="141"/>
      <c r="C63" s="1264" t="s">
        <v>50</v>
      </c>
      <c r="D63" s="1264"/>
      <c r="E63" s="1265"/>
      <c r="F63" s="142">
        <v>9004</v>
      </c>
      <c r="G63" s="142">
        <v>9407</v>
      </c>
      <c r="H63" s="143">
        <v>10096</v>
      </c>
    </row>
    <row r="64" spans="2:8" ht="15" customHeight="1" x14ac:dyDescent="0.2"/>
  </sheetData>
  <sheetProtection algorithmName="SHA-512" hashValue="2Ud89kfkRPbZ4oWY0DX6TzF/DBZJufptPCeviv5G+PAE9UvHnx1fGBy5yW32jDiMyMyO4/7uw+LBQuhvZF11Ig==" saltValue="PhKub0hEPFJwd0PPMGs8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372A-361B-47BA-9428-877840FABB3D}">
  <sheetPr>
    <pageSetUpPr fitToPage="1"/>
  </sheetPr>
  <dimension ref="A1:WZM160"/>
  <sheetViews>
    <sheetView showGridLines="0" topLeftCell="O1" zoomScale="85" zoomScaleNormal="85" zoomScaleSheetLayoutView="55" workbookViewId="0">
      <selection activeCell="CG62" sqref="CG62"/>
    </sheetView>
  </sheetViews>
  <sheetFormatPr defaultColWidth="0" defaultRowHeight="13.5" customHeight="1" zeroHeight="1" x14ac:dyDescent="0.2"/>
  <cols>
    <col min="1" max="1" width="6.33203125" style="1274" customWidth="1"/>
    <col min="2" max="107" width="2.44140625" style="1274" customWidth="1"/>
    <col min="108" max="108" width="6.109375" style="1282" customWidth="1"/>
    <col min="109" max="109" width="5.88671875" style="1281" customWidth="1"/>
    <col min="110" max="110" width="19.109375" style="1274" hidden="1"/>
    <col min="111" max="115" width="12.6640625" style="1274" hidden="1"/>
    <col min="116" max="349" width="8.6640625" style="1274" hidden="1"/>
    <col min="350" max="355" width="14.88671875" style="1274" hidden="1"/>
    <col min="356" max="357" width="15.88671875" style="1274" hidden="1"/>
    <col min="358" max="363" width="16.109375" style="1274" hidden="1"/>
    <col min="364" max="364" width="6.109375" style="1274" hidden="1"/>
    <col min="365" max="365" width="3" style="1274" hidden="1"/>
    <col min="366" max="605" width="8.6640625" style="1274" hidden="1"/>
    <col min="606" max="611" width="14.88671875" style="1274" hidden="1"/>
    <col min="612" max="613" width="15.88671875" style="1274" hidden="1"/>
    <col min="614" max="619" width="16.109375" style="1274" hidden="1"/>
    <col min="620" max="620" width="6.109375" style="1274" hidden="1"/>
    <col min="621" max="621" width="3" style="1274" hidden="1"/>
    <col min="622" max="861" width="8.6640625" style="1274" hidden="1"/>
    <col min="862" max="867" width="14.88671875" style="1274" hidden="1"/>
    <col min="868" max="869" width="15.88671875" style="1274" hidden="1"/>
    <col min="870" max="875" width="16.109375" style="1274" hidden="1"/>
    <col min="876" max="876" width="6.109375" style="1274" hidden="1"/>
    <col min="877" max="877" width="3" style="1274" hidden="1"/>
    <col min="878" max="1117" width="8.6640625" style="1274" hidden="1"/>
    <col min="1118" max="1123" width="14.88671875" style="1274" hidden="1"/>
    <col min="1124" max="1125" width="15.88671875" style="1274" hidden="1"/>
    <col min="1126" max="1131" width="16.109375" style="1274" hidden="1"/>
    <col min="1132" max="1132" width="6.109375" style="1274" hidden="1"/>
    <col min="1133" max="1133" width="3" style="1274" hidden="1"/>
    <col min="1134" max="1373" width="8.6640625" style="1274" hidden="1"/>
    <col min="1374" max="1379" width="14.88671875" style="1274" hidden="1"/>
    <col min="1380" max="1381" width="15.88671875" style="1274" hidden="1"/>
    <col min="1382" max="1387" width="16.109375" style="1274" hidden="1"/>
    <col min="1388" max="1388" width="6.109375" style="1274" hidden="1"/>
    <col min="1389" max="1389" width="3" style="1274" hidden="1"/>
    <col min="1390" max="1629" width="8.6640625" style="1274" hidden="1"/>
    <col min="1630" max="1635" width="14.88671875" style="1274" hidden="1"/>
    <col min="1636" max="1637" width="15.88671875" style="1274" hidden="1"/>
    <col min="1638" max="1643" width="16.109375" style="1274" hidden="1"/>
    <col min="1644" max="1644" width="6.109375" style="1274" hidden="1"/>
    <col min="1645" max="1645" width="3" style="1274" hidden="1"/>
    <col min="1646" max="1885" width="8.6640625" style="1274" hidden="1"/>
    <col min="1886" max="1891" width="14.88671875" style="1274" hidden="1"/>
    <col min="1892" max="1893" width="15.88671875" style="1274" hidden="1"/>
    <col min="1894" max="1899" width="16.109375" style="1274" hidden="1"/>
    <col min="1900" max="1900" width="6.109375" style="1274" hidden="1"/>
    <col min="1901" max="1901" width="3" style="1274" hidden="1"/>
    <col min="1902" max="2141" width="8.6640625" style="1274" hidden="1"/>
    <col min="2142" max="2147" width="14.88671875" style="1274" hidden="1"/>
    <col min="2148" max="2149" width="15.88671875" style="1274" hidden="1"/>
    <col min="2150" max="2155" width="16.109375" style="1274" hidden="1"/>
    <col min="2156" max="2156" width="6.109375" style="1274" hidden="1"/>
    <col min="2157" max="2157" width="3" style="1274" hidden="1"/>
    <col min="2158" max="2397" width="8.6640625" style="1274" hidden="1"/>
    <col min="2398" max="2403" width="14.88671875" style="1274" hidden="1"/>
    <col min="2404" max="2405" width="15.88671875" style="1274" hidden="1"/>
    <col min="2406" max="2411" width="16.109375" style="1274" hidden="1"/>
    <col min="2412" max="2412" width="6.109375" style="1274" hidden="1"/>
    <col min="2413" max="2413" width="3" style="1274" hidden="1"/>
    <col min="2414" max="2653" width="8.6640625" style="1274" hidden="1"/>
    <col min="2654" max="2659" width="14.88671875" style="1274" hidden="1"/>
    <col min="2660" max="2661" width="15.88671875" style="1274" hidden="1"/>
    <col min="2662" max="2667" width="16.109375" style="1274" hidden="1"/>
    <col min="2668" max="2668" width="6.109375" style="1274" hidden="1"/>
    <col min="2669" max="2669" width="3" style="1274" hidden="1"/>
    <col min="2670" max="2909" width="8.6640625" style="1274" hidden="1"/>
    <col min="2910" max="2915" width="14.88671875" style="1274" hidden="1"/>
    <col min="2916" max="2917" width="15.88671875" style="1274" hidden="1"/>
    <col min="2918" max="2923" width="16.109375" style="1274" hidden="1"/>
    <col min="2924" max="2924" width="6.109375" style="1274" hidden="1"/>
    <col min="2925" max="2925" width="3" style="1274" hidden="1"/>
    <col min="2926" max="3165" width="8.6640625" style="1274" hidden="1"/>
    <col min="3166" max="3171" width="14.88671875" style="1274" hidden="1"/>
    <col min="3172" max="3173" width="15.88671875" style="1274" hidden="1"/>
    <col min="3174" max="3179" width="16.109375" style="1274" hidden="1"/>
    <col min="3180" max="3180" width="6.109375" style="1274" hidden="1"/>
    <col min="3181" max="3181" width="3" style="1274" hidden="1"/>
    <col min="3182" max="3421" width="8.6640625" style="1274" hidden="1"/>
    <col min="3422" max="3427" width="14.88671875" style="1274" hidden="1"/>
    <col min="3428" max="3429" width="15.88671875" style="1274" hidden="1"/>
    <col min="3430" max="3435" width="16.109375" style="1274" hidden="1"/>
    <col min="3436" max="3436" width="6.109375" style="1274" hidden="1"/>
    <col min="3437" max="3437" width="3" style="1274" hidden="1"/>
    <col min="3438" max="3677" width="8.6640625" style="1274" hidden="1"/>
    <col min="3678" max="3683" width="14.88671875" style="1274" hidden="1"/>
    <col min="3684" max="3685" width="15.88671875" style="1274" hidden="1"/>
    <col min="3686" max="3691" width="16.109375" style="1274" hidden="1"/>
    <col min="3692" max="3692" width="6.109375" style="1274" hidden="1"/>
    <col min="3693" max="3693" width="3" style="1274" hidden="1"/>
    <col min="3694" max="3933" width="8.6640625" style="1274" hidden="1"/>
    <col min="3934" max="3939" width="14.88671875" style="1274" hidden="1"/>
    <col min="3940" max="3941" width="15.88671875" style="1274" hidden="1"/>
    <col min="3942" max="3947" width="16.109375" style="1274" hidden="1"/>
    <col min="3948" max="3948" width="6.109375" style="1274" hidden="1"/>
    <col min="3949" max="3949" width="3" style="1274" hidden="1"/>
    <col min="3950" max="4189" width="8.6640625" style="1274" hidden="1"/>
    <col min="4190" max="4195" width="14.88671875" style="1274" hidden="1"/>
    <col min="4196" max="4197" width="15.88671875" style="1274" hidden="1"/>
    <col min="4198" max="4203" width="16.109375" style="1274" hidden="1"/>
    <col min="4204" max="4204" width="6.109375" style="1274" hidden="1"/>
    <col min="4205" max="4205" width="3" style="1274" hidden="1"/>
    <col min="4206" max="4445" width="8.6640625" style="1274" hidden="1"/>
    <col min="4446" max="4451" width="14.88671875" style="1274" hidden="1"/>
    <col min="4452" max="4453" width="15.88671875" style="1274" hidden="1"/>
    <col min="4454" max="4459" width="16.109375" style="1274" hidden="1"/>
    <col min="4460" max="4460" width="6.109375" style="1274" hidden="1"/>
    <col min="4461" max="4461" width="3" style="1274" hidden="1"/>
    <col min="4462" max="4701" width="8.6640625" style="1274" hidden="1"/>
    <col min="4702" max="4707" width="14.88671875" style="1274" hidden="1"/>
    <col min="4708" max="4709" width="15.88671875" style="1274" hidden="1"/>
    <col min="4710" max="4715" width="16.109375" style="1274" hidden="1"/>
    <col min="4716" max="4716" width="6.109375" style="1274" hidden="1"/>
    <col min="4717" max="4717" width="3" style="1274" hidden="1"/>
    <col min="4718" max="4957" width="8.6640625" style="1274" hidden="1"/>
    <col min="4958" max="4963" width="14.88671875" style="1274" hidden="1"/>
    <col min="4964" max="4965" width="15.88671875" style="1274" hidden="1"/>
    <col min="4966" max="4971" width="16.109375" style="1274" hidden="1"/>
    <col min="4972" max="4972" width="6.109375" style="1274" hidden="1"/>
    <col min="4973" max="4973" width="3" style="1274" hidden="1"/>
    <col min="4974" max="5213" width="8.6640625" style="1274" hidden="1"/>
    <col min="5214" max="5219" width="14.88671875" style="1274" hidden="1"/>
    <col min="5220" max="5221" width="15.88671875" style="1274" hidden="1"/>
    <col min="5222" max="5227" width="16.109375" style="1274" hidden="1"/>
    <col min="5228" max="5228" width="6.109375" style="1274" hidden="1"/>
    <col min="5229" max="5229" width="3" style="1274" hidden="1"/>
    <col min="5230" max="5469" width="8.6640625" style="1274" hidden="1"/>
    <col min="5470" max="5475" width="14.88671875" style="1274" hidden="1"/>
    <col min="5476" max="5477" width="15.88671875" style="1274" hidden="1"/>
    <col min="5478" max="5483" width="16.109375" style="1274" hidden="1"/>
    <col min="5484" max="5484" width="6.109375" style="1274" hidden="1"/>
    <col min="5485" max="5485" width="3" style="1274" hidden="1"/>
    <col min="5486" max="5725" width="8.6640625" style="1274" hidden="1"/>
    <col min="5726" max="5731" width="14.88671875" style="1274" hidden="1"/>
    <col min="5732" max="5733" width="15.88671875" style="1274" hidden="1"/>
    <col min="5734" max="5739" width="16.109375" style="1274" hidden="1"/>
    <col min="5740" max="5740" width="6.109375" style="1274" hidden="1"/>
    <col min="5741" max="5741" width="3" style="1274" hidden="1"/>
    <col min="5742" max="5981" width="8.6640625" style="1274" hidden="1"/>
    <col min="5982" max="5987" width="14.88671875" style="1274" hidden="1"/>
    <col min="5988" max="5989" width="15.88671875" style="1274" hidden="1"/>
    <col min="5990" max="5995" width="16.109375" style="1274" hidden="1"/>
    <col min="5996" max="5996" width="6.109375" style="1274" hidden="1"/>
    <col min="5997" max="5997" width="3" style="1274" hidden="1"/>
    <col min="5998" max="6237" width="8.6640625" style="1274" hidden="1"/>
    <col min="6238" max="6243" width="14.88671875" style="1274" hidden="1"/>
    <col min="6244" max="6245" width="15.88671875" style="1274" hidden="1"/>
    <col min="6246" max="6251" width="16.109375" style="1274" hidden="1"/>
    <col min="6252" max="6252" width="6.109375" style="1274" hidden="1"/>
    <col min="6253" max="6253" width="3" style="1274" hidden="1"/>
    <col min="6254" max="6493" width="8.6640625" style="1274" hidden="1"/>
    <col min="6494" max="6499" width="14.88671875" style="1274" hidden="1"/>
    <col min="6500" max="6501" width="15.88671875" style="1274" hidden="1"/>
    <col min="6502" max="6507" width="16.109375" style="1274" hidden="1"/>
    <col min="6508" max="6508" width="6.109375" style="1274" hidden="1"/>
    <col min="6509" max="6509" width="3" style="1274" hidden="1"/>
    <col min="6510" max="6749" width="8.6640625" style="1274" hidden="1"/>
    <col min="6750" max="6755" width="14.88671875" style="1274" hidden="1"/>
    <col min="6756" max="6757" width="15.88671875" style="1274" hidden="1"/>
    <col min="6758" max="6763" width="16.109375" style="1274" hidden="1"/>
    <col min="6764" max="6764" width="6.109375" style="1274" hidden="1"/>
    <col min="6765" max="6765" width="3" style="1274" hidden="1"/>
    <col min="6766" max="7005" width="8.6640625" style="1274" hidden="1"/>
    <col min="7006" max="7011" width="14.88671875" style="1274" hidden="1"/>
    <col min="7012" max="7013" width="15.88671875" style="1274" hidden="1"/>
    <col min="7014" max="7019" width="16.109375" style="1274" hidden="1"/>
    <col min="7020" max="7020" width="6.109375" style="1274" hidden="1"/>
    <col min="7021" max="7021" width="3" style="1274" hidden="1"/>
    <col min="7022" max="7261" width="8.6640625" style="1274" hidden="1"/>
    <col min="7262" max="7267" width="14.88671875" style="1274" hidden="1"/>
    <col min="7268" max="7269" width="15.88671875" style="1274" hidden="1"/>
    <col min="7270" max="7275" width="16.109375" style="1274" hidden="1"/>
    <col min="7276" max="7276" width="6.109375" style="1274" hidden="1"/>
    <col min="7277" max="7277" width="3" style="1274" hidden="1"/>
    <col min="7278" max="7517" width="8.6640625" style="1274" hidden="1"/>
    <col min="7518" max="7523" width="14.88671875" style="1274" hidden="1"/>
    <col min="7524" max="7525" width="15.88671875" style="1274" hidden="1"/>
    <col min="7526" max="7531" width="16.109375" style="1274" hidden="1"/>
    <col min="7532" max="7532" width="6.109375" style="1274" hidden="1"/>
    <col min="7533" max="7533" width="3" style="1274" hidden="1"/>
    <col min="7534" max="7773" width="8.6640625" style="1274" hidden="1"/>
    <col min="7774" max="7779" width="14.88671875" style="1274" hidden="1"/>
    <col min="7780" max="7781" width="15.88671875" style="1274" hidden="1"/>
    <col min="7782" max="7787" width="16.109375" style="1274" hidden="1"/>
    <col min="7788" max="7788" width="6.109375" style="1274" hidden="1"/>
    <col min="7789" max="7789" width="3" style="1274" hidden="1"/>
    <col min="7790" max="8029" width="8.6640625" style="1274" hidden="1"/>
    <col min="8030" max="8035" width="14.88671875" style="1274" hidden="1"/>
    <col min="8036" max="8037" width="15.88671875" style="1274" hidden="1"/>
    <col min="8038" max="8043" width="16.109375" style="1274" hidden="1"/>
    <col min="8044" max="8044" width="6.109375" style="1274" hidden="1"/>
    <col min="8045" max="8045" width="3" style="1274" hidden="1"/>
    <col min="8046" max="8285" width="8.6640625" style="1274" hidden="1"/>
    <col min="8286" max="8291" width="14.88671875" style="1274" hidden="1"/>
    <col min="8292" max="8293" width="15.88671875" style="1274" hidden="1"/>
    <col min="8294" max="8299" width="16.109375" style="1274" hidden="1"/>
    <col min="8300" max="8300" width="6.109375" style="1274" hidden="1"/>
    <col min="8301" max="8301" width="3" style="1274" hidden="1"/>
    <col min="8302" max="8541" width="8.6640625" style="1274" hidden="1"/>
    <col min="8542" max="8547" width="14.88671875" style="1274" hidden="1"/>
    <col min="8548" max="8549" width="15.88671875" style="1274" hidden="1"/>
    <col min="8550" max="8555" width="16.109375" style="1274" hidden="1"/>
    <col min="8556" max="8556" width="6.109375" style="1274" hidden="1"/>
    <col min="8557" max="8557" width="3" style="1274" hidden="1"/>
    <col min="8558" max="8797" width="8.6640625" style="1274" hidden="1"/>
    <col min="8798" max="8803" width="14.88671875" style="1274" hidden="1"/>
    <col min="8804" max="8805" width="15.88671875" style="1274" hidden="1"/>
    <col min="8806" max="8811" width="16.109375" style="1274" hidden="1"/>
    <col min="8812" max="8812" width="6.109375" style="1274" hidden="1"/>
    <col min="8813" max="8813" width="3" style="1274" hidden="1"/>
    <col min="8814" max="9053" width="8.6640625" style="1274" hidden="1"/>
    <col min="9054" max="9059" width="14.88671875" style="1274" hidden="1"/>
    <col min="9060" max="9061" width="15.88671875" style="1274" hidden="1"/>
    <col min="9062" max="9067" width="16.109375" style="1274" hidden="1"/>
    <col min="9068" max="9068" width="6.109375" style="1274" hidden="1"/>
    <col min="9069" max="9069" width="3" style="1274" hidden="1"/>
    <col min="9070" max="9309" width="8.6640625" style="1274" hidden="1"/>
    <col min="9310" max="9315" width="14.88671875" style="1274" hidden="1"/>
    <col min="9316" max="9317" width="15.88671875" style="1274" hidden="1"/>
    <col min="9318" max="9323" width="16.109375" style="1274" hidden="1"/>
    <col min="9324" max="9324" width="6.109375" style="1274" hidden="1"/>
    <col min="9325" max="9325" width="3" style="1274" hidden="1"/>
    <col min="9326" max="9565" width="8.6640625" style="1274" hidden="1"/>
    <col min="9566" max="9571" width="14.88671875" style="1274" hidden="1"/>
    <col min="9572" max="9573" width="15.88671875" style="1274" hidden="1"/>
    <col min="9574" max="9579" width="16.109375" style="1274" hidden="1"/>
    <col min="9580" max="9580" width="6.109375" style="1274" hidden="1"/>
    <col min="9581" max="9581" width="3" style="1274" hidden="1"/>
    <col min="9582" max="9821" width="8.6640625" style="1274" hidden="1"/>
    <col min="9822" max="9827" width="14.88671875" style="1274" hidden="1"/>
    <col min="9828" max="9829" width="15.88671875" style="1274" hidden="1"/>
    <col min="9830" max="9835" width="16.109375" style="1274" hidden="1"/>
    <col min="9836" max="9836" width="6.109375" style="1274" hidden="1"/>
    <col min="9837" max="9837" width="3" style="1274" hidden="1"/>
    <col min="9838" max="10077" width="8.6640625" style="1274" hidden="1"/>
    <col min="10078" max="10083" width="14.88671875" style="1274" hidden="1"/>
    <col min="10084" max="10085" width="15.88671875" style="1274" hidden="1"/>
    <col min="10086" max="10091" width="16.109375" style="1274" hidden="1"/>
    <col min="10092" max="10092" width="6.109375" style="1274" hidden="1"/>
    <col min="10093" max="10093" width="3" style="1274" hidden="1"/>
    <col min="10094" max="10333" width="8.6640625" style="1274" hidden="1"/>
    <col min="10334" max="10339" width="14.88671875" style="1274" hidden="1"/>
    <col min="10340" max="10341" width="15.88671875" style="1274" hidden="1"/>
    <col min="10342" max="10347" width="16.109375" style="1274" hidden="1"/>
    <col min="10348" max="10348" width="6.109375" style="1274" hidden="1"/>
    <col min="10349" max="10349" width="3" style="1274" hidden="1"/>
    <col min="10350" max="10589" width="8.6640625" style="1274" hidden="1"/>
    <col min="10590" max="10595" width="14.88671875" style="1274" hidden="1"/>
    <col min="10596" max="10597" width="15.88671875" style="1274" hidden="1"/>
    <col min="10598" max="10603" width="16.109375" style="1274" hidden="1"/>
    <col min="10604" max="10604" width="6.109375" style="1274" hidden="1"/>
    <col min="10605" max="10605" width="3" style="1274" hidden="1"/>
    <col min="10606" max="10845" width="8.6640625" style="1274" hidden="1"/>
    <col min="10846" max="10851" width="14.88671875" style="1274" hidden="1"/>
    <col min="10852" max="10853" width="15.88671875" style="1274" hidden="1"/>
    <col min="10854" max="10859" width="16.109375" style="1274" hidden="1"/>
    <col min="10860" max="10860" width="6.109375" style="1274" hidden="1"/>
    <col min="10861" max="10861" width="3" style="1274" hidden="1"/>
    <col min="10862" max="11101" width="8.6640625" style="1274" hidden="1"/>
    <col min="11102" max="11107" width="14.88671875" style="1274" hidden="1"/>
    <col min="11108" max="11109" width="15.88671875" style="1274" hidden="1"/>
    <col min="11110" max="11115" width="16.109375" style="1274" hidden="1"/>
    <col min="11116" max="11116" width="6.109375" style="1274" hidden="1"/>
    <col min="11117" max="11117" width="3" style="1274" hidden="1"/>
    <col min="11118" max="11357" width="8.6640625" style="1274" hidden="1"/>
    <col min="11358" max="11363" width="14.88671875" style="1274" hidden="1"/>
    <col min="11364" max="11365" width="15.88671875" style="1274" hidden="1"/>
    <col min="11366" max="11371" width="16.109375" style="1274" hidden="1"/>
    <col min="11372" max="11372" width="6.109375" style="1274" hidden="1"/>
    <col min="11373" max="11373" width="3" style="1274" hidden="1"/>
    <col min="11374" max="11613" width="8.6640625" style="1274" hidden="1"/>
    <col min="11614" max="11619" width="14.88671875" style="1274" hidden="1"/>
    <col min="11620" max="11621" width="15.88671875" style="1274" hidden="1"/>
    <col min="11622" max="11627" width="16.109375" style="1274" hidden="1"/>
    <col min="11628" max="11628" width="6.109375" style="1274" hidden="1"/>
    <col min="11629" max="11629" width="3" style="1274" hidden="1"/>
    <col min="11630" max="11869" width="8.6640625" style="1274" hidden="1"/>
    <col min="11870" max="11875" width="14.88671875" style="1274" hidden="1"/>
    <col min="11876" max="11877" width="15.88671875" style="1274" hidden="1"/>
    <col min="11878" max="11883" width="16.109375" style="1274" hidden="1"/>
    <col min="11884" max="11884" width="6.109375" style="1274" hidden="1"/>
    <col min="11885" max="11885" width="3" style="1274" hidden="1"/>
    <col min="11886" max="12125" width="8.6640625" style="1274" hidden="1"/>
    <col min="12126" max="12131" width="14.88671875" style="1274" hidden="1"/>
    <col min="12132" max="12133" width="15.88671875" style="1274" hidden="1"/>
    <col min="12134" max="12139" width="16.109375" style="1274" hidden="1"/>
    <col min="12140" max="12140" width="6.109375" style="1274" hidden="1"/>
    <col min="12141" max="12141" width="3" style="1274" hidden="1"/>
    <col min="12142" max="12381" width="8.6640625" style="1274" hidden="1"/>
    <col min="12382" max="12387" width="14.88671875" style="1274" hidden="1"/>
    <col min="12388" max="12389" width="15.88671875" style="1274" hidden="1"/>
    <col min="12390" max="12395" width="16.109375" style="1274" hidden="1"/>
    <col min="12396" max="12396" width="6.109375" style="1274" hidden="1"/>
    <col min="12397" max="12397" width="3" style="1274" hidden="1"/>
    <col min="12398" max="12637" width="8.6640625" style="1274" hidden="1"/>
    <col min="12638" max="12643" width="14.88671875" style="1274" hidden="1"/>
    <col min="12644" max="12645" width="15.88671875" style="1274" hidden="1"/>
    <col min="12646" max="12651" width="16.109375" style="1274" hidden="1"/>
    <col min="12652" max="12652" width="6.109375" style="1274" hidden="1"/>
    <col min="12653" max="12653" width="3" style="1274" hidden="1"/>
    <col min="12654" max="12893" width="8.6640625" style="1274" hidden="1"/>
    <col min="12894" max="12899" width="14.88671875" style="1274" hidden="1"/>
    <col min="12900" max="12901" width="15.88671875" style="1274" hidden="1"/>
    <col min="12902" max="12907" width="16.109375" style="1274" hidden="1"/>
    <col min="12908" max="12908" width="6.109375" style="1274" hidden="1"/>
    <col min="12909" max="12909" width="3" style="1274" hidden="1"/>
    <col min="12910" max="13149" width="8.6640625" style="1274" hidden="1"/>
    <col min="13150" max="13155" width="14.88671875" style="1274" hidden="1"/>
    <col min="13156" max="13157" width="15.88671875" style="1274" hidden="1"/>
    <col min="13158" max="13163" width="16.109375" style="1274" hidden="1"/>
    <col min="13164" max="13164" width="6.109375" style="1274" hidden="1"/>
    <col min="13165" max="13165" width="3" style="1274" hidden="1"/>
    <col min="13166" max="13405" width="8.6640625" style="1274" hidden="1"/>
    <col min="13406" max="13411" width="14.88671875" style="1274" hidden="1"/>
    <col min="13412" max="13413" width="15.88671875" style="1274" hidden="1"/>
    <col min="13414" max="13419" width="16.109375" style="1274" hidden="1"/>
    <col min="13420" max="13420" width="6.109375" style="1274" hidden="1"/>
    <col min="13421" max="13421" width="3" style="1274" hidden="1"/>
    <col min="13422" max="13661" width="8.6640625" style="1274" hidden="1"/>
    <col min="13662" max="13667" width="14.88671875" style="1274" hidden="1"/>
    <col min="13668" max="13669" width="15.88671875" style="1274" hidden="1"/>
    <col min="13670" max="13675" width="16.109375" style="1274" hidden="1"/>
    <col min="13676" max="13676" width="6.109375" style="1274" hidden="1"/>
    <col min="13677" max="13677" width="3" style="1274" hidden="1"/>
    <col min="13678" max="13917" width="8.6640625" style="1274" hidden="1"/>
    <col min="13918" max="13923" width="14.88671875" style="1274" hidden="1"/>
    <col min="13924" max="13925" width="15.88671875" style="1274" hidden="1"/>
    <col min="13926" max="13931" width="16.109375" style="1274" hidden="1"/>
    <col min="13932" max="13932" width="6.109375" style="1274" hidden="1"/>
    <col min="13933" max="13933" width="3" style="1274" hidden="1"/>
    <col min="13934" max="14173" width="8.6640625" style="1274" hidden="1"/>
    <col min="14174" max="14179" width="14.88671875" style="1274" hidden="1"/>
    <col min="14180" max="14181" width="15.88671875" style="1274" hidden="1"/>
    <col min="14182" max="14187" width="16.109375" style="1274" hidden="1"/>
    <col min="14188" max="14188" width="6.109375" style="1274" hidden="1"/>
    <col min="14189" max="14189" width="3" style="1274" hidden="1"/>
    <col min="14190" max="14429" width="8.6640625" style="1274" hidden="1"/>
    <col min="14430" max="14435" width="14.88671875" style="1274" hidden="1"/>
    <col min="14436" max="14437" width="15.88671875" style="1274" hidden="1"/>
    <col min="14438" max="14443" width="16.109375" style="1274" hidden="1"/>
    <col min="14444" max="14444" width="6.109375" style="1274" hidden="1"/>
    <col min="14445" max="14445" width="3" style="1274" hidden="1"/>
    <col min="14446" max="14685" width="8.6640625" style="1274" hidden="1"/>
    <col min="14686" max="14691" width="14.88671875" style="1274" hidden="1"/>
    <col min="14692" max="14693" width="15.88671875" style="1274" hidden="1"/>
    <col min="14694" max="14699" width="16.109375" style="1274" hidden="1"/>
    <col min="14700" max="14700" width="6.109375" style="1274" hidden="1"/>
    <col min="14701" max="14701" width="3" style="1274" hidden="1"/>
    <col min="14702" max="14941" width="8.6640625" style="1274" hidden="1"/>
    <col min="14942" max="14947" width="14.88671875" style="1274" hidden="1"/>
    <col min="14948" max="14949" width="15.88671875" style="1274" hidden="1"/>
    <col min="14950" max="14955" width="16.109375" style="1274" hidden="1"/>
    <col min="14956" max="14956" width="6.109375" style="1274" hidden="1"/>
    <col min="14957" max="14957" width="3" style="1274" hidden="1"/>
    <col min="14958" max="15197" width="8.6640625" style="1274" hidden="1"/>
    <col min="15198" max="15203" width="14.88671875" style="1274" hidden="1"/>
    <col min="15204" max="15205" width="15.88671875" style="1274" hidden="1"/>
    <col min="15206" max="15211" width="16.109375" style="1274" hidden="1"/>
    <col min="15212" max="15212" width="6.109375" style="1274" hidden="1"/>
    <col min="15213" max="15213" width="3" style="1274" hidden="1"/>
    <col min="15214" max="15453" width="8.6640625" style="1274" hidden="1"/>
    <col min="15454" max="15459" width="14.88671875" style="1274" hidden="1"/>
    <col min="15460" max="15461" width="15.88671875" style="1274" hidden="1"/>
    <col min="15462" max="15467" width="16.109375" style="1274" hidden="1"/>
    <col min="15468" max="15468" width="6.109375" style="1274" hidden="1"/>
    <col min="15469" max="15469" width="3" style="1274" hidden="1"/>
    <col min="15470" max="15709" width="8.6640625" style="1274" hidden="1"/>
    <col min="15710" max="15715" width="14.88671875" style="1274" hidden="1"/>
    <col min="15716" max="15717" width="15.88671875" style="1274" hidden="1"/>
    <col min="15718" max="15723" width="16.109375" style="1274" hidden="1"/>
    <col min="15724" max="15724" width="6.109375" style="1274" hidden="1"/>
    <col min="15725" max="15725" width="3" style="1274" hidden="1"/>
    <col min="15726" max="15965" width="8.6640625" style="1274" hidden="1"/>
    <col min="15966" max="15971" width="14.88671875" style="1274" hidden="1"/>
    <col min="15972" max="15973" width="15.88671875" style="1274" hidden="1"/>
    <col min="15974" max="15979" width="16.109375" style="1274" hidden="1"/>
    <col min="15980" max="15980" width="6.109375" style="1274" hidden="1"/>
    <col min="15981" max="15981" width="3" style="1274" hidden="1"/>
    <col min="15982" max="16221" width="8.6640625" style="1274" hidden="1"/>
    <col min="16222" max="16227" width="14.88671875" style="1274" hidden="1"/>
    <col min="16228" max="16229" width="15.88671875" style="1274" hidden="1"/>
    <col min="16230" max="16235" width="16.109375" style="1274" hidden="1"/>
    <col min="16236" max="16236" width="6.109375" style="1274" hidden="1"/>
    <col min="16237" max="16237" width="3" style="1274" hidden="1"/>
    <col min="16238" max="16384" width="8.6640625" style="1274" hidden="1"/>
  </cols>
  <sheetData>
    <row r="1" spans="1:143" ht="42.75" customHeight="1" x14ac:dyDescent="0.2">
      <c r="A1" s="1272"/>
      <c r="B1" s="1273"/>
      <c r="DD1" s="1274"/>
      <c r="DE1" s="1274"/>
    </row>
    <row r="2" spans="1:143"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4"/>
      <c r="DE19" s="1274"/>
    </row>
    <row r="20" spans="1:351" ht="13.2" x14ac:dyDescent="0.2">
      <c r="DD20" s="1274"/>
      <c r="DE20" s="1274"/>
    </row>
    <row r="21" spans="1:351" ht="16.2" x14ac:dyDescent="0.2">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6.2" x14ac:dyDescent="0.2">
      <c r="B22" s="1281"/>
      <c r="MM22" s="1280"/>
    </row>
    <row r="23" spans="1:351" ht="13.2" x14ac:dyDescent="0.2">
      <c r="B23" s="1281"/>
    </row>
    <row r="24" spans="1:351" ht="13.2" x14ac:dyDescent="0.2">
      <c r="B24" s="1281"/>
    </row>
    <row r="25" spans="1:351" ht="13.2" x14ac:dyDescent="0.2">
      <c r="B25" s="1281"/>
    </row>
    <row r="26" spans="1:351" ht="13.2" x14ac:dyDescent="0.2">
      <c r="B26" s="1281"/>
    </row>
    <row r="27" spans="1:351" ht="13.2" x14ac:dyDescent="0.2">
      <c r="B27" s="1281"/>
    </row>
    <row r="28" spans="1:351" ht="13.2" x14ac:dyDescent="0.2">
      <c r="B28" s="1281"/>
    </row>
    <row r="29" spans="1:351" ht="13.2" x14ac:dyDescent="0.2">
      <c r="B29" s="1281"/>
    </row>
    <row r="30" spans="1:351" ht="13.2" x14ac:dyDescent="0.2">
      <c r="B30" s="1281"/>
    </row>
    <row r="31" spans="1:351" ht="13.2" x14ac:dyDescent="0.2">
      <c r="B31" s="1281"/>
    </row>
    <row r="32" spans="1:351" ht="13.2" x14ac:dyDescent="0.2">
      <c r="B32" s="1281"/>
    </row>
    <row r="33" spans="2:109" ht="13.2" x14ac:dyDescent="0.2">
      <c r="B33" s="1281"/>
    </row>
    <row r="34" spans="2:109" ht="13.2" x14ac:dyDescent="0.2">
      <c r="B34" s="1281"/>
    </row>
    <row r="35" spans="2:109" ht="13.2" x14ac:dyDescent="0.2">
      <c r="B35" s="1281"/>
    </row>
    <row r="36" spans="2:109" ht="13.2" x14ac:dyDescent="0.2">
      <c r="B36" s="1281"/>
    </row>
    <row r="37" spans="2:109" ht="13.2" x14ac:dyDescent="0.2">
      <c r="B37" s="1281"/>
    </row>
    <row r="38" spans="2:109" ht="13.2" x14ac:dyDescent="0.2">
      <c r="B38" s="1281"/>
    </row>
    <row r="39" spans="2:109" ht="13.2" x14ac:dyDescent="0.2">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ht="13.2" x14ac:dyDescent="0.2">
      <c r="B40" s="1286"/>
      <c r="DD40" s="1286"/>
      <c r="DE40" s="1274"/>
    </row>
    <row r="41" spans="2:109" ht="16.2" x14ac:dyDescent="0.2">
      <c r="B41" s="1287" t="s">
        <v>598</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ht="13.2" x14ac:dyDescent="0.2">
      <c r="B42" s="1281"/>
      <c r="G42" s="1288"/>
      <c r="I42" s="1289"/>
      <c r="J42" s="1289"/>
      <c r="K42" s="1289"/>
      <c r="AM42" s="1288"/>
      <c r="AN42" s="1288" t="s">
        <v>599</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2">
      <c r="B43" s="1281"/>
      <c r="AN43" s="1290" t="s">
        <v>600</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ht="13.2" x14ac:dyDescent="0.2">
      <c r="B49" s="1281"/>
      <c r="AN49" s="1274" t="s">
        <v>601</v>
      </c>
    </row>
    <row r="50" spans="1:109" ht="13.2" x14ac:dyDescent="0.2">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554</v>
      </c>
      <c r="BQ50" s="1306"/>
      <c r="BR50" s="1306"/>
      <c r="BS50" s="1306"/>
      <c r="BT50" s="1306"/>
      <c r="BU50" s="1306"/>
      <c r="BV50" s="1306"/>
      <c r="BW50" s="1306"/>
      <c r="BX50" s="1306" t="s">
        <v>555</v>
      </c>
      <c r="BY50" s="1306"/>
      <c r="BZ50" s="1306"/>
      <c r="CA50" s="1306"/>
      <c r="CB50" s="1306"/>
      <c r="CC50" s="1306"/>
      <c r="CD50" s="1306"/>
      <c r="CE50" s="1306"/>
      <c r="CF50" s="1306" t="s">
        <v>556</v>
      </c>
      <c r="CG50" s="1306"/>
      <c r="CH50" s="1306"/>
      <c r="CI50" s="1306"/>
      <c r="CJ50" s="1306"/>
      <c r="CK50" s="1306"/>
      <c r="CL50" s="1306"/>
      <c r="CM50" s="1306"/>
      <c r="CN50" s="1306" t="s">
        <v>557</v>
      </c>
      <c r="CO50" s="1306"/>
      <c r="CP50" s="1306"/>
      <c r="CQ50" s="1306"/>
      <c r="CR50" s="1306"/>
      <c r="CS50" s="1306"/>
      <c r="CT50" s="1306"/>
      <c r="CU50" s="1306"/>
      <c r="CV50" s="1306" t="s">
        <v>558</v>
      </c>
      <c r="CW50" s="1306"/>
      <c r="CX50" s="1306"/>
      <c r="CY50" s="1306"/>
      <c r="CZ50" s="1306"/>
      <c r="DA50" s="1306"/>
      <c r="DB50" s="1306"/>
      <c r="DC50" s="1306"/>
    </row>
    <row r="51" spans="1:109" ht="13.5" customHeight="1" x14ac:dyDescent="0.2">
      <c r="B51" s="1281"/>
      <c r="G51" s="1307"/>
      <c r="H51" s="1307"/>
      <c r="I51" s="1308"/>
      <c r="J51" s="1308"/>
      <c r="K51" s="1309"/>
      <c r="L51" s="1309"/>
      <c r="M51" s="1309"/>
      <c r="N51" s="1309"/>
      <c r="AM51" s="1299"/>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11">
        <v>26.8</v>
      </c>
      <c r="BQ51" s="1311"/>
      <c r="BR51" s="1311"/>
      <c r="BS51" s="1311"/>
      <c r="BT51" s="1311"/>
      <c r="BU51" s="1311"/>
      <c r="BV51" s="1311"/>
      <c r="BW51" s="1311"/>
      <c r="BX51" s="1311">
        <v>29.6</v>
      </c>
      <c r="BY51" s="1311"/>
      <c r="BZ51" s="1311"/>
      <c r="CA51" s="1311"/>
      <c r="CB51" s="1311"/>
      <c r="CC51" s="1311"/>
      <c r="CD51" s="1311"/>
      <c r="CE51" s="1311"/>
      <c r="CF51" s="1311">
        <v>33.6</v>
      </c>
      <c r="CG51" s="1311"/>
      <c r="CH51" s="1311"/>
      <c r="CI51" s="1311"/>
      <c r="CJ51" s="1311"/>
      <c r="CK51" s="1311"/>
      <c r="CL51" s="1311"/>
      <c r="CM51" s="1311"/>
      <c r="CN51" s="1311">
        <v>35</v>
      </c>
      <c r="CO51" s="1311"/>
      <c r="CP51" s="1311"/>
      <c r="CQ51" s="1311"/>
      <c r="CR51" s="1311"/>
      <c r="CS51" s="1311"/>
      <c r="CT51" s="1311"/>
      <c r="CU51" s="1311"/>
      <c r="CV51" s="1311">
        <v>29.5</v>
      </c>
      <c r="CW51" s="1311"/>
      <c r="CX51" s="1311"/>
      <c r="CY51" s="1311"/>
      <c r="CZ51" s="1311"/>
      <c r="DA51" s="1311"/>
      <c r="DB51" s="1311"/>
      <c r="DC51" s="1311"/>
    </row>
    <row r="52" spans="1:109" ht="13.2" x14ac:dyDescent="0.2">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11">
        <v>64.7</v>
      </c>
      <c r="BQ53" s="1311"/>
      <c r="BR53" s="1311"/>
      <c r="BS53" s="1311"/>
      <c r="BT53" s="1311"/>
      <c r="BU53" s="1311"/>
      <c r="BV53" s="1311"/>
      <c r="BW53" s="1311"/>
      <c r="BX53" s="1311">
        <v>66.099999999999994</v>
      </c>
      <c r="BY53" s="1311"/>
      <c r="BZ53" s="1311"/>
      <c r="CA53" s="1311"/>
      <c r="CB53" s="1311"/>
      <c r="CC53" s="1311"/>
      <c r="CD53" s="1311"/>
      <c r="CE53" s="1311"/>
      <c r="CF53" s="1311">
        <v>67.5</v>
      </c>
      <c r="CG53" s="1311"/>
      <c r="CH53" s="1311"/>
      <c r="CI53" s="1311"/>
      <c r="CJ53" s="1311"/>
      <c r="CK53" s="1311"/>
      <c r="CL53" s="1311"/>
      <c r="CM53" s="1311"/>
      <c r="CN53" s="1311">
        <v>68.099999999999994</v>
      </c>
      <c r="CO53" s="1311"/>
      <c r="CP53" s="1311"/>
      <c r="CQ53" s="1311"/>
      <c r="CR53" s="1311"/>
      <c r="CS53" s="1311"/>
      <c r="CT53" s="1311"/>
      <c r="CU53" s="1311"/>
      <c r="CV53" s="1311">
        <v>69.7</v>
      </c>
      <c r="CW53" s="1311"/>
      <c r="CX53" s="1311"/>
      <c r="CY53" s="1311"/>
      <c r="CZ53" s="1311"/>
      <c r="DA53" s="1311"/>
      <c r="DB53" s="1311"/>
      <c r="DC53" s="1311"/>
    </row>
    <row r="54" spans="1:109" ht="13.2" x14ac:dyDescent="0.2">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1289"/>
      <c r="B55" s="1281"/>
      <c r="G55" s="1300"/>
      <c r="H55" s="1300"/>
      <c r="I55" s="1300"/>
      <c r="J55" s="1300"/>
      <c r="K55" s="1309"/>
      <c r="L55" s="1309"/>
      <c r="M55" s="1309"/>
      <c r="N55" s="1309"/>
      <c r="AN55" s="1306" t="s">
        <v>605</v>
      </c>
      <c r="AO55" s="1306"/>
      <c r="AP55" s="1306"/>
      <c r="AQ55" s="1306"/>
      <c r="AR55" s="1306"/>
      <c r="AS55" s="1306"/>
      <c r="AT55" s="1306"/>
      <c r="AU55" s="1306"/>
      <c r="AV55" s="1306"/>
      <c r="AW55" s="1306"/>
      <c r="AX55" s="1306"/>
      <c r="AY55" s="1306"/>
      <c r="AZ55" s="1306"/>
      <c r="BA55" s="1306"/>
      <c r="BB55" s="1310" t="s">
        <v>603</v>
      </c>
      <c r="BC55" s="1310"/>
      <c r="BD55" s="1310"/>
      <c r="BE55" s="1310"/>
      <c r="BF55" s="1310"/>
      <c r="BG55" s="1310"/>
      <c r="BH55" s="1310"/>
      <c r="BI55" s="1310"/>
      <c r="BJ55" s="1310"/>
      <c r="BK55" s="1310"/>
      <c r="BL55" s="1310"/>
      <c r="BM55" s="1310"/>
      <c r="BN55" s="1310"/>
      <c r="BO55" s="1310"/>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ht="13.2" x14ac:dyDescent="0.2">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ht="13.2" x14ac:dyDescent="0.2">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604</v>
      </c>
      <c r="BC57" s="1310"/>
      <c r="BD57" s="1310"/>
      <c r="BE57" s="1310"/>
      <c r="BF57" s="1310"/>
      <c r="BG57" s="1310"/>
      <c r="BH57" s="1310"/>
      <c r="BI57" s="1310"/>
      <c r="BJ57" s="1310"/>
      <c r="BK57" s="1310"/>
      <c r="BL57" s="1310"/>
      <c r="BM57" s="1310"/>
      <c r="BN57" s="1310"/>
      <c r="BO57" s="1310"/>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1314"/>
      <c r="DE57" s="1312"/>
    </row>
    <row r="58" spans="1:109" s="1289" customFormat="1" ht="13.2" x14ac:dyDescent="0.2">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ht="13.2" x14ac:dyDescent="0.2">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ht="13.2" x14ac:dyDescent="0.2">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ht="13.2" x14ac:dyDescent="0.2">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2" x14ac:dyDescent="0.2">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6.2" x14ac:dyDescent="0.2">
      <c r="B63" s="1320" t="s">
        <v>606</v>
      </c>
    </row>
    <row r="64" spans="1:109" ht="13.2" x14ac:dyDescent="0.2">
      <c r="B64" s="1281"/>
      <c r="G64" s="1288"/>
      <c r="I64" s="1321"/>
      <c r="J64" s="1321"/>
      <c r="K64" s="1321"/>
      <c r="L64" s="1321"/>
      <c r="M64" s="1321"/>
      <c r="N64" s="1322"/>
      <c r="AM64" s="1288"/>
      <c r="AN64" s="1288" t="s">
        <v>599</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ht="13.2" x14ac:dyDescent="0.2">
      <c r="B65" s="1281"/>
      <c r="AN65" s="1290" t="s">
        <v>607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ht="13.2" x14ac:dyDescent="0.2">
      <c r="B71" s="1281"/>
      <c r="G71" s="1326"/>
      <c r="I71" s="1327"/>
      <c r="J71" s="1324"/>
      <c r="K71" s="1324"/>
      <c r="L71" s="1325"/>
      <c r="M71" s="1324"/>
      <c r="N71" s="1325"/>
      <c r="AM71" s="1326"/>
      <c r="AN71" s="1274" t="s">
        <v>601</v>
      </c>
    </row>
    <row r="72" spans="2:107" ht="13.2" x14ac:dyDescent="0.2">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554</v>
      </c>
      <c r="BQ72" s="1306"/>
      <c r="BR72" s="1306"/>
      <c r="BS72" s="1306"/>
      <c r="BT72" s="1306"/>
      <c r="BU72" s="1306"/>
      <c r="BV72" s="1306"/>
      <c r="BW72" s="1306"/>
      <c r="BX72" s="1306" t="s">
        <v>555</v>
      </c>
      <c r="BY72" s="1306"/>
      <c r="BZ72" s="1306"/>
      <c r="CA72" s="1306"/>
      <c r="CB72" s="1306"/>
      <c r="CC72" s="1306"/>
      <c r="CD72" s="1306"/>
      <c r="CE72" s="1306"/>
      <c r="CF72" s="1306" t="s">
        <v>556</v>
      </c>
      <c r="CG72" s="1306"/>
      <c r="CH72" s="1306"/>
      <c r="CI72" s="1306"/>
      <c r="CJ72" s="1306"/>
      <c r="CK72" s="1306"/>
      <c r="CL72" s="1306"/>
      <c r="CM72" s="1306"/>
      <c r="CN72" s="1306" t="s">
        <v>557</v>
      </c>
      <c r="CO72" s="1306"/>
      <c r="CP72" s="1306"/>
      <c r="CQ72" s="1306"/>
      <c r="CR72" s="1306"/>
      <c r="CS72" s="1306"/>
      <c r="CT72" s="1306"/>
      <c r="CU72" s="1306"/>
      <c r="CV72" s="1306" t="s">
        <v>558</v>
      </c>
      <c r="CW72" s="1306"/>
      <c r="CX72" s="1306"/>
      <c r="CY72" s="1306"/>
      <c r="CZ72" s="1306"/>
      <c r="DA72" s="1306"/>
      <c r="DB72" s="1306"/>
      <c r="DC72" s="1306"/>
    </row>
    <row r="73" spans="2:107" ht="13.2" x14ac:dyDescent="0.2">
      <c r="B73" s="1281"/>
      <c r="G73" s="1307"/>
      <c r="H73" s="1307"/>
      <c r="I73" s="1307"/>
      <c r="J73" s="1307"/>
      <c r="K73" s="1328"/>
      <c r="L73" s="1328"/>
      <c r="M73" s="1328"/>
      <c r="N73" s="1328"/>
      <c r="AM73" s="1299"/>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11">
        <v>26.8</v>
      </c>
      <c r="BQ73" s="1311"/>
      <c r="BR73" s="1311"/>
      <c r="BS73" s="1311"/>
      <c r="BT73" s="1311"/>
      <c r="BU73" s="1311"/>
      <c r="BV73" s="1311"/>
      <c r="BW73" s="1311"/>
      <c r="BX73" s="1311">
        <v>29.6</v>
      </c>
      <c r="BY73" s="1311"/>
      <c r="BZ73" s="1311"/>
      <c r="CA73" s="1311"/>
      <c r="CB73" s="1311"/>
      <c r="CC73" s="1311"/>
      <c r="CD73" s="1311"/>
      <c r="CE73" s="1311"/>
      <c r="CF73" s="1311">
        <v>33.6</v>
      </c>
      <c r="CG73" s="1311"/>
      <c r="CH73" s="1311"/>
      <c r="CI73" s="1311"/>
      <c r="CJ73" s="1311"/>
      <c r="CK73" s="1311"/>
      <c r="CL73" s="1311"/>
      <c r="CM73" s="1311"/>
      <c r="CN73" s="1311">
        <v>35</v>
      </c>
      <c r="CO73" s="1311"/>
      <c r="CP73" s="1311"/>
      <c r="CQ73" s="1311"/>
      <c r="CR73" s="1311"/>
      <c r="CS73" s="1311"/>
      <c r="CT73" s="1311"/>
      <c r="CU73" s="1311"/>
      <c r="CV73" s="1311">
        <v>29.5</v>
      </c>
      <c r="CW73" s="1311"/>
      <c r="CX73" s="1311"/>
      <c r="CY73" s="1311"/>
      <c r="CZ73" s="1311"/>
      <c r="DA73" s="1311"/>
      <c r="DB73" s="1311"/>
      <c r="DC73" s="1311"/>
    </row>
    <row r="74" spans="2:107" ht="13.2" x14ac:dyDescent="0.2">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11">
        <v>6.1</v>
      </c>
      <c r="BQ75" s="1311"/>
      <c r="BR75" s="1311"/>
      <c r="BS75" s="1311"/>
      <c r="BT75" s="1311"/>
      <c r="BU75" s="1311"/>
      <c r="BV75" s="1311"/>
      <c r="BW75" s="1311"/>
      <c r="BX75" s="1311">
        <v>5.9</v>
      </c>
      <c r="BY75" s="1311"/>
      <c r="BZ75" s="1311"/>
      <c r="CA75" s="1311"/>
      <c r="CB75" s="1311"/>
      <c r="CC75" s="1311"/>
      <c r="CD75" s="1311"/>
      <c r="CE75" s="1311"/>
      <c r="CF75" s="1311">
        <v>5.8</v>
      </c>
      <c r="CG75" s="1311"/>
      <c r="CH75" s="1311"/>
      <c r="CI75" s="1311"/>
      <c r="CJ75" s="1311"/>
      <c r="CK75" s="1311"/>
      <c r="CL75" s="1311"/>
      <c r="CM75" s="1311"/>
      <c r="CN75" s="1311">
        <v>5.7</v>
      </c>
      <c r="CO75" s="1311"/>
      <c r="CP75" s="1311"/>
      <c r="CQ75" s="1311"/>
      <c r="CR75" s="1311"/>
      <c r="CS75" s="1311"/>
      <c r="CT75" s="1311"/>
      <c r="CU75" s="1311"/>
      <c r="CV75" s="1311">
        <v>5.7</v>
      </c>
      <c r="CW75" s="1311"/>
      <c r="CX75" s="1311"/>
      <c r="CY75" s="1311"/>
      <c r="CZ75" s="1311"/>
      <c r="DA75" s="1311"/>
      <c r="DB75" s="1311"/>
      <c r="DC75" s="1311"/>
    </row>
    <row r="76" spans="2:107" ht="13.2" x14ac:dyDescent="0.2">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1281"/>
      <c r="G77" s="1300"/>
      <c r="H77" s="1300"/>
      <c r="I77" s="1300"/>
      <c r="J77" s="1300"/>
      <c r="K77" s="1328"/>
      <c r="L77" s="1328"/>
      <c r="M77" s="1328"/>
      <c r="N77" s="1328"/>
      <c r="AN77" s="1306" t="s">
        <v>605</v>
      </c>
      <c r="AO77" s="1306"/>
      <c r="AP77" s="1306"/>
      <c r="AQ77" s="1306"/>
      <c r="AR77" s="1306"/>
      <c r="AS77" s="1306"/>
      <c r="AT77" s="1306"/>
      <c r="AU77" s="1306"/>
      <c r="AV77" s="1306"/>
      <c r="AW77" s="1306"/>
      <c r="AX77" s="1306"/>
      <c r="AY77" s="1306"/>
      <c r="AZ77" s="1306"/>
      <c r="BA77" s="1306"/>
      <c r="BB77" s="1310" t="s">
        <v>603</v>
      </c>
      <c r="BC77" s="1310"/>
      <c r="BD77" s="1310"/>
      <c r="BE77" s="1310"/>
      <c r="BF77" s="1310"/>
      <c r="BG77" s="1310"/>
      <c r="BH77" s="1310"/>
      <c r="BI77" s="1310"/>
      <c r="BJ77" s="1310"/>
      <c r="BK77" s="1310"/>
      <c r="BL77" s="1310"/>
      <c r="BM77" s="1310"/>
      <c r="BN77" s="1310"/>
      <c r="BO77" s="1310"/>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ht="13.2" x14ac:dyDescent="0.2">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608</v>
      </c>
      <c r="BC79" s="1310"/>
      <c r="BD79" s="1310"/>
      <c r="BE79" s="1310"/>
      <c r="BF79" s="1310"/>
      <c r="BG79" s="1310"/>
      <c r="BH79" s="1310"/>
      <c r="BI79" s="1310"/>
      <c r="BJ79" s="1310"/>
      <c r="BK79" s="1310"/>
      <c r="BL79" s="1310"/>
      <c r="BM79" s="1310"/>
      <c r="BN79" s="1310"/>
      <c r="BO79" s="1310"/>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ht="13.2" x14ac:dyDescent="0.2">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1281"/>
    </row>
    <row r="82" spans="2:109" ht="16.2" x14ac:dyDescent="0.2">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2" x14ac:dyDescent="0.2">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ht="13.2" x14ac:dyDescent="0.2">
      <c r="DD84" s="1274"/>
      <c r="DE84" s="1274"/>
    </row>
    <row r="85" spans="2:109" ht="13.2" x14ac:dyDescent="0.2">
      <c r="DD85" s="1274"/>
      <c r="DE85" s="1274"/>
    </row>
    <row r="86" spans="2:109" ht="13.2" hidden="1" x14ac:dyDescent="0.2">
      <c r="DD86" s="1274"/>
      <c r="DE86" s="1274"/>
    </row>
    <row r="87" spans="2:109" ht="13.2" hidden="1" x14ac:dyDescent="0.2">
      <c r="K87" s="1331"/>
      <c r="AQ87" s="1331"/>
      <c r="BC87" s="1331"/>
      <c r="BO87" s="1331"/>
      <c r="CA87" s="1331"/>
      <c r="CM87" s="1331"/>
      <c r="CY87" s="1331"/>
      <c r="DD87" s="1274"/>
      <c r="DE87" s="1274"/>
    </row>
    <row r="88" spans="2:109" ht="13.2" hidden="1" x14ac:dyDescent="0.2">
      <c r="DD88" s="1274"/>
      <c r="DE88" s="1274"/>
    </row>
    <row r="89" spans="2:109" ht="13.2" hidden="1" x14ac:dyDescent="0.2">
      <c r="DD89" s="1274"/>
      <c r="DE89" s="1274"/>
    </row>
    <row r="90" spans="2:109" ht="13.2" hidden="1" x14ac:dyDescent="0.2">
      <c r="DD90" s="1274"/>
      <c r="DE90" s="1274"/>
    </row>
    <row r="91" spans="2:109" ht="13.2" hidden="1" x14ac:dyDescent="0.2">
      <c r="DD91" s="1274"/>
      <c r="DE91" s="1274"/>
    </row>
    <row r="92" spans="2:109" ht="13.5" hidden="1" customHeight="1" x14ac:dyDescent="0.2">
      <c r="DD92" s="1274"/>
      <c r="DE92" s="1274"/>
    </row>
    <row r="93" spans="2:109" ht="13.5" hidden="1" customHeight="1" x14ac:dyDescent="0.2">
      <c r="DD93" s="1274"/>
      <c r="DE93" s="1274"/>
    </row>
    <row r="94" spans="2:109" ht="13.5" hidden="1" customHeight="1" x14ac:dyDescent="0.2">
      <c r="DD94" s="1274"/>
      <c r="DE94" s="1274"/>
    </row>
    <row r="95" spans="2:109" ht="13.5" hidden="1" customHeight="1" x14ac:dyDescent="0.2">
      <c r="DD95" s="1274"/>
      <c r="DE95" s="1274"/>
    </row>
    <row r="96" spans="2:109" ht="13.5" hidden="1" customHeight="1" x14ac:dyDescent="0.2">
      <c r="DD96" s="1274"/>
      <c r="DE96" s="1274"/>
    </row>
    <row r="97" s="1274" customFormat="1" ht="13.5" hidden="1" customHeight="1" x14ac:dyDescent="0.2"/>
    <row r="98" s="1274" customFormat="1" ht="13.5" hidden="1" customHeight="1" x14ac:dyDescent="0.2"/>
    <row r="99" s="1274" customFormat="1" ht="13.5" hidden="1" customHeight="1" x14ac:dyDescent="0.2"/>
    <row r="100" s="1274" customFormat="1" ht="13.5" hidden="1" customHeight="1" x14ac:dyDescent="0.2"/>
    <row r="101" s="1274" customFormat="1" ht="13.5" hidden="1" customHeight="1" x14ac:dyDescent="0.2"/>
    <row r="102" s="1274" customFormat="1" ht="13.5" hidden="1" customHeight="1" x14ac:dyDescent="0.2"/>
    <row r="103" s="1274" customFormat="1" ht="13.5" hidden="1" customHeight="1" x14ac:dyDescent="0.2"/>
    <row r="104" s="1274" customFormat="1" ht="13.5" hidden="1" customHeight="1" x14ac:dyDescent="0.2"/>
    <row r="105" s="1274" customFormat="1" ht="13.5" hidden="1" customHeight="1" x14ac:dyDescent="0.2"/>
    <row r="106" s="1274" customFormat="1" ht="13.5" hidden="1" customHeight="1" x14ac:dyDescent="0.2"/>
    <row r="107" s="1274" customFormat="1" ht="13.5" hidden="1" customHeight="1" x14ac:dyDescent="0.2"/>
    <row r="108" s="1274" customFormat="1" ht="13.5" hidden="1" customHeight="1" x14ac:dyDescent="0.2"/>
    <row r="109" s="1274" customFormat="1" ht="13.5" hidden="1" customHeight="1" x14ac:dyDescent="0.2"/>
    <row r="110" s="1274" customFormat="1" ht="13.5" hidden="1" customHeight="1" x14ac:dyDescent="0.2"/>
    <row r="111" s="1274" customFormat="1" ht="13.5" hidden="1" customHeight="1" x14ac:dyDescent="0.2"/>
    <row r="112" s="1274" customFormat="1" ht="13.5" hidden="1" customHeight="1" x14ac:dyDescent="0.2"/>
    <row r="113" s="1274" customFormat="1" ht="13.5" hidden="1" customHeight="1" x14ac:dyDescent="0.2"/>
    <row r="114" s="1274" customFormat="1" ht="13.5" hidden="1" customHeight="1" x14ac:dyDescent="0.2"/>
    <row r="115" s="1274" customFormat="1" ht="13.5" hidden="1" customHeight="1" x14ac:dyDescent="0.2"/>
    <row r="116" s="1274" customFormat="1" ht="13.5" hidden="1" customHeight="1" x14ac:dyDescent="0.2"/>
    <row r="117" s="1274" customFormat="1" ht="13.5" hidden="1" customHeight="1" x14ac:dyDescent="0.2"/>
    <row r="118" s="1274" customFormat="1" ht="13.5" hidden="1" customHeight="1" x14ac:dyDescent="0.2"/>
    <row r="119" s="1274" customFormat="1" ht="13.5" hidden="1" customHeight="1" x14ac:dyDescent="0.2"/>
    <row r="120" s="1274" customFormat="1" ht="13.5" hidden="1" customHeight="1" x14ac:dyDescent="0.2"/>
    <row r="121" s="1274" customFormat="1" ht="13.5" hidden="1" customHeight="1" x14ac:dyDescent="0.2"/>
    <row r="122" s="1274" customFormat="1" ht="13.5" hidden="1" customHeight="1" x14ac:dyDescent="0.2"/>
    <row r="123" s="1274" customFormat="1" ht="13.5" hidden="1" customHeight="1" x14ac:dyDescent="0.2"/>
    <row r="124" s="1274" customFormat="1" ht="13.5" hidden="1" customHeight="1" x14ac:dyDescent="0.2"/>
    <row r="125" s="1274" customFormat="1" ht="13.5" hidden="1" customHeight="1" x14ac:dyDescent="0.2"/>
    <row r="126" s="1274" customFormat="1" ht="13.5" hidden="1" customHeight="1" x14ac:dyDescent="0.2"/>
    <row r="127" s="1274" customFormat="1" ht="13.5" hidden="1" customHeight="1" x14ac:dyDescent="0.2"/>
    <row r="128" s="1274" customFormat="1" ht="13.5" hidden="1" customHeight="1" x14ac:dyDescent="0.2"/>
    <row r="129" s="1274" customFormat="1" ht="13.5" hidden="1" customHeight="1" x14ac:dyDescent="0.2"/>
    <row r="130" s="1274" customFormat="1" ht="13.5" hidden="1" customHeight="1" x14ac:dyDescent="0.2"/>
    <row r="131" s="1274" customFormat="1" ht="13.5" hidden="1" customHeight="1" x14ac:dyDescent="0.2"/>
    <row r="132" s="1274" customFormat="1" ht="13.5" hidden="1" customHeight="1" x14ac:dyDescent="0.2"/>
    <row r="133" s="1274" customFormat="1" ht="13.5" hidden="1" customHeight="1" x14ac:dyDescent="0.2"/>
    <row r="134" s="1274" customFormat="1" ht="13.5" hidden="1" customHeight="1" x14ac:dyDescent="0.2"/>
    <row r="135" s="1274" customFormat="1" ht="13.5" hidden="1" customHeight="1" x14ac:dyDescent="0.2"/>
    <row r="136" s="1274" customFormat="1" ht="13.5" hidden="1" customHeight="1" x14ac:dyDescent="0.2"/>
    <row r="137" s="1274" customFormat="1" ht="13.5" hidden="1" customHeight="1" x14ac:dyDescent="0.2"/>
    <row r="138" s="1274" customFormat="1" ht="13.5" hidden="1" customHeight="1" x14ac:dyDescent="0.2"/>
    <row r="139" s="1274" customFormat="1" ht="13.5" hidden="1" customHeight="1" x14ac:dyDescent="0.2"/>
    <row r="140" s="1274" customFormat="1" ht="13.5" hidden="1" customHeight="1" x14ac:dyDescent="0.2"/>
    <row r="141" s="1274" customFormat="1" ht="13.5" hidden="1" customHeight="1" x14ac:dyDescent="0.2"/>
    <row r="142" s="1274" customFormat="1" ht="13.5" hidden="1" customHeight="1" x14ac:dyDescent="0.2"/>
    <row r="143" s="1274" customFormat="1" ht="13.5" hidden="1" customHeight="1" x14ac:dyDescent="0.2"/>
    <row r="144" s="1274" customFormat="1" ht="13.5" hidden="1" customHeight="1" x14ac:dyDescent="0.2"/>
    <row r="145" s="1274" customFormat="1" ht="13.5" hidden="1" customHeight="1" x14ac:dyDescent="0.2"/>
    <row r="146" s="1274" customFormat="1" ht="13.5" hidden="1" customHeight="1" x14ac:dyDescent="0.2"/>
    <row r="147" s="1274" customFormat="1" ht="13.5" hidden="1" customHeight="1" x14ac:dyDescent="0.2"/>
    <row r="148" s="1274" customFormat="1" ht="13.5" hidden="1" customHeight="1" x14ac:dyDescent="0.2"/>
    <row r="149" s="1274" customFormat="1" ht="13.5" hidden="1" customHeight="1" x14ac:dyDescent="0.2"/>
    <row r="150" s="1274" customFormat="1" ht="13.5" hidden="1" customHeight="1" x14ac:dyDescent="0.2"/>
    <row r="151" s="1274" customFormat="1" ht="13.5" hidden="1" customHeight="1" x14ac:dyDescent="0.2"/>
    <row r="152" s="1274" customFormat="1" ht="13.5" hidden="1" customHeight="1" x14ac:dyDescent="0.2"/>
    <row r="153" s="1274" customFormat="1" ht="13.5" hidden="1" customHeight="1" x14ac:dyDescent="0.2"/>
    <row r="154" s="1274" customFormat="1" ht="13.5" hidden="1" customHeight="1" x14ac:dyDescent="0.2"/>
    <row r="155" s="1274" customFormat="1" ht="13.5" hidden="1" customHeight="1" x14ac:dyDescent="0.2"/>
    <row r="156" s="1274" customFormat="1" ht="13.5" hidden="1" customHeight="1" x14ac:dyDescent="0.2"/>
    <row r="157" s="1274" customFormat="1" ht="13.5" hidden="1" customHeight="1" x14ac:dyDescent="0.2"/>
    <row r="158" s="1274" customFormat="1" ht="13.5" hidden="1" customHeight="1" x14ac:dyDescent="0.2"/>
    <row r="159" s="1274" customFormat="1" ht="13.5" hidden="1" customHeight="1" x14ac:dyDescent="0.2"/>
    <row r="160" s="1274" customFormat="1" ht="13.5" hidden="1" customHeight="1" x14ac:dyDescent="0.2"/>
  </sheetData>
  <sheetProtection algorithmName="SHA-512" hashValue="Ibu4FNfhNFEra/j1EapTuRtE9T8nVNXSNLfZUVZV6s3vtBN2Be3qlKLXxRBM6gmX3fereEg9ggqR7u5B8mBIVA==" saltValue="pCEJY05B5BMqHBPa3MOc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5C70B-9B2E-45DA-A2EA-5808D90059BA}">
  <sheetPr>
    <pageSetUpPr fitToPage="1"/>
  </sheetPr>
  <dimension ref="A1:DR125"/>
  <sheetViews>
    <sheetView showGridLines="0" topLeftCell="B37" zoomScale="55" zoomScaleNormal="55" zoomScaleSheetLayoutView="70" workbookViewId="0">
      <selection activeCell="CG62" sqref="CG6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o1O50gAFAacSDxRZ5ui+6bGuOjqPbLEiqjqDjo8P+2Td3s75GD0sbME1jB3Cv9K7eTFfi/fHrnyzKbISTrXkyQ==" saltValue="ISxS8R/tdbNCbw9+Cwo8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5379-B4D0-4D64-AAF1-D352F6ADDE03}">
  <sheetPr>
    <pageSetUpPr fitToPage="1"/>
  </sheetPr>
  <dimension ref="A1:DR125"/>
  <sheetViews>
    <sheetView showGridLines="0" topLeftCell="A91" zoomScale="70" zoomScaleNormal="70" zoomScaleSheetLayoutView="55" workbookViewId="0">
      <selection activeCell="CG62" sqref="CG6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Oxb+UGVVJVHVrfuuceyH2KxfSJO/YsiQvy/UJvgXgeXtmJrk2ne+vZRPebF5Q5+3F26WORFFsvgxrGx6h3jrkA==" saltValue="Px54wzf2pbodudjHkDcg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142908</v>
      </c>
      <c r="E3" s="162"/>
      <c r="F3" s="163">
        <v>67319</v>
      </c>
      <c r="G3" s="164"/>
      <c r="H3" s="165"/>
    </row>
    <row r="4" spans="1:8" x14ac:dyDescent="0.2">
      <c r="A4" s="166"/>
      <c r="B4" s="167"/>
      <c r="C4" s="168"/>
      <c r="D4" s="169">
        <v>38142</v>
      </c>
      <c r="E4" s="170"/>
      <c r="F4" s="171">
        <v>38101</v>
      </c>
      <c r="G4" s="172"/>
      <c r="H4" s="173"/>
    </row>
    <row r="5" spans="1:8" x14ac:dyDescent="0.2">
      <c r="A5" s="154" t="s">
        <v>546</v>
      </c>
      <c r="B5" s="159"/>
      <c r="C5" s="160"/>
      <c r="D5" s="161">
        <v>143168</v>
      </c>
      <c r="E5" s="162"/>
      <c r="F5" s="163">
        <v>70615</v>
      </c>
      <c r="G5" s="164"/>
      <c r="H5" s="165"/>
    </row>
    <row r="6" spans="1:8" x14ac:dyDescent="0.2">
      <c r="A6" s="166"/>
      <c r="B6" s="167"/>
      <c r="C6" s="168"/>
      <c r="D6" s="169">
        <v>21820</v>
      </c>
      <c r="E6" s="170"/>
      <c r="F6" s="171">
        <v>37382</v>
      </c>
      <c r="G6" s="172"/>
      <c r="H6" s="173"/>
    </row>
    <row r="7" spans="1:8" x14ac:dyDescent="0.2">
      <c r="A7" s="154" t="s">
        <v>547</v>
      </c>
      <c r="B7" s="159"/>
      <c r="C7" s="160"/>
      <c r="D7" s="161">
        <v>128154</v>
      </c>
      <c r="E7" s="162"/>
      <c r="F7" s="163">
        <v>69185</v>
      </c>
      <c r="G7" s="164"/>
      <c r="H7" s="165"/>
    </row>
    <row r="8" spans="1:8" x14ac:dyDescent="0.2">
      <c r="A8" s="166"/>
      <c r="B8" s="167"/>
      <c r="C8" s="168"/>
      <c r="D8" s="169">
        <v>55142</v>
      </c>
      <c r="E8" s="170"/>
      <c r="F8" s="171">
        <v>38519</v>
      </c>
      <c r="G8" s="172"/>
      <c r="H8" s="173"/>
    </row>
    <row r="9" spans="1:8" x14ac:dyDescent="0.2">
      <c r="A9" s="154" t="s">
        <v>548</v>
      </c>
      <c r="B9" s="159"/>
      <c r="C9" s="160"/>
      <c r="D9" s="161">
        <v>131293</v>
      </c>
      <c r="E9" s="162"/>
      <c r="F9" s="163">
        <v>70166</v>
      </c>
      <c r="G9" s="164"/>
      <c r="H9" s="165"/>
    </row>
    <row r="10" spans="1:8" x14ac:dyDescent="0.2">
      <c r="A10" s="166"/>
      <c r="B10" s="167"/>
      <c r="C10" s="168"/>
      <c r="D10" s="169">
        <v>39873</v>
      </c>
      <c r="E10" s="170"/>
      <c r="F10" s="171">
        <v>36115</v>
      </c>
      <c r="G10" s="172"/>
      <c r="H10" s="173"/>
    </row>
    <row r="11" spans="1:8" x14ac:dyDescent="0.2">
      <c r="A11" s="154" t="s">
        <v>549</v>
      </c>
      <c r="B11" s="159"/>
      <c r="C11" s="160"/>
      <c r="D11" s="161">
        <v>88662</v>
      </c>
      <c r="E11" s="162"/>
      <c r="F11" s="163">
        <v>70329</v>
      </c>
      <c r="G11" s="164"/>
      <c r="H11" s="165"/>
    </row>
    <row r="12" spans="1:8" x14ac:dyDescent="0.2">
      <c r="A12" s="166"/>
      <c r="B12" s="167"/>
      <c r="C12" s="174"/>
      <c r="D12" s="169">
        <v>13262</v>
      </c>
      <c r="E12" s="170"/>
      <c r="F12" s="171">
        <v>39403</v>
      </c>
      <c r="G12" s="172"/>
      <c r="H12" s="173"/>
    </row>
    <row r="13" spans="1:8" x14ac:dyDescent="0.2">
      <c r="A13" s="154"/>
      <c r="B13" s="159"/>
      <c r="C13" s="175"/>
      <c r="D13" s="176">
        <v>126837</v>
      </c>
      <c r="E13" s="177"/>
      <c r="F13" s="178">
        <v>69523</v>
      </c>
      <c r="G13" s="179"/>
      <c r="H13" s="165"/>
    </row>
    <row r="14" spans="1:8" x14ac:dyDescent="0.2">
      <c r="A14" s="166"/>
      <c r="B14" s="167"/>
      <c r="C14" s="168"/>
      <c r="D14" s="169">
        <v>33648</v>
      </c>
      <c r="E14" s="170"/>
      <c r="F14" s="171">
        <v>37904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6.85</v>
      </c>
      <c r="C19" s="180">
        <f>ROUND(VALUE(SUBSTITUTE(実質収支比率等に係る経年分析!G$48,"▲","-")),2)</f>
        <v>7.07</v>
      </c>
      <c r="D19" s="180">
        <f>ROUND(VALUE(SUBSTITUTE(実質収支比率等に係る経年分析!H$48,"▲","-")),2)</f>
        <v>7.75</v>
      </c>
      <c r="E19" s="180">
        <f>ROUND(VALUE(SUBSTITUTE(実質収支比率等に係る経年分析!I$48,"▲","-")),2)</f>
        <v>5.79</v>
      </c>
      <c r="F19" s="180">
        <f>ROUND(VALUE(SUBSTITUTE(実質収支比率等に係る経年分析!J$48,"▲","-")),2)</f>
        <v>6.81</v>
      </c>
    </row>
    <row r="20" spans="1:11" x14ac:dyDescent="0.2">
      <c r="A20" s="180" t="s">
        <v>54</v>
      </c>
      <c r="B20" s="180">
        <f>ROUND(VALUE(SUBSTITUTE(実質収支比率等に係る経年分析!F$47,"▲","-")),2)</f>
        <v>25.28</v>
      </c>
      <c r="C20" s="180">
        <f>ROUND(VALUE(SUBSTITUTE(実質収支比率等に係る経年分析!G$47,"▲","-")),2)</f>
        <v>21.25</v>
      </c>
      <c r="D20" s="180">
        <f>ROUND(VALUE(SUBSTITUTE(実質収支比率等に係る経年分析!H$47,"▲","-")),2)</f>
        <v>20.190000000000001</v>
      </c>
      <c r="E20" s="180">
        <f>ROUND(VALUE(SUBSTITUTE(実質収支比率等に係る経年分析!I$47,"▲","-")),2)</f>
        <v>20.37</v>
      </c>
      <c r="F20" s="180">
        <f>ROUND(VALUE(SUBSTITUTE(実質収支比率等に係る経年分析!J$47,"▲","-")),2)</f>
        <v>20.02</v>
      </c>
    </row>
    <row r="21" spans="1:11" x14ac:dyDescent="0.2">
      <c r="A21" s="180" t="s">
        <v>55</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1.97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第三地区土地区画整理事業特別会計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11.12</v>
      </c>
    </row>
    <row r="36" spans="1:16" x14ac:dyDescent="0.2">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5.01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3.28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2.48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2.14</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1664</v>
      </c>
      <c r="E42" s="182"/>
      <c r="F42" s="182"/>
      <c r="G42" s="182">
        <f>'実質公債費比率（分子）の構造'!L$52</f>
        <v>1660</v>
      </c>
      <c r="H42" s="182"/>
      <c r="I42" s="182"/>
      <c r="J42" s="182">
        <f>'実質公債費比率（分子）の構造'!M$52</f>
        <v>1717</v>
      </c>
      <c r="K42" s="182"/>
      <c r="L42" s="182"/>
      <c r="M42" s="182">
        <f>'実質公債費比率（分子）の構造'!N$52</f>
        <v>1720</v>
      </c>
      <c r="N42" s="182"/>
      <c r="O42" s="182"/>
      <c r="P42" s="182">
        <f>'実質公債費比率（分子）の構造'!O$52</f>
        <v>1705</v>
      </c>
    </row>
    <row r="43" spans="1:16" x14ac:dyDescent="0.2">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2">
      <c r="A44" s="182" t="s">
        <v>64</v>
      </c>
      <c r="B44" s="182">
        <f>'実質公債費比率（分子）の構造'!K$50</f>
        <v>43</v>
      </c>
      <c r="C44" s="182"/>
      <c r="D44" s="182"/>
      <c r="E44" s="182">
        <f>'実質公債費比率（分子）の構造'!L$50</f>
        <v>43</v>
      </c>
      <c r="F44" s="182"/>
      <c r="G44" s="182"/>
      <c r="H44" s="182">
        <f>'実質公債費比率（分子）の構造'!M$50</f>
        <v>43</v>
      </c>
      <c r="I44" s="182"/>
      <c r="J44" s="182"/>
      <c r="K44" s="182">
        <f>'実質公債費比率（分子）の構造'!N$50</f>
        <v>43</v>
      </c>
      <c r="L44" s="182"/>
      <c r="M44" s="182"/>
      <c r="N44" s="182">
        <f>'実質公債費比率（分子）の構造'!O$50</f>
        <v>43</v>
      </c>
      <c r="O44" s="182"/>
      <c r="P44" s="182"/>
    </row>
    <row r="45" spans="1:16" x14ac:dyDescent="0.2">
      <c r="A45" s="182" t="s">
        <v>65</v>
      </c>
      <c r="B45" s="182">
        <f>'実質公債費比率（分子）の構造'!K$49</f>
        <v>14</v>
      </c>
      <c r="C45" s="182"/>
      <c r="D45" s="182"/>
      <c r="E45" s="182">
        <f>'実質公債費比率（分子）の構造'!L$49</f>
        <v>26</v>
      </c>
      <c r="F45" s="182"/>
      <c r="G45" s="182"/>
      <c r="H45" s="182">
        <f>'実質公債費比率（分子）の構造'!M$49</f>
        <v>25</v>
      </c>
      <c r="I45" s="182"/>
      <c r="J45" s="182"/>
      <c r="K45" s="182">
        <f>'実質公債費比率（分子）の構造'!N$49</f>
        <v>18</v>
      </c>
      <c r="L45" s="182"/>
      <c r="M45" s="182"/>
      <c r="N45" s="182">
        <f>'実質公債費比率（分子）の構造'!O$49</f>
        <v>14</v>
      </c>
      <c r="O45" s="182"/>
      <c r="P45" s="182"/>
    </row>
    <row r="46" spans="1:16" x14ac:dyDescent="0.2">
      <c r="A46" s="182" t="s">
        <v>66</v>
      </c>
      <c r="B46" s="182">
        <f>'実質公債費比率（分子）の構造'!K$48</f>
        <v>231</v>
      </c>
      <c r="C46" s="182"/>
      <c r="D46" s="182"/>
      <c r="E46" s="182">
        <f>'実質公債費比率（分子）の構造'!L$48</f>
        <v>195</v>
      </c>
      <c r="F46" s="182"/>
      <c r="G46" s="182"/>
      <c r="H46" s="182">
        <f>'実質公債費比率（分子）の構造'!M$48</f>
        <v>215</v>
      </c>
      <c r="I46" s="182"/>
      <c r="J46" s="182"/>
      <c r="K46" s="182">
        <f>'実質公債費比率（分子）の構造'!N$48</f>
        <v>208</v>
      </c>
      <c r="L46" s="182"/>
      <c r="M46" s="182"/>
      <c r="N46" s="182">
        <f>'実質公債費比率（分子）の構造'!O$48</f>
        <v>224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2218</v>
      </c>
      <c r="C49" s="182"/>
      <c r="D49" s="182"/>
      <c r="E49" s="182">
        <f>'実質公債費比率（分子）の構造'!L$45</f>
        <v>2237</v>
      </c>
      <c r="F49" s="182"/>
      <c r="G49" s="182"/>
      <c r="H49" s="182">
        <f>'実質公債費比率（分子）の構造'!M$45</f>
        <v>2272</v>
      </c>
      <c r="I49" s="182"/>
      <c r="J49" s="182"/>
      <c r="K49" s="182">
        <f>'実質公債費比率（分子）の構造'!N$45</f>
        <v>2275</v>
      </c>
      <c r="L49" s="182"/>
      <c r="M49" s="182"/>
      <c r="N49" s="182">
        <f>'実質公債費比率（分子）の構造'!O$45</f>
        <v>2354</v>
      </c>
      <c r="O49" s="182"/>
      <c r="P49" s="182"/>
    </row>
    <row r="50" spans="1:16" x14ac:dyDescent="0.2">
      <c r="A50" s="182" t="s">
        <v>70</v>
      </c>
      <c r="B50" s="182" t="e">
        <f>NA()</f>
        <v>#N/A</v>
      </c>
      <c r="C50" s="182">
        <f>IF(ISNUMBER('実質公債費比率（分子）の構造'!K$53),'実質公債費比率（分子）の構造'!K$53,NA())</f>
        <v>842</v>
      </c>
      <c r="D50" s="182" t="e">
        <f>NA()</f>
        <v>#N/A</v>
      </c>
      <c r="E50" s="182" t="e">
        <f>NA()</f>
        <v>#N/A</v>
      </c>
      <c r="F50" s="182">
        <f>IF(ISNUMBER('実質公債費比率（分子）の構造'!L$53),'実質公債費比率（分子）の構造'!L$53,NA())</f>
        <v>842</v>
      </c>
      <c r="G50" s="182" t="e">
        <f>NA()</f>
        <v>#N/A</v>
      </c>
      <c r="H50" s="182" t="e">
        <f>NA()</f>
        <v>#N/A</v>
      </c>
      <c r="I50" s="182">
        <f>IF(ISNUMBER('実質公債費比率（分子）の構造'!M$53),'実質公債費比率（分子）の構造'!M$53,NA())</f>
        <v>839</v>
      </c>
      <c r="J50" s="182" t="e">
        <f>NA()</f>
        <v>#N/A</v>
      </c>
      <c r="K50" s="182" t="e">
        <f>NA()</f>
        <v>#N/A</v>
      </c>
      <c r="L50" s="182">
        <f>IF(ISNUMBER('実質公債費比率（分子）の構造'!N$53),'実質公債費比率（分子）の構造'!N$53,NA())</f>
        <v>825</v>
      </c>
      <c r="M50" s="182" t="e">
        <f>NA()</f>
        <v>#N/A</v>
      </c>
      <c r="N50" s="182" t="e">
        <f>NA()</f>
        <v>#N/A</v>
      </c>
      <c r="O50" s="182">
        <f>IF(ISNUMBER('実質公債費比率（分子）の構造'!O$53),'実質公債費比率（分子）の構造'!O$53,NA())</f>
        <v>931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18341</v>
      </c>
      <c r="E56" s="181"/>
      <c r="F56" s="181"/>
      <c r="G56" s="181">
        <f>'将来負担比率（分子）の構造'!J$52</f>
        <v>18654</v>
      </c>
      <c r="H56" s="181"/>
      <c r="I56" s="181"/>
      <c r="J56" s="181">
        <f>'将来負担比率（分子）の構造'!K$52</f>
        <v>18398</v>
      </c>
      <c r="K56" s="181"/>
      <c r="L56" s="181"/>
      <c r="M56" s="181">
        <f>'将来負担比率（分子）の構造'!L$52</f>
        <v>18062</v>
      </c>
      <c r="N56" s="181"/>
      <c r="O56" s="181"/>
      <c r="P56" s="181">
        <f>'将来負担比率（分子）の構造'!M$52</f>
        <v>18043</v>
      </c>
    </row>
    <row r="57" spans="1:16" x14ac:dyDescent="0.2">
      <c r="A57" s="181" t="s">
        <v>41</v>
      </c>
      <c r="B57" s="181"/>
      <c r="C57" s="181"/>
      <c r="D57" s="181">
        <f>'将来負担比率（分子）の構造'!I$51</f>
        <v>2272</v>
      </c>
      <c r="E57" s="181"/>
      <c r="F57" s="181"/>
      <c r="G57" s="181">
        <f>'将来負担比率（分子）の構造'!J$51</f>
        <v>2236</v>
      </c>
      <c r="H57" s="181"/>
      <c r="I57" s="181"/>
      <c r="J57" s="181">
        <f>'将来負担比率（分子）の構造'!K$51</f>
        <v>2183</v>
      </c>
      <c r="K57" s="181"/>
      <c r="L57" s="181"/>
      <c r="M57" s="181">
        <f>'将来負担比率（分子）の構造'!L$51</f>
        <v>2175</v>
      </c>
      <c r="N57" s="181"/>
      <c r="O57" s="181"/>
      <c r="P57" s="181">
        <f>'将来負担比率（分子）の構造'!M$51</f>
        <v>2233</v>
      </c>
    </row>
    <row r="58" spans="1:16" x14ac:dyDescent="0.2">
      <c r="A58" s="181" t="s">
        <v>40</v>
      </c>
      <c r="B58" s="181"/>
      <c r="C58" s="181"/>
      <c r="D58" s="181">
        <f>'将来負担比率（分子）の構造'!I$50</f>
        <v>7065</v>
      </c>
      <c r="E58" s="181"/>
      <c r="F58" s="181"/>
      <c r="G58" s="181">
        <f>'将来負担比率（分子）の構造'!J$50</f>
        <v>6636</v>
      </c>
      <c r="H58" s="181"/>
      <c r="I58" s="181"/>
      <c r="J58" s="181">
        <f>'将来負担比率（分子）の構造'!K$50</f>
        <v>6452</v>
      </c>
      <c r="K58" s="181"/>
      <c r="L58" s="181"/>
      <c r="M58" s="181">
        <f>'将来負担比率（分子）の構造'!L$50</f>
        <v>6881</v>
      </c>
      <c r="N58" s="181"/>
      <c r="O58" s="181"/>
      <c r="P58" s="181">
        <f>'将来負担比率（分子）の構造'!M$50</f>
        <v>7217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734</v>
      </c>
      <c r="C62" s="181"/>
      <c r="D62" s="181"/>
      <c r="E62" s="181">
        <f>'将来負担比率（分子）の構造'!J$45</f>
        <v>644</v>
      </c>
      <c r="F62" s="181"/>
      <c r="G62" s="181"/>
      <c r="H62" s="181">
        <f>'将来負担比率（分子）の構造'!K$45</f>
        <v>552</v>
      </c>
      <c r="I62" s="181"/>
      <c r="J62" s="181"/>
      <c r="K62" s="181">
        <f>'将来負担比率（分子）の構造'!L$45</f>
        <v>411</v>
      </c>
      <c r="L62" s="181"/>
      <c r="M62" s="181"/>
      <c r="N62" s="181">
        <f>'将来負担比率（分子）の構造'!M$45</f>
        <v>410</v>
      </c>
      <c r="O62" s="181"/>
      <c r="P62" s="181"/>
    </row>
    <row r="63" spans="1:16" x14ac:dyDescent="0.2">
      <c r="A63" s="181" t="s">
        <v>33</v>
      </c>
      <c r="B63" s="181">
        <f>'将来負担比率（分子）の構造'!I$44</f>
        <v>77</v>
      </c>
      <c r="C63" s="181"/>
      <c r="D63" s="181"/>
      <c r="E63" s="181">
        <f>'将来負担比率（分子）の構造'!J$44</f>
        <v>62</v>
      </c>
      <c r="F63" s="181"/>
      <c r="G63" s="181"/>
      <c r="H63" s="181">
        <f>'将来負担比率（分子）の構造'!K$44</f>
        <v>49</v>
      </c>
      <c r="I63" s="181"/>
      <c r="J63" s="181"/>
      <c r="K63" s="181">
        <f>'将来負担比率（分子）の構造'!L$44</f>
        <v>41</v>
      </c>
      <c r="L63" s="181"/>
      <c r="M63" s="181"/>
      <c r="N63" s="181">
        <f>'将来負担比率（分子）の構造'!M$44</f>
        <v>34</v>
      </c>
      <c r="O63" s="181"/>
      <c r="P63" s="181"/>
    </row>
    <row r="64" spans="1:16" x14ac:dyDescent="0.2">
      <c r="A64" s="181" t="s">
        <v>32</v>
      </c>
      <c r="B64" s="181">
        <f>'将来負担比率（分子）の構造'!I$43</f>
        <v>2847</v>
      </c>
      <c r="C64" s="181"/>
      <c r="D64" s="181"/>
      <c r="E64" s="181">
        <f>'将来負担比率（分子）の構造'!J$43</f>
        <v>2630</v>
      </c>
      <c r="F64" s="181"/>
      <c r="G64" s="181"/>
      <c r="H64" s="181">
        <f>'将来負担比率（分子）の構造'!K$43</f>
        <v>2455</v>
      </c>
      <c r="I64" s="181"/>
      <c r="J64" s="181"/>
      <c r="K64" s="181">
        <f>'将来負担比率（分子）の構造'!L$43</f>
        <v>2364</v>
      </c>
      <c r="L64" s="181"/>
      <c r="M64" s="181"/>
      <c r="N64" s="181">
        <f>'将来負担比率（分子）の構造'!M$43</f>
        <v>2379</v>
      </c>
      <c r="O64" s="181"/>
      <c r="P64" s="181"/>
    </row>
    <row r="65" spans="1:16" x14ac:dyDescent="0.2">
      <c r="A65" s="181" t="s">
        <v>31</v>
      </c>
      <c r="B65" s="181">
        <f>'将来負担比率（分子）の構造'!I$42</f>
        <v>298</v>
      </c>
      <c r="C65" s="181"/>
      <c r="D65" s="181"/>
      <c r="E65" s="181">
        <f>'将来負担比率（分子）の構造'!J$42</f>
        <v>255</v>
      </c>
      <c r="F65" s="181"/>
      <c r="G65" s="181"/>
      <c r="H65" s="181">
        <f>'将来負担比率（分子）の構造'!K$42</f>
        <v>213</v>
      </c>
      <c r="I65" s="181"/>
      <c r="J65" s="181"/>
      <c r="K65" s="181">
        <f>'将来負担比率（分子）の構造'!L$42</f>
        <v>170</v>
      </c>
      <c r="L65" s="181"/>
      <c r="M65" s="181"/>
      <c r="N65" s="181">
        <f>'将来負担比率（分子）の構造'!M$42</f>
        <v>137</v>
      </c>
      <c r="O65" s="181"/>
      <c r="P65" s="181"/>
    </row>
    <row r="66" spans="1:16" x14ac:dyDescent="0.2">
      <c r="A66" s="181" t="s">
        <v>30</v>
      </c>
      <c r="B66" s="181">
        <f>'将来負担比率（分子）の構造'!I$41</f>
        <v>27534</v>
      </c>
      <c r="C66" s="181"/>
      <c r="D66" s="181"/>
      <c r="E66" s="181">
        <f>'将来負担比率（分子）の構造'!J$41</f>
        <v>28186</v>
      </c>
      <c r="F66" s="181"/>
      <c r="G66" s="181"/>
      <c r="H66" s="181">
        <f>'将来負担比率（分子）の構造'!K$41</f>
        <v>28615</v>
      </c>
      <c r="I66" s="181"/>
      <c r="J66" s="181"/>
      <c r="K66" s="181">
        <f>'将来負担比率（分子）の構造'!L$41</f>
        <v>29338</v>
      </c>
      <c r="L66" s="181"/>
      <c r="M66" s="181"/>
      <c r="N66" s="181">
        <f>'将来負担比率（分子）の構造'!M$41</f>
        <v>29178</v>
      </c>
      <c r="O66" s="181"/>
      <c r="P66" s="181"/>
    </row>
    <row r="67" spans="1:16" x14ac:dyDescent="0.2">
      <c r="A67" s="181" t="s">
        <v>74</v>
      </c>
      <c r="B67" s="181" t="e">
        <f>NA()</f>
        <v>#N/A</v>
      </c>
      <c r="C67" s="181">
        <f>IF(ISNUMBER('将来負担比率（分子）の構造'!I$53), IF('将来負担比率（分子）の構造'!I$53 &lt; 0, 0, '将来負担比率（分子）の構造'!I$53), NA())</f>
        <v>3812</v>
      </c>
      <c r="D67" s="181" t="e">
        <f>NA()</f>
        <v>#N/A</v>
      </c>
      <c r="E67" s="181" t="e">
        <f>NA()</f>
        <v>#N/A</v>
      </c>
      <c r="F67" s="181">
        <f>IF(ISNUMBER('将来負担比率（分子）の構造'!J$53), IF('将来負担比率（分子）の構造'!J$53 &lt; 0, 0, '将来負担比率（分子）の構造'!J$53), NA())</f>
        <v>4252</v>
      </c>
      <c r="G67" s="181" t="e">
        <f>NA()</f>
        <v>#N/A</v>
      </c>
      <c r="H67" s="181" t="e">
        <f>NA()</f>
        <v>#N/A</v>
      </c>
      <c r="I67" s="181">
        <f>IF(ISNUMBER('将来負担比率（分子）の構造'!K$53), IF('将来負担比率（分子）の構造'!K$53 &lt; 0, 0, '将来負担比率（分子）の構造'!K$53), NA())</f>
        <v>4851</v>
      </c>
      <c r="J67" s="181" t="e">
        <f>NA()</f>
        <v>#N/A</v>
      </c>
      <c r="K67" s="181" t="e">
        <f>NA()</f>
        <v>#N/A</v>
      </c>
      <c r="L67" s="181">
        <f>IF(ISNUMBER('将来負担比率（分子）の構造'!L$53), IF('将来負担比率（分子）の構造'!L$53 &lt; 0, 0, '将来負担比率（分子）の構造'!L$53), NA())</f>
        <v>5207</v>
      </c>
      <c r="M67" s="181" t="e">
        <f>NA()</f>
        <v>#N/A</v>
      </c>
      <c r="N67" s="181" t="e">
        <f>NA()</f>
        <v>#N/A</v>
      </c>
      <c r="O67" s="181">
        <f>IF(ISNUMBER('将来負担比率（分子）の構造'!M$53), IF('将来負担比率（分子）の構造'!M$53 &lt; 0, 0, '将来負担比率（分子）の構造'!M$53), NA())</f>
        <v>4645</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3224</v>
      </c>
      <c r="C72" s="185">
        <f>基金残高に係る経年分析!G55</f>
        <v>3338</v>
      </c>
      <c r="D72" s="185">
        <f>基金残高に係る経年分析!H55</f>
        <v>3452</v>
      </c>
    </row>
    <row r="73" spans="1:16" x14ac:dyDescent="0.2">
      <c r="A73" s="184" t="s">
        <v>77</v>
      </c>
      <c r="B73" s="185">
        <f>基金残高に係る経年分析!F56</f>
        <v>540</v>
      </c>
      <c r="C73" s="185">
        <f>基金残高に係る経年分析!G56</f>
        <v>540</v>
      </c>
      <c r="D73" s="185">
        <f>基金残高に係る経年分析!H56</f>
        <v>541</v>
      </c>
    </row>
    <row r="74" spans="1:16" x14ac:dyDescent="0.2">
      <c r="A74" s="184" t="s">
        <v>78</v>
      </c>
      <c r="B74" s="185">
        <f>基金残高に係る経年分析!F57</f>
        <v>5241</v>
      </c>
      <c r="C74" s="185">
        <f>基金残高に係る経年分析!G57</f>
        <v>5528</v>
      </c>
      <c r="D74" s="185">
        <f>基金残高に係る経年分析!H57</f>
        <v>6103</v>
      </c>
    </row>
  </sheetData>
  <sheetProtection algorithmName="SHA-512" hashValue="hKcZhvlHvIHSLb3mvcg44OYj2PwXrQXEAOw6UKTwHSkQ7DmvUad9GkM30T5L0960VjDjaBPLz5N7pzEiublqbA==" saltValue="qZlbZIqY78mmp5xwEIs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G58" sqref="G58"/>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226</v>
      </c>
      <c r="C5" s="709"/>
      <c r="D5" s="709"/>
      <c r="E5" s="709"/>
      <c r="F5" s="709"/>
      <c r="G5" s="709"/>
      <c r="H5" s="709"/>
      <c r="I5" s="709"/>
      <c r="J5" s="709"/>
      <c r="K5" s="709"/>
      <c r="L5" s="709"/>
      <c r="M5" s="709"/>
      <c r="N5" s="709"/>
      <c r="O5" s="709"/>
      <c r="P5" s="709"/>
      <c r="Q5" s="710"/>
      <c r="R5" s="697">
        <v>6990771</v>
      </c>
      <c r="S5" s="698"/>
      <c r="T5" s="698"/>
      <c r="U5" s="698"/>
      <c r="V5" s="698"/>
      <c r="W5" s="698"/>
      <c r="X5" s="698"/>
      <c r="Y5" s="741"/>
      <c r="Z5" s="759">
        <v>14.3</v>
      </c>
      <c r="AA5" s="759"/>
      <c r="AB5" s="759"/>
      <c r="AC5" s="759"/>
      <c r="AD5" s="760">
        <v>6990771</v>
      </c>
      <c r="AE5" s="760"/>
      <c r="AF5" s="760"/>
      <c r="AG5" s="760"/>
      <c r="AH5" s="760"/>
      <c r="AI5" s="760"/>
      <c r="AJ5" s="760"/>
      <c r="AK5" s="760"/>
      <c r="AL5" s="742">
        <v>38.200000000000003</v>
      </c>
      <c r="AM5" s="713"/>
      <c r="AN5" s="713"/>
      <c r="AO5" s="743"/>
      <c r="AP5" s="708" t="s">
        <v>227</v>
      </c>
      <c r="AQ5" s="709"/>
      <c r="AR5" s="709"/>
      <c r="AS5" s="709"/>
      <c r="AT5" s="709"/>
      <c r="AU5" s="709"/>
      <c r="AV5" s="709"/>
      <c r="AW5" s="709"/>
      <c r="AX5" s="709"/>
      <c r="AY5" s="709"/>
      <c r="AZ5" s="709"/>
      <c r="BA5" s="709"/>
      <c r="BB5" s="709"/>
      <c r="BC5" s="709"/>
      <c r="BD5" s="709"/>
      <c r="BE5" s="709"/>
      <c r="BF5" s="710"/>
      <c r="BG5" s="642">
        <v>6990771</v>
      </c>
      <c r="BH5" s="643"/>
      <c r="BI5" s="643"/>
      <c r="BJ5" s="643"/>
      <c r="BK5" s="643"/>
      <c r="BL5" s="643"/>
      <c r="BM5" s="643"/>
      <c r="BN5" s="644"/>
      <c r="BO5" s="675">
        <v>100</v>
      </c>
      <c r="BP5" s="675"/>
      <c r="BQ5" s="675"/>
      <c r="BR5" s="675"/>
      <c r="BS5" s="676" t="s">
        <v>228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2">
      <c r="B6" s="639" t="s">
        <v>232</v>
      </c>
      <c r="C6" s="640"/>
      <c r="D6" s="640"/>
      <c r="E6" s="640"/>
      <c r="F6" s="640"/>
      <c r="G6" s="640"/>
      <c r="H6" s="640"/>
      <c r="I6" s="640"/>
      <c r="J6" s="640"/>
      <c r="K6" s="640"/>
      <c r="L6" s="640"/>
      <c r="M6" s="640"/>
      <c r="N6" s="640"/>
      <c r="O6" s="640"/>
      <c r="P6" s="640"/>
      <c r="Q6" s="641"/>
      <c r="R6" s="642">
        <v>162909</v>
      </c>
      <c r="S6" s="643"/>
      <c r="T6" s="643"/>
      <c r="U6" s="643"/>
      <c r="V6" s="643"/>
      <c r="W6" s="643"/>
      <c r="X6" s="643"/>
      <c r="Y6" s="644"/>
      <c r="Z6" s="675">
        <v>0.3</v>
      </c>
      <c r="AA6" s="675"/>
      <c r="AB6" s="675"/>
      <c r="AC6" s="675"/>
      <c r="AD6" s="676">
        <v>162909</v>
      </c>
      <c r="AE6" s="676"/>
      <c r="AF6" s="676"/>
      <c r="AG6" s="676"/>
      <c r="AH6" s="676"/>
      <c r="AI6" s="676"/>
      <c r="AJ6" s="676"/>
      <c r="AK6" s="676"/>
      <c r="AL6" s="645">
        <v>0.9</v>
      </c>
      <c r="AM6" s="646"/>
      <c r="AN6" s="646"/>
      <c r="AO6" s="677"/>
      <c r="AP6" s="639" t="s">
        <v>233</v>
      </c>
      <c r="AQ6" s="640"/>
      <c r="AR6" s="640"/>
      <c r="AS6" s="640"/>
      <c r="AT6" s="640"/>
      <c r="AU6" s="640"/>
      <c r="AV6" s="640"/>
      <c r="AW6" s="640"/>
      <c r="AX6" s="640"/>
      <c r="AY6" s="640"/>
      <c r="AZ6" s="640"/>
      <c r="BA6" s="640"/>
      <c r="BB6" s="640"/>
      <c r="BC6" s="640"/>
      <c r="BD6" s="640"/>
      <c r="BE6" s="640"/>
      <c r="BF6" s="641"/>
      <c r="BG6" s="642">
        <v>6990771</v>
      </c>
      <c r="BH6" s="643"/>
      <c r="BI6" s="643"/>
      <c r="BJ6" s="643"/>
      <c r="BK6" s="643"/>
      <c r="BL6" s="643"/>
      <c r="BM6" s="643"/>
      <c r="BN6" s="644"/>
      <c r="BO6" s="675">
        <v>100</v>
      </c>
      <c r="BP6" s="675"/>
      <c r="BQ6" s="675"/>
      <c r="BR6" s="675"/>
      <c r="BS6" s="676" t="s">
        <v>129</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291147</v>
      </c>
      <c r="CS6" s="643"/>
      <c r="CT6" s="643"/>
      <c r="CU6" s="643"/>
      <c r="CV6" s="643"/>
      <c r="CW6" s="643"/>
      <c r="CX6" s="643"/>
      <c r="CY6" s="644"/>
      <c r="CZ6" s="742">
        <v>0.6</v>
      </c>
      <c r="DA6" s="713"/>
      <c r="DB6" s="713"/>
      <c r="DC6" s="745"/>
      <c r="DD6" s="648">
        <v>3575</v>
      </c>
      <c r="DE6" s="643"/>
      <c r="DF6" s="643"/>
      <c r="DG6" s="643"/>
      <c r="DH6" s="643"/>
      <c r="DI6" s="643"/>
      <c r="DJ6" s="643"/>
      <c r="DK6" s="643"/>
      <c r="DL6" s="643"/>
      <c r="DM6" s="643"/>
      <c r="DN6" s="643"/>
      <c r="DO6" s="643"/>
      <c r="DP6" s="644"/>
      <c r="DQ6" s="648">
        <v>290776</v>
      </c>
      <c r="DR6" s="643"/>
      <c r="DS6" s="643"/>
      <c r="DT6" s="643"/>
      <c r="DU6" s="643"/>
      <c r="DV6" s="643"/>
      <c r="DW6" s="643"/>
      <c r="DX6" s="643"/>
      <c r="DY6" s="643"/>
      <c r="DZ6" s="643"/>
      <c r="EA6" s="643"/>
      <c r="EB6" s="643"/>
      <c r="EC6" s="688"/>
    </row>
    <row r="7" spans="2:143" ht="11.25" customHeight="1" x14ac:dyDescent="0.2">
      <c r="B7" s="639" t="s">
        <v>235</v>
      </c>
      <c r="C7" s="640"/>
      <c r="D7" s="640"/>
      <c r="E7" s="640"/>
      <c r="F7" s="640"/>
      <c r="G7" s="640"/>
      <c r="H7" s="640"/>
      <c r="I7" s="640"/>
      <c r="J7" s="640"/>
      <c r="K7" s="640"/>
      <c r="L7" s="640"/>
      <c r="M7" s="640"/>
      <c r="N7" s="640"/>
      <c r="O7" s="640"/>
      <c r="P7" s="640"/>
      <c r="Q7" s="641"/>
      <c r="R7" s="642">
        <v>2636</v>
      </c>
      <c r="S7" s="643"/>
      <c r="T7" s="643"/>
      <c r="U7" s="643"/>
      <c r="V7" s="643"/>
      <c r="W7" s="643"/>
      <c r="X7" s="643"/>
      <c r="Y7" s="644"/>
      <c r="Z7" s="675">
        <v>0</v>
      </c>
      <c r="AA7" s="675"/>
      <c r="AB7" s="675"/>
      <c r="AC7" s="675"/>
      <c r="AD7" s="676">
        <v>2636</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2741916</v>
      </c>
      <c r="BH7" s="643"/>
      <c r="BI7" s="643"/>
      <c r="BJ7" s="643"/>
      <c r="BK7" s="643"/>
      <c r="BL7" s="643"/>
      <c r="BM7" s="643"/>
      <c r="BN7" s="644"/>
      <c r="BO7" s="675">
        <v>39.200000000000003</v>
      </c>
      <c r="BP7" s="675"/>
      <c r="BQ7" s="675"/>
      <c r="BR7" s="675"/>
      <c r="BS7" s="676" t="s">
        <v>228</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16070860</v>
      </c>
      <c r="CS7" s="643"/>
      <c r="CT7" s="643"/>
      <c r="CU7" s="643"/>
      <c r="CV7" s="643"/>
      <c r="CW7" s="643"/>
      <c r="CX7" s="643"/>
      <c r="CY7" s="644"/>
      <c r="CZ7" s="675">
        <v>33.799999999999997</v>
      </c>
      <c r="DA7" s="675"/>
      <c r="DB7" s="675"/>
      <c r="DC7" s="675"/>
      <c r="DD7" s="648">
        <v>244922</v>
      </c>
      <c r="DE7" s="643"/>
      <c r="DF7" s="643"/>
      <c r="DG7" s="643"/>
      <c r="DH7" s="643"/>
      <c r="DI7" s="643"/>
      <c r="DJ7" s="643"/>
      <c r="DK7" s="643"/>
      <c r="DL7" s="643"/>
      <c r="DM7" s="643"/>
      <c r="DN7" s="643"/>
      <c r="DO7" s="643"/>
      <c r="DP7" s="644"/>
      <c r="DQ7" s="648">
        <v>7843023</v>
      </c>
      <c r="DR7" s="643"/>
      <c r="DS7" s="643"/>
      <c r="DT7" s="643"/>
      <c r="DU7" s="643"/>
      <c r="DV7" s="643"/>
      <c r="DW7" s="643"/>
      <c r="DX7" s="643"/>
      <c r="DY7" s="643"/>
      <c r="DZ7" s="643"/>
      <c r="EA7" s="643"/>
      <c r="EB7" s="643"/>
      <c r="EC7" s="688"/>
    </row>
    <row r="8" spans="2:143" ht="11.25" customHeight="1" x14ac:dyDescent="0.2">
      <c r="B8" s="639" t="s">
        <v>238</v>
      </c>
      <c r="C8" s="640"/>
      <c r="D8" s="640"/>
      <c r="E8" s="640"/>
      <c r="F8" s="640"/>
      <c r="G8" s="640"/>
      <c r="H8" s="640"/>
      <c r="I8" s="640"/>
      <c r="J8" s="640"/>
      <c r="K8" s="640"/>
      <c r="L8" s="640"/>
      <c r="M8" s="640"/>
      <c r="N8" s="640"/>
      <c r="O8" s="640"/>
      <c r="P8" s="640"/>
      <c r="Q8" s="641"/>
      <c r="R8" s="642">
        <v>7872</v>
      </c>
      <c r="S8" s="643"/>
      <c r="T8" s="643"/>
      <c r="U8" s="643"/>
      <c r="V8" s="643"/>
      <c r="W8" s="643"/>
      <c r="X8" s="643"/>
      <c r="Y8" s="644"/>
      <c r="Z8" s="675">
        <v>0</v>
      </c>
      <c r="AA8" s="675"/>
      <c r="AB8" s="675"/>
      <c r="AC8" s="675"/>
      <c r="AD8" s="676">
        <v>7872</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97910</v>
      </c>
      <c r="BH8" s="643"/>
      <c r="BI8" s="643"/>
      <c r="BJ8" s="643"/>
      <c r="BK8" s="643"/>
      <c r="BL8" s="643"/>
      <c r="BM8" s="643"/>
      <c r="BN8" s="644"/>
      <c r="BO8" s="675">
        <v>1.4</v>
      </c>
      <c r="BP8" s="675"/>
      <c r="BQ8" s="675"/>
      <c r="BR8" s="675"/>
      <c r="BS8" s="648" t="s">
        <v>129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15651451</v>
      </c>
      <c r="CS8" s="643"/>
      <c r="CT8" s="643"/>
      <c r="CU8" s="643"/>
      <c r="CV8" s="643"/>
      <c r="CW8" s="643"/>
      <c r="CX8" s="643"/>
      <c r="CY8" s="644"/>
      <c r="CZ8" s="675">
        <v>32.9</v>
      </c>
      <c r="DA8" s="675"/>
      <c r="DB8" s="675"/>
      <c r="DC8" s="675"/>
      <c r="DD8" s="648">
        <v>163710</v>
      </c>
      <c r="DE8" s="643"/>
      <c r="DF8" s="643"/>
      <c r="DG8" s="643"/>
      <c r="DH8" s="643"/>
      <c r="DI8" s="643"/>
      <c r="DJ8" s="643"/>
      <c r="DK8" s="643"/>
      <c r="DL8" s="643"/>
      <c r="DM8" s="643"/>
      <c r="DN8" s="643"/>
      <c r="DO8" s="643"/>
      <c r="DP8" s="644"/>
      <c r="DQ8" s="648">
        <v>5900479</v>
      </c>
      <c r="DR8" s="643"/>
      <c r="DS8" s="643"/>
      <c r="DT8" s="643"/>
      <c r="DU8" s="643"/>
      <c r="DV8" s="643"/>
      <c r="DW8" s="643"/>
      <c r="DX8" s="643"/>
      <c r="DY8" s="643"/>
      <c r="DZ8" s="643"/>
      <c r="EA8" s="643"/>
      <c r="EB8" s="643"/>
      <c r="EC8" s="688"/>
    </row>
    <row r="9" spans="2:143" ht="11.25" customHeight="1" x14ac:dyDescent="0.2">
      <c r="B9" s="639" t="s">
        <v>241</v>
      </c>
      <c r="C9" s="640"/>
      <c r="D9" s="640"/>
      <c r="E9" s="640"/>
      <c r="F9" s="640"/>
      <c r="G9" s="640"/>
      <c r="H9" s="640"/>
      <c r="I9" s="640"/>
      <c r="J9" s="640"/>
      <c r="K9" s="640"/>
      <c r="L9" s="640"/>
      <c r="M9" s="640"/>
      <c r="N9" s="640"/>
      <c r="O9" s="640"/>
      <c r="P9" s="640"/>
      <c r="Q9" s="641"/>
      <c r="R9" s="642">
        <v>8727</v>
      </c>
      <c r="S9" s="643"/>
      <c r="T9" s="643"/>
      <c r="U9" s="643"/>
      <c r="V9" s="643"/>
      <c r="W9" s="643"/>
      <c r="X9" s="643"/>
      <c r="Y9" s="644"/>
      <c r="Z9" s="675">
        <v>0</v>
      </c>
      <c r="AA9" s="675"/>
      <c r="AB9" s="675"/>
      <c r="AC9" s="675"/>
      <c r="AD9" s="676">
        <v>8727</v>
      </c>
      <c r="AE9" s="676"/>
      <c r="AF9" s="676"/>
      <c r="AG9" s="676"/>
      <c r="AH9" s="676"/>
      <c r="AI9" s="676"/>
      <c r="AJ9" s="676"/>
      <c r="AK9" s="676"/>
      <c r="AL9" s="645">
        <v>0</v>
      </c>
      <c r="AM9" s="646"/>
      <c r="AN9" s="646"/>
      <c r="AO9" s="677"/>
      <c r="AP9" s="639" t="s">
        <v>242</v>
      </c>
      <c r="AQ9" s="640"/>
      <c r="AR9" s="640"/>
      <c r="AS9" s="640"/>
      <c r="AT9" s="640"/>
      <c r="AU9" s="640"/>
      <c r="AV9" s="640"/>
      <c r="AW9" s="640"/>
      <c r="AX9" s="640"/>
      <c r="AY9" s="640"/>
      <c r="AZ9" s="640"/>
      <c r="BA9" s="640"/>
      <c r="BB9" s="640"/>
      <c r="BC9" s="640"/>
      <c r="BD9" s="640"/>
      <c r="BE9" s="640"/>
      <c r="BF9" s="641"/>
      <c r="BG9" s="642">
        <v>2192904</v>
      </c>
      <c r="BH9" s="643"/>
      <c r="BI9" s="643"/>
      <c r="BJ9" s="643"/>
      <c r="BK9" s="643"/>
      <c r="BL9" s="643"/>
      <c r="BM9" s="643"/>
      <c r="BN9" s="644"/>
      <c r="BO9" s="675">
        <v>31.4</v>
      </c>
      <c r="BP9" s="675"/>
      <c r="BQ9" s="675"/>
      <c r="BR9" s="675"/>
      <c r="BS9" s="648" t="s">
        <v>228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1801036</v>
      </c>
      <c r="CS9" s="643"/>
      <c r="CT9" s="643"/>
      <c r="CU9" s="643"/>
      <c r="CV9" s="643"/>
      <c r="CW9" s="643"/>
      <c r="CX9" s="643"/>
      <c r="CY9" s="644"/>
      <c r="CZ9" s="675">
        <v>3.8</v>
      </c>
      <c r="DA9" s="675"/>
      <c r="DB9" s="675"/>
      <c r="DC9" s="675"/>
      <c r="DD9" s="648">
        <v>96942</v>
      </c>
      <c r="DE9" s="643"/>
      <c r="DF9" s="643"/>
      <c r="DG9" s="643"/>
      <c r="DH9" s="643"/>
      <c r="DI9" s="643"/>
      <c r="DJ9" s="643"/>
      <c r="DK9" s="643"/>
      <c r="DL9" s="643"/>
      <c r="DM9" s="643"/>
      <c r="DN9" s="643"/>
      <c r="DO9" s="643"/>
      <c r="DP9" s="644"/>
      <c r="DQ9" s="648">
        <v>1388055</v>
      </c>
      <c r="DR9" s="643"/>
      <c r="DS9" s="643"/>
      <c r="DT9" s="643"/>
      <c r="DU9" s="643"/>
      <c r="DV9" s="643"/>
      <c r="DW9" s="643"/>
      <c r="DX9" s="643"/>
      <c r="DY9" s="643"/>
      <c r="DZ9" s="643"/>
      <c r="EA9" s="643"/>
      <c r="EB9" s="643"/>
      <c r="EC9" s="688"/>
    </row>
    <row r="10" spans="2:143" ht="11.25" customHeight="1" x14ac:dyDescent="0.2">
      <c r="B10" s="639" t="s">
        <v>244</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228</v>
      </c>
      <c r="AA10" s="675"/>
      <c r="AB10" s="675"/>
      <c r="AC10" s="675"/>
      <c r="AD10" s="676" t="s">
        <v>228</v>
      </c>
      <c r="AE10" s="676"/>
      <c r="AF10" s="676"/>
      <c r="AG10" s="676"/>
      <c r="AH10" s="676"/>
      <c r="AI10" s="676"/>
      <c r="AJ10" s="676"/>
      <c r="AK10" s="676"/>
      <c r="AL10" s="645" t="s">
        <v>228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157611</v>
      </c>
      <c r="BH10" s="643"/>
      <c r="BI10" s="643"/>
      <c r="BJ10" s="643"/>
      <c r="BK10" s="643"/>
      <c r="BL10" s="643"/>
      <c r="BM10" s="643"/>
      <c r="BN10" s="644"/>
      <c r="BO10" s="675">
        <v>2.2999999999999998</v>
      </c>
      <c r="BP10" s="675"/>
      <c r="BQ10" s="675"/>
      <c r="BR10" s="675"/>
      <c r="BS10" s="648" t="s">
        <v>129</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4191</v>
      </c>
      <c r="CS10" s="643"/>
      <c r="CT10" s="643"/>
      <c r="CU10" s="643"/>
      <c r="CV10" s="643"/>
      <c r="CW10" s="643"/>
      <c r="CX10" s="643"/>
      <c r="CY10" s="644"/>
      <c r="CZ10" s="675">
        <v>0</v>
      </c>
      <c r="DA10" s="675"/>
      <c r="DB10" s="675"/>
      <c r="DC10" s="675"/>
      <c r="DD10" s="648" t="s">
        <v>228</v>
      </c>
      <c r="DE10" s="643"/>
      <c r="DF10" s="643"/>
      <c r="DG10" s="643"/>
      <c r="DH10" s="643"/>
      <c r="DI10" s="643"/>
      <c r="DJ10" s="643"/>
      <c r="DK10" s="643"/>
      <c r="DL10" s="643"/>
      <c r="DM10" s="643"/>
      <c r="DN10" s="643"/>
      <c r="DO10" s="643"/>
      <c r="DP10" s="644"/>
      <c r="DQ10" s="648">
        <v>3971</v>
      </c>
      <c r="DR10" s="643"/>
      <c r="DS10" s="643"/>
      <c r="DT10" s="643"/>
      <c r="DU10" s="643"/>
      <c r="DV10" s="643"/>
      <c r="DW10" s="643"/>
      <c r="DX10" s="643"/>
      <c r="DY10" s="643"/>
      <c r="DZ10" s="643"/>
      <c r="EA10" s="643"/>
      <c r="EB10" s="643"/>
      <c r="EC10" s="688"/>
    </row>
    <row r="11" spans="2:143" ht="11.25" customHeight="1" x14ac:dyDescent="0.2">
      <c r="B11" s="639" t="s">
        <v>247</v>
      </c>
      <c r="C11" s="640"/>
      <c r="D11" s="640"/>
      <c r="E11" s="640"/>
      <c r="F11" s="640"/>
      <c r="G11" s="640"/>
      <c r="H11" s="640"/>
      <c r="I11" s="640"/>
      <c r="J11" s="640"/>
      <c r="K11" s="640"/>
      <c r="L11" s="640"/>
      <c r="M11" s="640"/>
      <c r="N11" s="640"/>
      <c r="O11" s="640"/>
      <c r="P11" s="640"/>
      <c r="Q11" s="641"/>
      <c r="R11" s="642">
        <v>1284352</v>
      </c>
      <c r="S11" s="643"/>
      <c r="T11" s="643"/>
      <c r="U11" s="643"/>
      <c r="V11" s="643"/>
      <c r="W11" s="643"/>
      <c r="X11" s="643"/>
      <c r="Y11" s="644"/>
      <c r="Z11" s="645">
        <v>2.6</v>
      </c>
      <c r="AA11" s="646"/>
      <c r="AB11" s="646"/>
      <c r="AC11" s="647"/>
      <c r="AD11" s="648">
        <v>1284352</v>
      </c>
      <c r="AE11" s="643"/>
      <c r="AF11" s="643"/>
      <c r="AG11" s="643"/>
      <c r="AH11" s="643"/>
      <c r="AI11" s="643"/>
      <c r="AJ11" s="643"/>
      <c r="AK11" s="644"/>
      <c r="AL11" s="645">
        <v>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293491</v>
      </c>
      <c r="BH11" s="643"/>
      <c r="BI11" s="643"/>
      <c r="BJ11" s="643"/>
      <c r="BK11" s="643"/>
      <c r="BL11" s="643"/>
      <c r="BM11" s="643"/>
      <c r="BN11" s="644"/>
      <c r="BO11" s="675">
        <v>4.2</v>
      </c>
      <c r="BP11" s="675"/>
      <c r="BQ11" s="675"/>
      <c r="BR11" s="675"/>
      <c r="BS11" s="648" t="s">
        <v>129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1575629</v>
      </c>
      <c r="CS11" s="643"/>
      <c r="CT11" s="643"/>
      <c r="CU11" s="643"/>
      <c r="CV11" s="643"/>
      <c r="CW11" s="643"/>
      <c r="CX11" s="643"/>
      <c r="CY11" s="644"/>
      <c r="CZ11" s="675">
        <v>3.3</v>
      </c>
      <c r="DA11" s="675"/>
      <c r="DB11" s="675"/>
      <c r="DC11" s="675"/>
      <c r="DD11" s="648">
        <v>790177</v>
      </c>
      <c r="DE11" s="643"/>
      <c r="DF11" s="643"/>
      <c r="DG11" s="643"/>
      <c r="DH11" s="643"/>
      <c r="DI11" s="643"/>
      <c r="DJ11" s="643"/>
      <c r="DK11" s="643"/>
      <c r="DL11" s="643"/>
      <c r="DM11" s="643"/>
      <c r="DN11" s="643"/>
      <c r="DO11" s="643"/>
      <c r="DP11" s="644"/>
      <c r="DQ11" s="648">
        <v>593747</v>
      </c>
      <c r="DR11" s="643"/>
      <c r="DS11" s="643"/>
      <c r="DT11" s="643"/>
      <c r="DU11" s="643"/>
      <c r="DV11" s="643"/>
      <c r="DW11" s="643"/>
      <c r="DX11" s="643"/>
      <c r="DY11" s="643"/>
      <c r="DZ11" s="643"/>
      <c r="EA11" s="643"/>
      <c r="EB11" s="643"/>
      <c r="EC11" s="688"/>
    </row>
    <row r="12" spans="2:143" ht="11.25" customHeight="1" x14ac:dyDescent="0.2">
      <c r="B12" s="639" t="s">
        <v>250</v>
      </c>
      <c r="C12" s="640"/>
      <c r="D12" s="640"/>
      <c r="E12" s="640"/>
      <c r="F12" s="640"/>
      <c r="G12" s="640"/>
      <c r="H12" s="640"/>
      <c r="I12" s="640"/>
      <c r="J12" s="640"/>
      <c r="K12" s="640"/>
      <c r="L12" s="640"/>
      <c r="M12" s="640"/>
      <c r="N12" s="640"/>
      <c r="O12" s="640"/>
      <c r="P12" s="640"/>
      <c r="Q12" s="641"/>
      <c r="R12" s="642">
        <v>65959</v>
      </c>
      <c r="S12" s="643"/>
      <c r="T12" s="643"/>
      <c r="U12" s="643"/>
      <c r="V12" s="643"/>
      <c r="W12" s="643"/>
      <c r="X12" s="643"/>
      <c r="Y12" s="644"/>
      <c r="Z12" s="675">
        <v>0.1</v>
      </c>
      <c r="AA12" s="675"/>
      <c r="AB12" s="675"/>
      <c r="AC12" s="675"/>
      <c r="AD12" s="676">
        <v>65959</v>
      </c>
      <c r="AE12" s="676"/>
      <c r="AF12" s="676"/>
      <c r="AG12" s="676"/>
      <c r="AH12" s="676"/>
      <c r="AI12" s="676"/>
      <c r="AJ12" s="676"/>
      <c r="AK12" s="676"/>
      <c r="AL12" s="645">
        <v>0.4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3711929</v>
      </c>
      <c r="BH12" s="643"/>
      <c r="BI12" s="643"/>
      <c r="BJ12" s="643"/>
      <c r="BK12" s="643"/>
      <c r="BL12" s="643"/>
      <c r="BM12" s="643"/>
      <c r="BN12" s="644"/>
      <c r="BO12" s="675">
        <v>53.1</v>
      </c>
      <c r="BP12" s="675"/>
      <c r="BQ12" s="675"/>
      <c r="BR12" s="675"/>
      <c r="BS12" s="648" t="s">
        <v>228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1252491</v>
      </c>
      <c r="CS12" s="643"/>
      <c r="CT12" s="643"/>
      <c r="CU12" s="643"/>
      <c r="CV12" s="643"/>
      <c r="CW12" s="643"/>
      <c r="CX12" s="643"/>
      <c r="CY12" s="644"/>
      <c r="CZ12" s="675">
        <v>2.6</v>
      </c>
      <c r="DA12" s="675"/>
      <c r="DB12" s="675"/>
      <c r="DC12" s="675"/>
      <c r="DD12" s="648">
        <v>593599</v>
      </c>
      <c r="DE12" s="643"/>
      <c r="DF12" s="643"/>
      <c r="DG12" s="643"/>
      <c r="DH12" s="643"/>
      <c r="DI12" s="643"/>
      <c r="DJ12" s="643"/>
      <c r="DK12" s="643"/>
      <c r="DL12" s="643"/>
      <c r="DM12" s="643"/>
      <c r="DN12" s="643"/>
      <c r="DO12" s="643"/>
      <c r="DP12" s="644"/>
      <c r="DQ12" s="648">
        <v>553284</v>
      </c>
      <c r="DR12" s="643"/>
      <c r="DS12" s="643"/>
      <c r="DT12" s="643"/>
      <c r="DU12" s="643"/>
      <c r="DV12" s="643"/>
      <c r="DW12" s="643"/>
      <c r="DX12" s="643"/>
      <c r="DY12" s="643"/>
      <c r="DZ12" s="643"/>
      <c r="EA12" s="643"/>
      <c r="EB12" s="643"/>
      <c r="EC12" s="688"/>
    </row>
    <row r="13" spans="2:143" ht="11.25" customHeight="1" x14ac:dyDescent="0.2">
      <c r="B13" s="639" t="s">
        <v>253</v>
      </c>
      <c r="C13" s="640"/>
      <c r="D13" s="640"/>
      <c r="E13" s="640"/>
      <c r="F13" s="640"/>
      <c r="G13" s="640"/>
      <c r="H13" s="640"/>
      <c r="I13" s="640"/>
      <c r="J13" s="640"/>
      <c r="K13" s="640"/>
      <c r="L13" s="640"/>
      <c r="M13" s="640"/>
      <c r="N13" s="640"/>
      <c r="O13" s="640"/>
      <c r="P13" s="640"/>
      <c r="Q13" s="641"/>
      <c r="R13" s="642" t="s">
        <v>228</v>
      </c>
      <c r="S13" s="643"/>
      <c r="T13" s="643"/>
      <c r="U13" s="643"/>
      <c r="V13" s="643"/>
      <c r="W13" s="643"/>
      <c r="X13" s="643"/>
      <c r="Y13" s="644"/>
      <c r="Z13" s="675" t="s">
        <v>129</v>
      </c>
      <c r="AA13" s="675"/>
      <c r="AB13" s="675"/>
      <c r="AC13" s="675"/>
      <c r="AD13" s="676" t="s">
        <v>228</v>
      </c>
      <c r="AE13" s="676"/>
      <c r="AF13" s="676"/>
      <c r="AG13" s="676"/>
      <c r="AH13" s="676"/>
      <c r="AI13" s="676"/>
      <c r="AJ13" s="676"/>
      <c r="AK13" s="676"/>
      <c r="AL13" s="645" t="s">
        <v>228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3585803</v>
      </c>
      <c r="BH13" s="643"/>
      <c r="BI13" s="643"/>
      <c r="BJ13" s="643"/>
      <c r="BK13" s="643"/>
      <c r="BL13" s="643"/>
      <c r="BM13" s="643"/>
      <c r="BN13" s="644"/>
      <c r="BO13" s="675">
        <v>51.3</v>
      </c>
      <c r="BP13" s="675"/>
      <c r="BQ13" s="675"/>
      <c r="BR13" s="675"/>
      <c r="BS13" s="648" t="s">
        <v>129</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3457186</v>
      </c>
      <c r="CS13" s="643"/>
      <c r="CT13" s="643"/>
      <c r="CU13" s="643"/>
      <c r="CV13" s="643"/>
      <c r="CW13" s="643"/>
      <c r="CX13" s="643"/>
      <c r="CY13" s="644"/>
      <c r="CZ13" s="675">
        <v>7.3</v>
      </c>
      <c r="DA13" s="675"/>
      <c r="DB13" s="675"/>
      <c r="DC13" s="675"/>
      <c r="DD13" s="648">
        <v>2102143</v>
      </c>
      <c r="DE13" s="643"/>
      <c r="DF13" s="643"/>
      <c r="DG13" s="643"/>
      <c r="DH13" s="643"/>
      <c r="DI13" s="643"/>
      <c r="DJ13" s="643"/>
      <c r="DK13" s="643"/>
      <c r="DL13" s="643"/>
      <c r="DM13" s="643"/>
      <c r="DN13" s="643"/>
      <c r="DO13" s="643"/>
      <c r="DP13" s="644"/>
      <c r="DQ13" s="648">
        <v>1332812</v>
      </c>
      <c r="DR13" s="643"/>
      <c r="DS13" s="643"/>
      <c r="DT13" s="643"/>
      <c r="DU13" s="643"/>
      <c r="DV13" s="643"/>
      <c r="DW13" s="643"/>
      <c r="DX13" s="643"/>
      <c r="DY13" s="643"/>
      <c r="DZ13" s="643"/>
      <c r="EA13" s="643"/>
      <c r="EB13" s="643"/>
      <c r="EC13" s="688"/>
    </row>
    <row r="14" spans="2:143" ht="11.25" customHeight="1" x14ac:dyDescent="0.2">
      <c r="B14" s="639" t="s">
        <v>256</v>
      </c>
      <c r="C14" s="640"/>
      <c r="D14" s="640"/>
      <c r="E14" s="640"/>
      <c r="F14" s="640"/>
      <c r="G14" s="640"/>
      <c r="H14" s="640"/>
      <c r="I14" s="640"/>
      <c r="J14" s="640"/>
      <c r="K14" s="640"/>
      <c r="L14" s="640"/>
      <c r="M14" s="640"/>
      <c r="N14" s="640"/>
      <c r="O14" s="640"/>
      <c r="P14" s="640"/>
      <c r="Q14" s="641"/>
      <c r="R14" s="642" t="s">
        <v>228</v>
      </c>
      <c r="S14" s="643"/>
      <c r="T14" s="643"/>
      <c r="U14" s="643"/>
      <c r="V14" s="643"/>
      <c r="W14" s="643"/>
      <c r="X14" s="643"/>
      <c r="Y14" s="644"/>
      <c r="Z14" s="675" t="s">
        <v>129</v>
      </c>
      <c r="AA14" s="675"/>
      <c r="AB14" s="675"/>
      <c r="AC14" s="675"/>
      <c r="AD14" s="676" t="s">
        <v>228</v>
      </c>
      <c r="AE14" s="676"/>
      <c r="AF14" s="676"/>
      <c r="AG14" s="676"/>
      <c r="AH14" s="676"/>
      <c r="AI14" s="676"/>
      <c r="AJ14" s="676"/>
      <c r="AK14" s="676"/>
      <c r="AL14" s="645" t="s">
        <v>129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243491</v>
      </c>
      <c r="BH14" s="643"/>
      <c r="BI14" s="643"/>
      <c r="BJ14" s="643"/>
      <c r="BK14" s="643"/>
      <c r="BL14" s="643"/>
      <c r="BM14" s="643"/>
      <c r="BN14" s="644"/>
      <c r="BO14" s="675">
        <v>3.5</v>
      </c>
      <c r="BP14" s="675"/>
      <c r="BQ14" s="675"/>
      <c r="BR14" s="675"/>
      <c r="BS14" s="648" t="s">
        <v>129</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677750</v>
      </c>
      <c r="CS14" s="643"/>
      <c r="CT14" s="643"/>
      <c r="CU14" s="643"/>
      <c r="CV14" s="643"/>
      <c r="CW14" s="643"/>
      <c r="CX14" s="643"/>
      <c r="CY14" s="644"/>
      <c r="CZ14" s="675">
        <v>1.4</v>
      </c>
      <c r="DA14" s="675"/>
      <c r="DB14" s="675"/>
      <c r="DC14" s="675"/>
      <c r="DD14" s="648">
        <v>70663</v>
      </c>
      <c r="DE14" s="643"/>
      <c r="DF14" s="643"/>
      <c r="DG14" s="643"/>
      <c r="DH14" s="643"/>
      <c r="DI14" s="643"/>
      <c r="DJ14" s="643"/>
      <c r="DK14" s="643"/>
      <c r="DL14" s="643"/>
      <c r="DM14" s="643"/>
      <c r="DN14" s="643"/>
      <c r="DO14" s="643"/>
      <c r="DP14" s="644"/>
      <c r="DQ14" s="648">
        <v>634052</v>
      </c>
      <c r="DR14" s="643"/>
      <c r="DS14" s="643"/>
      <c r="DT14" s="643"/>
      <c r="DU14" s="643"/>
      <c r="DV14" s="643"/>
      <c r="DW14" s="643"/>
      <c r="DX14" s="643"/>
      <c r="DY14" s="643"/>
      <c r="DZ14" s="643"/>
      <c r="EA14" s="643"/>
      <c r="EB14" s="643"/>
      <c r="EC14" s="688"/>
    </row>
    <row r="15" spans="2:143" ht="11.25" customHeight="1" x14ac:dyDescent="0.2">
      <c r="B15" s="639" t="s">
        <v>259</v>
      </c>
      <c r="C15" s="640"/>
      <c r="D15" s="640"/>
      <c r="E15" s="640"/>
      <c r="F15" s="640"/>
      <c r="G15" s="640"/>
      <c r="H15" s="640"/>
      <c r="I15" s="640"/>
      <c r="J15" s="640"/>
      <c r="K15" s="640"/>
      <c r="L15" s="640"/>
      <c r="M15" s="640"/>
      <c r="N15" s="640"/>
      <c r="O15" s="640"/>
      <c r="P15" s="640"/>
      <c r="Q15" s="641"/>
      <c r="R15" s="642" t="s">
        <v>228</v>
      </c>
      <c r="S15" s="643"/>
      <c r="T15" s="643"/>
      <c r="U15" s="643"/>
      <c r="V15" s="643"/>
      <c r="W15" s="643"/>
      <c r="X15" s="643"/>
      <c r="Y15" s="644"/>
      <c r="Z15" s="675" t="s">
        <v>228</v>
      </c>
      <c r="AA15" s="675"/>
      <c r="AB15" s="675"/>
      <c r="AC15" s="675"/>
      <c r="AD15" s="676" t="s">
        <v>228</v>
      </c>
      <c r="AE15" s="676"/>
      <c r="AF15" s="676"/>
      <c r="AG15" s="676"/>
      <c r="AH15" s="676"/>
      <c r="AI15" s="676"/>
      <c r="AJ15" s="676"/>
      <c r="AK15" s="676"/>
      <c r="AL15" s="645" t="s">
        <v>228</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256467</v>
      </c>
      <c r="BH15" s="643"/>
      <c r="BI15" s="643"/>
      <c r="BJ15" s="643"/>
      <c r="BK15" s="643"/>
      <c r="BL15" s="643"/>
      <c r="BM15" s="643"/>
      <c r="BN15" s="644"/>
      <c r="BO15" s="675">
        <v>3.7</v>
      </c>
      <c r="BP15" s="675"/>
      <c r="BQ15" s="675"/>
      <c r="BR15" s="675"/>
      <c r="BS15" s="648" t="s">
        <v>129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4346252</v>
      </c>
      <c r="CS15" s="643"/>
      <c r="CT15" s="643"/>
      <c r="CU15" s="643"/>
      <c r="CV15" s="643"/>
      <c r="CW15" s="643"/>
      <c r="CX15" s="643"/>
      <c r="CY15" s="644"/>
      <c r="CZ15" s="675">
        <v>9.1</v>
      </c>
      <c r="DA15" s="675"/>
      <c r="DB15" s="675"/>
      <c r="DC15" s="675"/>
      <c r="DD15" s="648">
        <v>1584137</v>
      </c>
      <c r="DE15" s="643"/>
      <c r="DF15" s="643"/>
      <c r="DG15" s="643"/>
      <c r="DH15" s="643"/>
      <c r="DI15" s="643"/>
      <c r="DJ15" s="643"/>
      <c r="DK15" s="643"/>
      <c r="DL15" s="643"/>
      <c r="DM15" s="643"/>
      <c r="DN15" s="643"/>
      <c r="DO15" s="643"/>
      <c r="DP15" s="644"/>
      <c r="DQ15" s="648">
        <v>2218487</v>
      </c>
      <c r="DR15" s="643"/>
      <c r="DS15" s="643"/>
      <c r="DT15" s="643"/>
      <c r="DU15" s="643"/>
      <c r="DV15" s="643"/>
      <c r="DW15" s="643"/>
      <c r="DX15" s="643"/>
      <c r="DY15" s="643"/>
      <c r="DZ15" s="643"/>
      <c r="EA15" s="643"/>
      <c r="EB15" s="643"/>
      <c r="EC15" s="688"/>
    </row>
    <row r="16" spans="2:143" ht="11.25" customHeight="1" x14ac:dyDescent="0.2">
      <c r="B16" s="639" t="s">
        <v>262</v>
      </c>
      <c r="C16" s="640"/>
      <c r="D16" s="640"/>
      <c r="E16" s="640"/>
      <c r="F16" s="640"/>
      <c r="G16" s="640"/>
      <c r="H16" s="640"/>
      <c r="I16" s="640"/>
      <c r="J16" s="640"/>
      <c r="K16" s="640"/>
      <c r="L16" s="640"/>
      <c r="M16" s="640"/>
      <c r="N16" s="640"/>
      <c r="O16" s="640"/>
      <c r="P16" s="640"/>
      <c r="Q16" s="641"/>
      <c r="R16" s="642">
        <v>10742</v>
      </c>
      <c r="S16" s="643"/>
      <c r="T16" s="643"/>
      <c r="U16" s="643"/>
      <c r="V16" s="643"/>
      <c r="W16" s="643"/>
      <c r="X16" s="643"/>
      <c r="Y16" s="644"/>
      <c r="Z16" s="675">
        <v>0</v>
      </c>
      <c r="AA16" s="675"/>
      <c r="AB16" s="675"/>
      <c r="AC16" s="675"/>
      <c r="AD16" s="676">
        <v>10742</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v>36968</v>
      </c>
      <c r="BH16" s="643"/>
      <c r="BI16" s="643"/>
      <c r="BJ16" s="643"/>
      <c r="BK16" s="643"/>
      <c r="BL16" s="643"/>
      <c r="BM16" s="643"/>
      <c r="BN16" s="644"/>
      <c r="BO16" s="675">
        <v>0.5</v>
      </c>
      <c r="BP16" s="675"/>
      <c r="BQ16" s="675"/>
      <c r="BR16" s="675"/>
      <c r="BS16" s="648" t="s">
        <v>228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59139</v>
      </c>
      <c r="CS16" s="643"/>
      <c r="CT16" s="643"/>
      <c r="CU16" s="643"/>
      <c r="CV16" s="643"/>
      <c r="CW16" s="643"/>
      <c r="CX16" s="643"/>
      <c r="CY16" s="644"/>
      <c r="CZ16" s="675">
        <v>0.1</v>
      </c>
      <c r="DA16" s="675"/>
      <c r="DB16" s="675"/>
      <c r="DC16" s="675"/>
      <c r="DD16" s="648" t="s">
        <v>228</v>
      </c>
      <c r="DE16" s="643"/>
      <c r="DF16" s="643"/>
      <c r="DG16" s="643"/>
      <c r="DH16" s="643"/>
      <c r="DI16" s="643"/>
      <c r="DJ16" s="643"/>
      <c r="DK16" s="643"/>
      <c r="DL16" s="643"/>
      <c r="DM16" s="643"/>
      <c r="DN16" s="643"/>
      <c r="DO16" s="643"/>
      <c r="DP16" s="644"/>
      <c r="DQ16" s="648">
        <v>21537</v>
      </c>
      <c r="DR16" s="643"/>
      <c r="DS16" s="643"/>
      <c r="DT16" s="643"/>
      <c r="DU16" s="643"/>
      <c r="DV16" s="643"/>
      <c r="DW16" s="643"/>
      <c r="DX16" s="643"/>
      <c r="DY16" s="643"/>
      <c r="DZ16" s="643"/>
      <c r="EA16" s="643"/>
      <c r="EB16" s="643"/>
      <c r="EC16" s="688"/>
    </row>
    <row r="17" spans="2:133" ht="11.25" customHeight="1" x14ac:dyDescent="0.2">
      <c r="B17" s="639" t="s">
        <v>265</v>
      </c>
      <c r="C17" s="640"/>
      <c r="D17" s="640"/>
      <c r="E17" s="640"/>
      <c r="F17" s="640"/>
      <c r="G17" s="640"/>
      <c r="H17" s="640"/>
      <c r="I17" s="640"/>
      <c r="J17" s="640"/>
      <c r="K17" s="640"/>
      <c r="L17" s="640"/>
      <c r="M17" s="640"/>
      <c r="N17" s="640"/>
      <c r="O17" s="640"/>
      <c r="P17" s="640"/>
      <c r="Q17" s="641"/>
      <c r="R17" s="642">
        <v>65055</v>
      </c>
      <c r="S17" s="643"/>
      <c r="T17" s="643"/>
      <c r="U17" s="643"/>
      <c r="V17" s="643"/>
      <c r="W17" s="643"/>
      <c r="X17" s="643"/>
      <c r="Y17" s="644"/>
      <c r="Z17" s="675">
        <v>0.1</v>
      </c>
      <c r="AA17" s="675"/>
      <c r="AB17" s="675"/>
      <c r="AC17" s="675"/>
      <c r="AD17" s="676">
        <v>65055</v>
      </c>
      <c r="AE17" s="676"/>
      <c r="AF17" s="676"/>
      <c r="AG17" s="676"/>
      <c r="AH17" s="676"/>
      <c r="AI17" s="676"/>
      <c r="AJ17" s="676"/>
      <c r="AK17" s="676"/>
      <c r="AL17" s="645">
        <v>0.4</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228</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2354357</v>
      </c>
      <c r="CS17" s="643"/>
      <c r="CT17" s="643"/>
      <c r="CU17" s="643"/>
      <c r="CV17" s="643"/>
      <c r="CW17" s="643"/>
      <c r="CX17" s="643"/>
      <c r="CY17" s="644"/>
      <c r="CZ17" s="675">
        <v>5</v>
      </c>
      <c r="DA17" s="675"/>
      <c r="DB17" s="675"/>
      <c r="DC17" s="675"/>
      <c r="DD17" s="648" t="s">
        <v>228</v>
      </c>
      <c r="DE17" s="643"/>
      <c r="DF17" s="643"/>
      <c r="DG17" s="643"/>
      <c r="DH17" s="643"/>
      <c r="DI17" s="643"/>
      <c r="DJ17" s="643"/>
      <c r="DK17" s="643"/>
      <c r="DL17" s="643"/>
      <c r="DM17" s="643"/>
      <c r="DN17" s="643"/>
      <c r="DO17" s="643"/>
      <c r="DP17" s="644"/>
      <c r="DQ17" s="648">
        <v>2173053</v>
      </c>
      <c r="DR17" s="643"/>
      <c r="DS17" s="643"/>
      <c r="DT17" s="643"/>
      <c r="DU17" s="643"/>
      <c r="DV17" s="643"/>
      <c r="DW17" s="643"/>
      <c r="DX17" s="643"/>
      <c r="DY17" s="643"/>
      <c r="DZ17" s="643"/>
      <c r="EA17" s="643"/>
      <c r="EB17" s="643"/>
      <c r="EC17" s="688"/>
    </row>
    <row r="18" spans="2:133" ht="11.25" customHeight="1" x14ac:dyDescent="0.2">
      <c r="B18" s="639" t="s">
        <v>268</v>
      </c>
      <c r="C18" s="640"/>
      <c r="D18" s="640"/>
      <c r="E18" s="640"/>
      <c r="F18" s="640"/>
      <c r="G18" s="640"/>
      <c r="H18" s="640"/>
      <c r="I18" s="640"/>
      <c r="J18" s="640"/>
      <c r="K18" s="640"/>
      <c r="L18" s="640"/>
      <c r="M18" s="640"/>
      <c r="N18" s="640"/>
      <c r="O18" s="640"/>
      <c r="P18" s="640"/>
      <c r="Q18" s="641"/>
      <c r="R18" s="642">
        <v>37498</v>
      </c>
      <c r="S18" s="643"/>
      <c r="T18" s="643"/>
      <c r="U18" s="643"/>
      <c r="V18" s="643"/>
      <c r="W18" s="643"/>
      <c r="X18" s="643"/>
      <c r="Y18" s="644"/>
      <c r="Z18" s="675">
        <v>0.1</v>
      </c>
      <c r="AA18" s="675"/>
      <c r="AB18" s="675"/>
      <c r="AC18" s="675"/>
      <c r="AD18" s="676">
        <v>37498</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228</v>
      </c>
      <c r="BH18" s="643"/>
      <c r="BI18" s="643"/>
      <c r="BJ18" s="643"/>
      <c r="BK18" s="643"/>
      <c r="BL18" s="643"/>
      <c r="BM18" s="643"/>
      <c r="BN18" s="644"/>
      <c r="BO18" s="675" t="s">
        <v>228</v>
      </c>
      <c r="BP18" s="675"/>
      <c r="BQ18" s="675"/>
      <c r="BR18" s="675"/>
      <c r="BS18" s="648" t="s">
        <v>228</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228</v>
      </c>
      <c r="CS18" s="643"/>
      <c r="CT18" s="643"/>
      <c r="CU18" s="643"/>
      <c r="CV18" s="643"/>
      <c r="CW18" s="643"/>
      <c r="CX18" s="643"/>
      <c r="CY18" s="644"/>
      <c r="CZ18" s="675" t="s">
        <v>228</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2">
      <c r="B19" s="639" t="s">
        <v>271</v>
      </c>
      <c r="C19" s="640"/>
      <c r="D19" s="640"/>
      <c r="E19" s="640"/>
      <c r="F19" s="640"/>
      <c r="G19" s="640"/>
      <c r="H19" s="640"/>
      <c r="I19" s="640"/>
      <c r="J19" s="640"/>
      <c r="K19" s="640"/>
      <c r="L19" s="640"/>
      <c r="M19" s="640"/>
      <c r="N19" s="640"/>
      <c r="O19" s="640"/>
      <c r="P19" s="640"/>
      <c r="Q19" s="641"/>
      <c r="R19" s="642">
        <v>29995</v>
      </c>
      <c r="S19" s="643"/>
      <c r="T19" s="643"/>
      <c r="U19" s="643"/>
      <c r="V19" s="643"/>
      <c r="W19" s="643"/>
      <c r="X19" s="643"/>
      <c r="Y19" s="644"/>
      <c r="Z19" s="675">
        <v>0.1</v>
      </c>
      <c r="AA19" s="675"/>
      <c r="AB19" s="675"/>
      <c r="AC19" s="675"/>
      <c r="AD19" s="676">
        <v>29995</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228</v>
      </c>
      <c r="BP19" s="675"/>
      <c r="BQ19" s="675"/>
      <c r="BR19" s="675"/>
      <c r="BS19" s="648" t="s">
        <v>129</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228</v>
      </c>
      <c r="DA19" s="675"/>
      <c r="DB19" s="675"/>
      <c r="DC19" s="675"/>
      <c r="DD19" s="648" t="s">
        <v>228</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8"/>
    </row>
    <row r="20" spans="2:133" ht="11.25" customHeight="1" x14ac:dyDescent="0.2">
      <c r="B20" s="639" t="s">
        <v>274</v>
      </c>
      <c r="C20" s="640"/>
      <c r="D20" s="640"/>
      <c r="E20" s="640"/>
      <c r="F20" s="640"/>
      <c r="G20" s="640"/>
      <c r="H20" s="640"/>
      <c r="I20" s="640"/>
      <c r="J20" s="640"/>
      <c r="K20" s="640"/>
      <c r="L20" s="640"/>
      <c r="M20" s="640"/>
      <c r="N20" s="640"/>
      <c r="O20" s="640"/>
      <c r="P20" s="640"/>
      <c r="Q20" s="641"/>
      <c r="R20" s="642">
        <v>5128</v>
      </c>
      <c r="S20" s="643"/>
      <c r="T20" s="643"/>
      <c r="U20" s="643"/>
      <c r="V20" s="643"/>
      <c r="W20" s="643"/>
      <c r="X20" s="643"/>
      <c r="Y20" s="644"/>
      <c r="Z20" s="675">
        <v>0</v>
      </c>
      <c r="AA20" s="675"/>
      <c r="AB20" s="675"/>
      <c r="AC20" s="675"/>
      <c r="AD20" s="676">
        <v>5128</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228</v>
      </c>
      <c r="BH20" s="643"/>
      <c r="BI20" s="643"/>
      <c r="BJ20" s="643"/>
      <c r="BK20" s="643"/>
      <c r="BL20" s="643"/>
      <c r="BM20" s="643"/>
      <c r="BN20" s="644"/>
      <c r="BO20" s="675" t="s">
        <v>228</v>
      </c>
      <c r="BP20" s="675"/>
      <c r="BQ20" s="675"/>
      <c r="BR20" s="675"/>
      <c r="BS20" s="648" t="s">
        <v>228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47541489</v>
      </c>
      <c r="CS20" s="643"/>
      <c r="CT20" s="643"/>
      <c r="CU20" s="643"/>
      <c r="CV20" s="643"/>
      <c r="CW20" s="643"/>
      <c r="CX20" s="643"/>
      <c r="CY20" s="644"/>
      <c r="CZ20" s="675">
        <v>100</v>
      </c>
      <c r="DA20" s="675"/>
      <c r="DB20" s="675"/>
      <c r="DC20" s="675"/>
      <c r="DD20" s="648">
        <v>5649868</v>
      </c>
      <c r="DE20" s="643"/>
      <c r="DF20" s="643"/>
      <c r="DG20" s="643"/>
      <c r="DH20" s="643"/>
      <c r="DI20" s="643"/>
      <c r="DJ20" s="643"/>
      <c r="DK20" s="643"/>
      <c r="DL20" s="643"/>
      <c r="DM20" s="643"/>
      <c r="DN20" s="643"/>
      <c r="DO20" s="643"/>
      <c r="DP20" s="644"/>
      <c r="DQ20" s="648">
        <v>22953276</v>
      </c>
      <c r="DR20" s="643"/>
      <c r="DS20" s="643"/>
      <c r="DT20" s="643"/>
      <c r="DU20" s="643"/>
      <c r="DV20" s="643"/>
      <c r="DW20" s="643"/>
      <c r="DX20" s="643"/>
      <c r="DY20" s="643"/>
      <c r="DZ20" s="643"/>
      <c r="EA20" s="643"/>
      <c r="EB20" s="643"/>
      <c r="EC20" s="688"/>
    </row>
    <row r="21" spans="2:133" ht="11.25" customHeight="1" x14ac:dyDescent="0.2">
      <c r="B21" s="639" t="s">
        <v>277</v>
      </c>
      <c r="C21" s="640"/>
      <c r="D21" s="640"/>
      <c r="E21" s="640"/>
      <c r="F21" s="640"/>
      <c r="G21" s="640"/>
      <c r="H21" s="640"/>
      <c r="I21" s="640"/>
      <c r="J21" s="640"/>
      <c r="K21" s="640"/>
      <c r="L21" s="640"/>
      <c r="M21" s="640"/>
      <c r="N21" s="640"/>
      <c r="O21" s="640"/>
      <c r="P21" s="640"/>
      <c r="Q21" s="641"/>
      <c r="R21" s="642">
        <v>2375</v>
      </c>
      <c r="S21" s="643"/>
      <c r="T21" s="643"/>
      <c r="U21" s="643"/>
      <c r="V21" s="643"/>
      <c r="W21" s="643"/>
      <c r="X21" s="643"/>
      <c r="Y21" s="644"/>
      <c r="Z21" s="675">
        <v>0</v>
      </c>
      <c r="AA21" s="675"/>
      <c r="AB21" s="675"/>
      <c r="AC21" s="675"/>
      <c r="AD21" s="676">
        <v>2375</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228</v>
      </c>
      <c r="BH21" s="643"/>
      <c r="BI21" s="643"/>
      <c r="BJ21" s="643"/>
      <c r="BK21" s="643"/>
      <c r="BL21" s="643"/>
      <c r="BM21" s="643"/>
      <c r="BN21" s="644"/>
      <c r="BO21" s="675" t="s">
        <v>228</v>
      </c>
      <c r="BP21" s="675"/>
      <c r="BQ21" s="675"/>
      <c r="BR21" s="675"/>
      <c r="BS21" s="648" t="s">
        <v>228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279</v>
      </c>
      <c r="C22" s="640"/>
      <c r="D22" s="640"/>
      <c r="E22" s="640"/>
      <c r="F22" s="640"/>
      <c r="G22" s="640"/>
      <c r="H22" s="640"/>
      <c r="I22" s="640"/>
      <c r="J22" s="640"/>
      <c r="K22" s="640"/>
      <c r="L22" s="640"/>
      <c r="M22" s="640"/>
      <c r="N22" s="640"/>
      <c r="O22" s="640"/>
      <c r="P22" s="640"/>
      <c r="Q22" s="641"/>
      <c r="R22" s="642">
        <v>8832613</v>
      </c>
      <c r="S22" s="643"/>
      <c r="T22" s="643"/>
      <c r="U22" s="643"/>
      <c r="V22" s="643"/>
      <c r="W22" s="643"/>
      <c r="X22" s="643"/>
      <c r="Y22" s="644"/>
      <c r="Z22" s="675">
        <v>18.100000000000001</v>
      </c>
      <c r="AA22" s="675"/>
      <c r="AB22" s="675"/>
      <c r="AC22" s="675"/>
      <c r="AD22" s="676">
        <v>7960671</v>
      </c>
      <c r="AE22" s="676"/>
      <c r="AF22" s="676"/>
      <c r="AG22" s="676"/>
      <c r="AH22" s="676"/>
      <c r="AI22" s="676"/>
      <c r="AJ22" s="676"/>
      <c r="AK22" s="676"/>
      <c r="AL22" s="645">
        <v>43.5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228</v>
      </c>
      <c r="BH22" s="643"/>
      <c r="BI22" s="643"/>
      <c r="BJ22" s="643"/>
      <c r="BK22" s="643"/>
      <c r="BL22" s="643"/>
      <c r="BM22" s="643"/>
      <c r="BN22" s="644"/>
      <c r="BO22" s="675" t="s">
        <v>129</v>
      </c>
      <c r="BP22" s="675"/>
      <c r="BQ22" s="675"/>
      <c r="BR22" s="675"/>
      <c r="BS22" s="648" t="s">
        <v>228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282</v>
      </c>
      <c r="C23" s="640"/>
      <c r="D23" s="640"/>
      <c r="E23" s="640"/>
      <c r="F23" s="640"/>
      <c r="G23" s="640"/>
      <c r="H23" s="640"/>
      <c r="I23" s="640"/>
      <c r="J23" s="640"/>
      <c r="K23" s="640"/>
      <c r="L23" s="640"/>
      <c r="M23" s="640"/>
      <c r="N23" s="640"/>
      <c r="O23" s="640"/>
      <c r="P23" s="640"/>
      <c r="Q23" s="641"/>
      <c r="R23" s="642">
        <v>7960671</v>
      </c>
      <c r="S23" s="643"/>
      <c r="T23" s="643"/>
      <c r="U23" s="643"/>
      <c r="V23" s="643"/>
      <c r="W23" s="643"/>
      <c r="X23" s="643"/>
      <c r="Y23" s="644"/>
      <c r="Z23" s="675">
        <v>16.3</v>
      </c>
      <c r="AA23" s="675"/>
      <c r="AB23" s="675"/>
      <c r="AC23" s="675"/>
      <c r="AD23" s="676">
        <v>7960671</v>
      </c>
      <c r="AE23" s="676"/>
      <c r="AF23" s="676"/>
      <c r="AG23" s="676"/>
      <c r="AH23" s="676"/>
      <c r="AI23" s="676"/>
      <c r="AJ23" s="676"/>
      <c r="AK23" s="676"/>
      <c r="AL23" s="645">
        <v>43.5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129</v>
      </c>
      <c r="BP23" s="675"/>
      <c r="BQ23" s="675"/>
      <c r="BR23" s="675"/>
      <c r="BS23" s="648" t="s">
        <v>228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2">
      <c r="B24" s="639" t="s">
        <v>289</v>
      </c>
      <c r="C24" s="640"/>
      <c r="D24" s="640"/>
      <c r="E24" s="640"/>
      <c r="F24" s="640"/>
      <c r="G24" s="640"/>
      <c r="H24" s="640"/>
      <c r="I24" s="640"/>
      <c r="J24" s="640"/>
      <c r="K24" s="640"/>
      <c r="L24" s="640"/>
      <c r="M24" s="640"/>
      <c r="N24" s="640"/>
      <c r="O24" s="640"/>
      <c r="P24" s="640"/>
      <c r="Q24" s="641"/>
      <c r="R24" s="642">
        <v>871942</v>
      </c>
      <c r="S24" s="643"/>
      <c r="T24" s="643"/>
      <c r="U24" s="643"/>
      <c r="V24" s="643"/>
      <c r="W24" s="643"/>
      <c r="X24" s="643"/>
      <c r="Y24" s="644"/>
      <c r="Z24" s="675">
        <v>1.8</v>
      </c>
      <c r="AA24" s="675"/>
      <c r="AB24" s="675"/>
      <c r="AC24" s="675"/>
      <c r="AD24" s="676" t="s">
        <v>228</v>
      </c>
      <c r="AE24" s="676"/>
      <c r="AF24" s="676"/>
      <c r="AG24" s="676"/>
      <c r="AH24" s="676"/>
      <c r="AI24" s="676"/>
      <c r="AJ24" s="676"/>
      <c r="AK24" s="676"/>
      <c r="AL24" s="645" t="s">
        <v>129</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228</v>
      </c>
      <c r="BP24" s="675"/>
      <c r="BQ24" s="675"/>
      <c r="BR24" s="675"/>
      <c r="BS24" s="648" t="s">
        <v>228</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19447336</v>
      </c>
      <c r="CS24" s="698"/>
      <c r="CT24" s="698"/>
      <c r="CU24" s="698"/>
      <c r="CV24" s="698"/>
      <c r="CW24" s="698"/>
      <c r="CX24" s="698"/>
      <c r="CY24" s="741"/>
      <c r="CZ24" s="742">
        <v>40.9</v>
      </c>
      <c r="DA24" s="713"/>
      <c r="DB24" s="713"/>
      <c r="DC24" s="745"/>
      <c r="DD24" s="740">
        <v>9968295</v>
      </c>
      <c r="DE24" s="698"/>
      <c r="DF24" s="698"/>
      <c r="DG24" s="698"/>
      <c r="DH24" s="698"/>
      <c r="DI24" s="698"/>
      <c r="DJ24" s="698"/>
      <c r="DK24" s="741"/>
      <c r="DL24" s="740">
        <v>9929191</v>
      </c>
      <c r="DM24" s="698"/>
      <c r="DN24" s="698"/>
      <c r="DO24" s="698"/>
      <c r="DP24" s="698"/>
      <c r="DQ24" s="698"/>
      <c r="DR24" s="698"/>
      <c r="DS24" s="698"/>
      <c r="DT24" s="698"/>
      <c r="DU24" s="698"/>
      <c r="DV24" s="741"/>
      <c r="DW24" s="742">
        <v>52.1</v>
      </c>
      <c r="DX24" s="713"/>
      <c r="DY24" s="713"/>
      <c r="DZ24" s="713"/>
      <c r="EA24" s="713"/>
      <c r="EB24" s="713"/>
      <c r="EC24" s="743"/>
    </row>
    <row r="25" spans="2:133" ht="11.25" customHeight="1" x14ac:dyDescent="0.2">
      <c r="B25" s="639" t="s">
        <v>292</v>
      </c>
      <c r="C25" s="640"/>
      <c r="D25" s="640"/>
      <c r="E25" s="640"/>
      <c r="F25" s="640"/>
      <c r="G25" s="640"/>
      <c r="H25" s="640"/>
      <c r="I25" s="640"/>
      <c r="J25" s="640"/>
      <c r="K25" s="640"/>
      <c r="L25" s="640"/>
      <c r="M25" s="640"/>
      <c r="N25" s="640"/>
      <c r="O25" s="640"/>
      <c r="P25" s="640"/>
      <c r="Q25" s="641"/>
      <c r="R25" s="642" t="s">
        <v>228</v>
      </c>
      <c r="S25" s="643"/>
      <c r="T25" s="643"/>
      <c r="U25" s="643"/>
      <c r="V25" s="643"/>
      <c r="W25" s="643"/>
      <c r="X25" s="643"/>
      <c r="Y25" s="644"/>
      <c r="Z25" s="675" t="s">
        <v>228</v>
      </c>
      <c r="AA25" s="675"/>
      <c r="AB25" s="675"/>
      <c r="AC25" s="675"/>
      <c r="AD25" s="676" t="s">
        <v>228</v>
      </c>
      <c r="AE25" s="676"/>
      <c r="AF25" s="676"/>
      <c r="AG25" s="676"/>
      <c r="AH25" s="676"/>
      <c r="AI25" s="676"/>
      <c r="AJ25" s="676"/>
      <c r="AK25" s="676"/>
      <c r="AL25" s="645" t="s">
        <v>228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5246550</v>
      </c>
      <c r="CS25" s="661"/>
      <c r="CT25" s="661"/>
      <c r="CU25" s="661"/>
      <c r="CV25" s="661"/>
      <c r="CW25" s="661"/>
      <c r="CX25" s="661"/>
      <c r="CY25" s="662"/>
      <c r="CZ25" s="645">
        <v>11</v>
      </c>
      <c r="DA25" s="663"/>
      <c r="DB25" s="663"/>
      <c r="DC25" s="664"/>
      <c r="DD25" s="648">
        <v>4860503</v>
      </c>
      <c r="DE25" s="661"/>
      <c r="DF25" s="661"/>
      <c r="DG25" s="661"/>
      <c r="DH25" s="661"/>
      <c r="DI25" s="661"/>
      <c r="DJ25" s="661"/>
      <c r="DK25" s="662"/>
      <c r="DL25" s="648">
        <v>4823636</v>
      </c>
      <c r="DM25" s="661"/>
      <c r="DN25" s="661"/>
      <c r="DO25" s="661"/>
      <c r="DP25" s="661"/>
      <c r="DQ25" s="661"/>
      <c r="DR25" s="661"/>
      <c r="DS25" s="661"/>
      <c r="DT25" s="661"/>
      <c r="DU25" s="661"/>
      <c r="DV25" s="662"/>
      <c r="DW25" s="645">
        <v>25.3</v>
      </c>
      <c r="DX25" s="663"/>
      <c r="DY25" s="663"/>
      <c r="DZ25" s="663"/>
      <c r="EA25" s="663"/>
      <c r="EB25" s="663"/>
      <c r="EC25" s="681"/>
    </row>
    <row r="26" spans="2:133" ht="11.25" customHeight="1" x14ac:dyDescent="0.2">
      <c r="B26" s="639" t="s">
        <v>295</v>
      </c>
      <c r="C26" s="640"/>
      <c r="D26" s="640"/>
      <c r="E26" s="640"/>
      <c r="F26" s="640"/>
      <c r="G26" s="640"/>
      <c r="H26" s="640"/>
      <c r="I26" s="640"/>
      <c r="J26" s="640"/>
      <c r="K26" s="640"/>
      <c r="L26" s="640"/>
      <c r="M26" s="640"/>
      <c r="N26" s="640"/>
      <c r="O26" s="640"/>
      <c r="P26" s="640"/>
      <c r="Q26" s="641"/>
      <c r="R26" s="642">
        <v>17469134</v>
      </c>
      <c r="S26" s="643"/>
      <c r="T26" s="643"/>
      <c r="U26" s="643"/>
      <c r="V26" s="643"/>
      <c r="W26" s="643"/>
      <c r="X26" s="643"/>
      <c r="Y26" s="644"/>
      <c r="Z26" s="675">
        <v>35.700000000000003</v>
      </c>
      <c r="AA26" s="675"/>
      <c r="AB26" s="675"/>
      <c r="AC26" s="675"/>
      <c r="AD26" s="676">
        <v>16597192</v>
      </c>
      <c r="AE26" s="676"/>
      <c r="AF26" s="676"/>
      <c r="AG26" s="676"/>
      <c r="AH26" s="676"/>
      <c r="AI26" s="676"/>
      <c r="AJ26" s="676"/>
      <c r="AK26" s="676"/>
      <c r="AL26" s="645">
        <v>90.8</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228</v>
      </c>
      <c r="BP26" s="675"/>
      <c r="BQ26" s="675"/>
      <c r="BR26" s="675"/>
      <c r="BS26" s="648" t="s">
        <v>228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3042930</v>
      </c>
      <c r="CS26" s="643"/>
      <c r="CT26" s="643"/>
      <c r="CU26" s="643"/>
      <c r="CV26" s="643"/>
      <c r="CW26" s="643"/>
      <c r="CX26" s="643"/>
      <c r="CY26" s="644"/>
      <c r="CZ26" s="645">
        <v>6.4</v>
      </c>
      <c r="DA26" s="663"/>
      <c r="DB26" s="663"/>
      <c r="DC26" s="664"/>
      <c r="DD26" s="648">
        <v>2957452</v>
      </c>
      <c r="DE26" s="643"/>
      <c r="DF26" s="643"/>
      <c r="DG26" s="643"/>
      <c r="DH26" s="643"/>
      <c r="DI26" s="643"/>
      <c r="DJ26" s="643"/>
      <c r="DK26" s="644"/>
      <c r="DL26" s="648" t="s">
        <v>228</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2">
      <c r="B27" s="639" t="s">
        <v>298</v>
      </c>
      <c r="C27" s="640"/>
      <c r="D27" s="640"/>
      <c r="E27" s="640"/>
      <c r="F27" s="640"/>
      <c r="G27" s="640"/>
      <c r="H27" s="640"/>
      <c r="I27" s="640"/>
      <c r="J27" s="640"/>
      <c r="K27" s="640"/>
      <c r="L27" s="640"/>
      <c r="M27" s="640"/>
      <c r="N27" s="640"/>
      <c r="O27" s="640"/>
      <c r="P27" s="640"/>
      <c r="Q27" s="641"/>
      <c r="R27" s="642">
        <v>6637</v>
      </c>
      <c r="S27" s="643"/>
      <c r="T27" s="643"/>
      <c r="U27" s="643"/>
      <c r="V27" s="643"/>
      <c r="W27" s="643"/>
      <c r="X27" s="643"/>
      <c r="Y27" s="644"/>
      <c r="Z27" s="675">
        <v>0</v>
      </c>
      <c r="AA27" s="675"/>
      <c r="AB27" s="675"/>
      <c r="AC27" s="675"/>
      <c r="AD27" s="676">
        <v>6637</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6990771</v>
      </c>
      <c r="BH27" s="643"/>
      <c r="BI27" s="643"/>
      <c r="BJ27" s="643"/>
      <c r="BK27" s="643"/>
      <c r="BL27" s="643"/>
      <c r="BM27" s="643"/>
      <c r="BN27" s="644"/>
      <c r="BO27" s="675">
        <v>100</v>
      </c>
      <c r="BP27" s="675"/>
      <c r="BQ27" s="675"/>
      <c r="BR27" s="675"/>
      <c r="BS27" s="648" t="s">
        <v>228</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11846429</v>
      </c>
      <c r="CS27" s="661"/>
      <c r="CT27" s="661"/>
      <c r="CU27" s="661"/>
      <c r="CV27" s="661"/>
      <c r="CW27" s="661"/>
      <c r="CX27" s="661"/>
      <c r="CY27" s="662"/>
      <c r="CZ27" s="645">
        <v>24.9</v>
      </c>
      <c r="DA27" s="663"/>
      <c r="DB27" s="663"/>
      <c r="DC27" s="664"/>
      <c r="DD27" s="648">
        <v>2934739</v>
      </c>
      <c r="DE27" s="661"/>
      <c r="DF27" s="661"/>
      <c r="DG27" s="661"/>
      <c r="DH27" s="661"/>
      <c r="DI27" s="661"/>
      <c r="DJ27" s="661"/>
      <c r="DK27" s="662"/>
      <c r="DL27" s="648">
        <v>2932502</v>
      </c>
      <c r="DM27" s="661"/>
      <c r="DN27" s="661"/>
      <c r="DO27" s="661"/>
      <c r="DP27" s="661"/>
      <c r="DQ27" s="661"/>
      <c r="DR27" s="661"/>
      <c r="DS27" s="661"/>
      <c r="DT27" s="661"/>
      <c r="DU27" s="661"/>
      <c r="DV27" s="662"/>
      <c r="DW27" s="645">
        <v>15.4</v>
      </c>
      <c r="DX27" s="663"/>
      <c r="DY27" s="663"/>
      <c r="DZ27" s="663"/>
      <c r="EA27" s="663"/>
      <c r="EB27" s="663"/>
      <c r="EC27" s="681"/>
    </row>
    <row r="28" spans="2:133" ht="11.25" customHeight="1" x14ac:dyDescent="0.2">
      <c r="B28" s="639" t="s">
        <v>301</v>
      </c>
      <c r="C28" s="640"/>
      <c r="D28" s="640"/>
      <c r="E28" s="640"/>
      <c r="F28" s="640"/>
      <c r="G28" s="640"/>
      <c r="H28" s="640"/>
      <c r="I28" s="640"/>
      <c r="J28" s="640"/>
      <c r="K28" s="640"/>
      <c r="L28" s="640"/>
      <c r="M28" s="640"/>
      <c r="N28" s="640"/>
      <c r="O28" s="640"/>
      <c r="P28" s="640"/>
      <c r="Q28" s="641"/>
      <c r="R28" s="642">
        <v>37545</v>
      </c>
      <c r="S28" s="643"/>
      <c r="T28" s="643"/>
      <c r="U28" s="643"/>
      <c r="V28" s="643"/>
      <c r="W28" s="643"/>
      <c r="X28" s="643"/>
      <c r="Y28" s="644"/>
      <c r="Z28" s="675">
        <v>0.1</v>
      </c>
      <c r="AA28" s="675"/>
      <c r="AB28" s="675"/>
      <c r="AC28" s="675"/>
      <c r="AD28" s="676" t="s">
        <v>228</v>
      </c>
      <c r="AE28" s="676"/>
      <c r="AF28" s="676"/>
      <c r="AG28" s="676"/>
      <c r="AH28" s="676"/>
      <c r="AI28" s="676"/>
      <c r="AJ28" s="676"/>
      <c r="AK28" s="676"/>
      <c r="AL28" s="645" t="s">
        <v>228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2354357</v>
      </c>
      <c r="CS28" s="643"/>
      <c r="CT28" s="643"/>
      <c r="CU28" s="643"/>
      <c r="CV28" s="643"/>
      <c r="CW28" s="643"/>
      <c r="CX28" s="643"/>
      <c r="CY28" s="644"/>
      <c r="CZ28" s="645">
        <v>5</v>
      </c>
      <c r="DA28" s="663"/>
      <c r="DB28" s="663"/>
      <c r="DC28" s="664"/>
      <c r="DD28" s="648">
        <v>2173053</v>
      </c>
      <c r="DE28" s="643"/>
      <c r="DF28" s="643"/>
      <c r="DG28" s="643"/>
      <c r="DH28" s="643"/>
      <c r="DI28" s="643"/>
      <c r="DJ28" s="643"/>
      <c r="DK28" s="644"/>
      <c r="DL28" s="648">
        <v>2173053</v>
      </c>
      <c r="DM28" s="643"/>
      <c r="DN28" s="643"/>
      <c r="DO28" s="643"/>
      <c r="DP28" s="643"/>
      <c r="DQ28" s="643"/>
      <c r="DR28" s="643"/>
      <c r="DS28" s="643"/>
      <c r="DT28" s="643"/>
      <c r="DU28" s="643"/>
      <c r="DV28" s="644"/>
      <c r="DW28" s="645">
        <v>11.4</v>
      </c>
      <c r="DX28" s="663"/>
      <c r="DY28" s="663"/>
      <c r="DZ28" s="663"/>
      <c r="EA28" s="663"/>
      <c r="EB28" s="663"/>
      <c r="EC28" s="681"/>
    </row>
    <row r="29" spans="2:133" ht="11.25" customHeight="1" x14ac:dyDescent="0.2">
      <c r="B29" s="639" t="s">
        <v>303</v>
      </c>
      <c r="C29" s="640"/>
      <c r="D29" s="640"/>
      <c r="E29" s="640"/>
      <c r="F29" s="640"/>
      <c r="G29" s="640"/>
      <c r="H29" s="640"/>
      <c r="I29" s="640"/>
      <c r="J29" s="640"/>
      <c r="K29" s="640"/>
      <c r="L29" s="640"/>
      <c r="M29" s="640"/>
      <c r="N29" s="640"/>
      <c r="O29" s="640"/>
      <c r="P29" s="640"/>
      <c r="Q29" s="641"/>
      <c r="R29" s="642">
        <v>493606</v>
      </c>
      <c r="S29" s="643"/>
      <c r="T29" s="643"/>
      <c r="U29" s="643"/>
      <c r="V29" s="643"/>
      <c r="W29" s="643"/>
      <c r="X29" s="643"/>
      <c r="Y29" s="644"/>
      <c r="Z29" s="675">
        <v>1</v>
      </c>
      <c r="AA29" s="675"/>
      <c r="AB29" s="675"/>
      <c r="AC29" s="675"/>
      <c r="AD29" s="676">
        <v>82220</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69</v>
      </c>
      <c r="CG29" s="686"/>
      <c r="CH29" s="686"/>
      <c r="CI29" s="686"/>
      <c r="CJ29" s="686"/>
      <c r="CK29" s="686"/>
      <c r="CL29" s="686"/>
      <c r="CM29" s="686"/>
      <c r="CN29" s="686"/>
      <c r="CO29" s="686"/>
      <c r="CP29" s="686"/>
      <c r="CQ29" s="687"/>
      <c r="CR29" s="642">
        <v>2353409</v>
      </c>
      <c r="CS29" s="661"/>
      <c r="CT29" s="661"/>
      <c r="CU29" s="661"/>
      <c r="CV29" s="661"/>
      <c r="CW29" s="661"/>
      <c r="CX29" s="661"/>
      <c r="CY29" s="662"/>
      <c r="CZ29" s="645">
        <v>5</v>
      </c>
      <c r="DA29" s="663"/>
      <c r="DB29" s="663"/>
      <c r="DC29" s="664"/>
      <c r="DD29" s="648">
        <v>2172105</v>
      </c>
      <c r="DE29" s="661"/>
      <c r="DF29" s="661"/>
      <c r="DG29" s="661"/>
      <c r="DH29" s="661"/>
      <c r="DI29" s="661"/>
      <c r="DJ29" s="661"/>
      <c r="DK29" s="662"/>
      <c r="DL29" s="648">
        <v>2172105</v>
      </c>
      <c r="DM29" s="661"/>
      <c r="DN29" s="661"/>
      <c r="DO29" s="661"/>
      <c r="DP29" s="661"/>
      <c r="DQ29" s="661"/>
      <c r="DR29" s="661"/>
      <c r="DS29" s="661"/>
      <c r="DT29" s="661"/>
      <c r="DU29" s="661"/>
      <c r="DV29" s="662"/>
      <c r="DW29" s="645">
        <v>11.4</v>
      </c>
      <c r="DX29" s="663"/>
      <c r="DY29" s="663"/>
      <c r="DZ29" s="663"/>
      <c r="EA29" s="663"/>
      <c r="EB29" s="663"/>
      <c r="EC29" s="681"/>
    </row>
    <row r="30" spans="2:133" ht="11.25" customHeight="1" x14ac:dyDescent="0.2">
      <c r="B30" s="639" t="s">
        <v>305</v>
      </c>
      <c r="C30" s="640"/>
      <c r="D30" s="640"/>
      <c r="E30" s="640"/>
      <c r="F30" s="640"/>
      <c r="G30" s="640"/>
      <c r="H30" s="640"/>
      <c r="I30" s="640"/>
      <c r="J30" s="640"/>
      <c r="K30" s="640"/>
      <c r="L30" s="640"/>
      <c r="M30" s="640"/>
      <c r="N30" s="640"/>
      <c r="O30" s="640"/>
      <c r="P30" s="640"/>
      <c r="Q30" s="641"/>
      <c r="R30" s="642">
        <v>105603</v>
      </c>
      <c r="S30" s="643"/>
      <c r="T30" s="643"/>
      <c r="U30" s="643"/>
      <c r="V30" s="643"/>
      <c r="W30" s="643"/>
      <c r="X30" s="643"/>
      <c r="Y30" s="644"/>
      <c r="Z30" s="675">
        <v>0.2</v>
      </c>
      <c r="AA30" s="675"/>
      <c r="AB30" s="675"/>
      <c r="AC30" s="675"/>
      <c r="AD30" s="676">
        <v>225</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2159654</v>
      </c>
      <c r="CS30" s="643"/>
      <c r="CT30" s="643"/>
      <c r="CU30" s="643"/>
      <c r="CV30" s="643"/>
      <c r="CW30" s="643"/>
      <c r="CX30" s="643"/>
      <c r="CY30" s="644"/>
      <c r="CZ30" s="645">
        <v>4.5</v>
      </c>
      <c r="DA30" s="663"/>
      <c r="DB30" s="663"/>
      <c r="DC30" s="664"/>
      <c r="DD30" s="648">
        <v>1994428</v>
      </c>
      <c r="DE30" s="643"/>
      <c r="DF30" s="643"/>
      <c r="DG30" s="643"/>
      <c r="DH30" s="643"/>
      <c r="DI30" s="643"/>
      <c r="DJ30" s="643"/>
      <c r="DK30" s="644"/>
      <c r="DL30" s="648">
        <v>1994428</v>
      </c>
      <c r="DM30" s="643"/>
      <c r="DN30" s="643"/>
      <c r="DO30" s="643"/>
      <c r="DP30" s="643"/>
      <c r="DQ30" s="643"/>
      <c r="DR30" s="643"/>
      <c r="DS30" s="643"/>
      <c r="DT30" s="643"/>
      <c r="DU30" s="643"/>
      <c r="DV30" s="644"/>
      <c r="DW30" s="645">
        <v>10.5</v>
      </c>
      <c r="DX30" s="663"/>
      <c r="DY30" s="663"/>
      <c r="DZ30" s="663"/>
      <c r="EA30" s="663"/>
      <c r="EB30" s="663"/>
      <c r="EC30" s="681"/>
    </row>
    <row r="31" spans="2:133" ht="11.25" customHeight="1" x14ac:dyDescent="0.2">
      <c r="B31" s="639" t="s">
        <v>309</v>
      </c>
      <c r="C31" s="640"/>
      <c r="D31" s="640"/>
      <c r="E31" s="640"/>
      <c r="F31" s="640"/>
      <c r="G31" s="640"/>
      <c r="H31" s="640"/>
      <c r="I31" s="640"/>
      <c r="J31" s="640"/>
      <c r="K31" s="640"/>
      <c r="L31" s="640"/>
      <c r="M31" s="640"/>
      <c r="N31" s="640"/>
      <c r="O31" s="640"/>
      <c r="P31" s="640"/>
      <c r="Q31" s="641"/>
      <c r="R31" s="642">
        <v>18682090</v>
      </c>
      <c r="S31" s="643"/>
      <c r="T31" s="643"/>
      <c r="U31" s="643"/>
      <c r="V31" s="643"/>
      <c r="W31" s="643"/>
      <c r="X31" s="643"/>
      <c r="Y31" s="644"/>
      <c r="Z31" s="675">
        <v>38.200000000000003</v>
      </c>
      <c r="AA31" s="675"/>
      <c r="AB31" s="675"/>
      <c r="AC31" s="675"/>
      <c r="AD31" s="676" t="s">
        <v>228</v>
      </c>
      <c r="AE31" s="676"/>
      <c r="AF31" s="676"/>
      <c r="AG31" s="676"/>
      <c r="AH31" s="676"/>
      <c r="AI31" s="676"/>
      <c r="AJ31" s="676"/>
      <c r="AK31" s="676"/>
      <c r="AL31" s="645" t="s">
        <v>228</v>
      </c>
      <c r="AM31" s="646"/>
      <c r="AN31" s="646"/>
      <c r="AO31" s="677"/>
      <c r="AP31" s="716" t="s">
        <v>310</v>
      </c>
      <c r="AQ31" s="717"/>
      <c r="AR31" s="717"/>
      <c r="AS31" s="717"/>
      <c r="AT31" s="722" t="s">
        <v>311</v>
      </c>
      <c r="AU31" s="231"/>
      <c r="AV31" s="231"/>
      <c r="AW31" s="231"/>
      <c r="AX31" s="708" t="s">
        <v>187</v>
      </c>
      <c r="AY31" s="709"/>
      <c r="AZ31" s="709"/>
      <c r="BA31" s="709"/>
      <c r="BB31" s="709"/>
      <c r="BC31" s="709"/>
      <c r="BD31" s="709"/>
      <c r="BE31" s="709"/>
      <c r="BF31" s="710"/>
      <c r="BG31" s="711">
        <v>98.4</v>
      </c>
      <c r="BH31" s="712"/>
      <c r="BI31" s="712"/>
      <c r="BJ31" s="712"/>
      <c r="BK31" s="712"/>
      <c r="BL31" s="712"/>
      <c r="BM31" s="713">
        <v>96.4</v>
      </c>
      <c r="BN31" s="712"/>
      <c r="BO31" s="712"/>
      <c r="BP31" s="712"/>
      <c r="BQ31" s="714"/>
      <c r="BR31" s="711">
        <v>98.4</v>
      </c>
      <c r="BS31" s="712"/>
      <c r="BT31" s="712"/>
      <c r="BU31" s="712"/>
      <c r="BV31" s="712"/>
      <c r="BW31" s="712"/>
      <c r="BX31" s="713">
        <v>95.8</v>
      </c>
      <c r="BY31" s="712"/>
      <c r="BZ31" s="712"/>
      <c r="CA31" s="712"/>
      <c r="CB31" s="714"/>
      <c r="CD31" s="733"/>
      <c r="CE31" s="734"/>
      <c r="CF31" s="689" t="s">
        <v>312</v>
      </c>
      <c r="CG31" s="686"/>
      <c r="CH31" s="686"/>
      <c r="CI31" s="686"/>
      <c r="CJ31" s="686"/>
      <c r="CK31" s="686"/>
      <c r="CL31" s="686"/>
      <c r="CM31" s="686"/>
      <c r="CN31" s="686"/>
      <c r="CO31" s="686"/>
      <c r="CP31" s="686"/>
      <c r="CQ31" s="687"/>
      <c r="CR31" s="642">
        <v>193755</v>
      </c>
      <c r="CS31" s="661"/>
      <c r="CT31" s="661"/>
      <c r="CU31" s="661"/>
      <c r="CV31" s="661"/>
      <c r="CW31" s="661"/>
      <c r="CX31" s="661"/>
      <c r="CY31" s="662"/>
      <c r="CZ31" s="645">
        <v>0.4</v>
      </c>
      <c r="DA31" s="663"/>
      <c r="DB31" s="663"/>
      <c r="DC31" s="664"/>
      <c r="DD31" s="648">
        <v>177677</v>
      </c>
      <c r="DE31" s="661"/>
      <c r="DF31" s="661"/>
      <c r="DG31" s="661"/>
      <c r="DH31" s="661"/>
      <c r="DI31" s="661"/>
      <c r="DJ31" s="661"/>
      <c r="DK31" s="662"/>
      <c r="DL31" s="648">
        <v>177677</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2">
      <c r="B32" s="725" t="s">
        <v>313</v>
      </c>
      <c r="C32" s="726"/>
      <c r="D32" s="726"/>
      <c r="E32" s="726"/>
      <c r="F32" s="726"/>
      <c r="G32" s="726"/>
      <c r="H32" s="726"/>
      <c r="I32" s="726"/>
      <c r="J32" s="726"/>
      <c r="K32" s="726"/>
      <c r="L32" s="726"/>
      <c r="M32" s="726"/>
      <c r="N32" s="726"/>
      <c r="O32" s="726"/>
      <c r="P32" s="726"/>
      <c r="Q32" s="727"/>
      <c r="R32" s="642">
        <v>311407</v>
      </c>
      <c r="S32" s="643"/>
      <c r="T32" s="643"/>
      <c r="U32" s="643"/>
      <c r="V32" s="643"/>
      <c r="W32" s="643"/>
      <c r="X32" s="643"/>
      <c r="Y32" s="644"/>
      <c r="Z32" s="675">
        <v>0.6</v>
      </c>
      <c r="AA32" s="675"/>
      <c r="AB32" s="675"/>
      <c r="AC32" s="675"/>
      <c r="AD32" s="676">
        <v>311407</v>
      </c>
      <c r="AE32" s="676"/>
      <c r="AF32" s="676"/>
      <c r="AG32" s="676"/>
      <c r="AH32" s="676"/>
      <c r="AI32" s="676"/>
      <c r="AJ32" s="676"/>
      <c r="AK32" s="676"/>
      <c r="AL32" s="645">
        <v>1.7</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v>
      </c>
      <c r="BH32" s="661"/>
      <c r="BI32" s="661"/>
      <c r="BJ32" s="661"/>
      <c r="BK32" s="661"/>
      <c r="BL32" s="661"/>
      <c r="BM32" s="646">
        <v>97.2</v>
      </c>
      <c r="BN32" s="707"/>
      <c r="BO32" s="707"/>
      <c r="BP32" s="707"/>
      <c r="BQ32" s="685"/>
      <c r="BR32" s="715">
        <v>98.8</v>
      </c>
      <c r="BS32" s="661"/>
      <c r="BT32" s="661"/>
      <c r="BU32" s="661"/>
      <c r="BV32" s="661"/>
      <c r="BW32" s="661"/>
      <c r="BX32" s="646">
        <v>96.7</v>
      </c>
      <c r="BY32" s="707"/>
      <c r="BZ32" s="707"/>
      <c r="CA32" s="707"/>
      <c r="CB32" s="685"/>
      <c r="CD32" s="735"/>
      <c r="CE32" s="736"/>
      <c r="CF32" s="689" t="s">
        <v>316</v>
      </c>
      <c r="CG32" s="686"/>
      <c r="CH32" s="686"/>
      <c r="CI32" s="686"/>
      <c r="CJ32" s="686"/>
      <c r="CK32" s="686"/>
      <c r="CL32" s="686"/>
      <c r="CM32" s="686"/>
      <c r="CN32" s="686"/>
      <c r="CO32" s="686"/>
      <c r="CP32" s="686"/>
      <c r="CQ32" s="687"/>
      <c r="CR32" s="642">
        <v>948</v>
      </c>
      <c r="CS32" s="643"/>
      <c r="CT32" s="643"/>
      <c r="CU32" s="643"/>
      <c r="CV32" s="643"/>
      <c r="CW32" s="643"/>
      <c r="CX32" s="643"/>
      <c r="CY32" s="644"/>
      <c r="CZ32" s="645">
        <v>0</v>
      </c>
      <c r="DA32" s="663"/>
      <c r="DB32" s="663"/>
      <c r="DC32" s="664"/>
      <c r="DD32" s="648">
        <v>948</v>
      </c>
      <c r="DE32" s="643"/>
      <c r="DF32" s="643"/>
      <c r="DG32" s="643"/>
      <c r="DH32" s="643"/>
      <c r="DI32" s="643"/>
      <c r="DJ32" s="643"/>
      <c r="DK32" s="644"/>
      <c r="DL32" s="648">
        <v>948</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2">
      <c r="B33" s="639" t="s">
        <v>317</v>
      </c>
      <c r="C33" s="640"/>
      <c r="D33" s="640"/>
      <c r="E33" s="640"/>
      <c r="F33" s="640"/>
      <c r="G33" s="640"/>
      <c r="H33" s="640"/>
      <c r="I33" s="640"/>
      <c r="J33" s="640"/>
      <c r="K33" s="640"/>
      <c r="L33" s="640"/>
      <c r="M33" s="640"/>
      <c r="N33" s="640"/>
      <c r="O33" s="640"/>
      <c r="P33" s="640"/>
      <c r="Q33" s="641"/>
      <c r="R33" s="642">
        <v>3793232</v>
      </c>
      <c r="S33" s="643"/>
      <c r="T33" s="643"/>
      <c r="U33" s="643"/>
      <c r="V33" s="643"/>
      <c r="W33" s="643"/>
      <c r="X33" s="643"/>
      <c r="Y33" s="644"/>
      <c r="Z33" s="675">
        <v>7.8</v>
      </c>
      <c r="AA33" s="675"/>
      <c r="AB33" s="675"/>
      <c r="AC33" s="675"/>
      <c r="AD33" s="676" t="s">
        <v>228</v>
      </c>
      <c r="AE33" s="676"/>
      <c r="AF33" s="676"/>
      <c r="AG33" s="676"/>
      <c r="AH33" s="676"/>
      <c r="AI33" s="676"/>
      <c r="AJ33" s="676"/>
      <c r="AK33" s="676"/>
      <c r="AL33" s="645" t="s">
        <v>129</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97.8</v>
      </c>
      <c r="BH33" s="627"/>
      <c r="BI33" s="627"/>
      <c r="BJ33" s="627"/>
      <c r="BK33" s="627"/>
      <c r="BL33" s="627"/>
      <c r="BM33" s="669">
        <v>95.4</v>
      </c>
      <c r="BN33" s="627"/>
      <c r="BO33" s="627"/>
      <c r="BP33" s="627"/>
      <c r="BQ33" s="671"/>
      <c r="BR33" s="706">
        <v>98</v>
      </c>
      <c r="BS33" s="627"/>
      <c r="BT33" s="627"/>
      <c r="BU33" s="627"/>
      <c r="BV33" s="627"/>
      <c r="BW33" s="627"/>
      <c r="BX33" s="669">
        <v>95</v>
      </c>
      <c r="BY33" s="627"/>
      <c r="BZ33" s="627"/>
      <c r="CA33" s="627"/>
      <c r="CB33" s="671"/>
      <c r="CD33" s="689" t="s">
        <v>319</v>
      </c>
      <c r="CE33" s="686"/>
      <c r="CF33" s="686"/>
      <c r="CG33" s="686"/>
      <c r="CH33" s="686"/>
      <c r="CI33" s="686"/>
      <c r="CJ33" s="686"/>
      <c r="CK33" s="686"/>
      <c r="CL33" s="686"/>
      <c r="CM33" s="686"/>
      <c r="CN33" s="686"/>
      <c r="CO33" s="686"/>
      <c r="CP33" s="686"/>
      <c r="CQ33" s="687"/>
      <c r="CR33" s="642">
        <v>22385146</v>
      </c>
      <c r="CS33" s="661"/>
      <c r="CT33" s="661"/>
      <c r="CU33" s="661"/>
      <c r="CV33" s="661"/>
      <c r="CW33" s="661"/>
      <c r="CX33" s="661"/>
      <c r="CY33" s="662"/>
      <c r="CZ33" s="645">
        <v>47.1</v>
      </c>
      <c r="DA33" s="663"/>
      <c r="DB33" s="663"/>
      <c r="DC33" s="664"/>
      <c r="DD33" s="648">
        <v>12216428</v>
      </c>
      <c r="DE33" s="661"/>
      <c r="DF33" s="661"/>
      <c r="DG33" s="661"/>
      <c r="DH33" s="661"/>
      <c r="DI33" s="661"/>
      <c r="DJ33" s="661"/>
      <c r="DK33" s="662"/>
      <c r="DL33" s="648">
        <v>7734249</v>
      </c>
      <c r="DM33" s="661"/>
      <c r="DN33" s="661"/>
      <c r="DO33" s="661"/>
      <c r="DP33" s="661"/>
      <c r="DQ33" s="661"/>
      <c r="DR33" s="661"/>
      <c r="DS33" s="661"/>
      <c r="DT33" s="661"/>
      <c r="DU33" s="661"/>
      <c r="DV33" s="662"/>
      <c r="DW33" s="645">
        <v>40.6</v>
      </c>
      <c r="DX33" s="663"/>
      <c r="DY33" s="663"/>
      <c r="DZ33" s="663"/>
      <c r="EA33" s="663"/>
      <c r="EB33" s="663"/>
      <c r="EC33" s="681"/>
    </row>
    <row r="34" spans="2:133" ht="11.25" customHeight="1" x14ac:dyDescent="0.2">
      <c r="B34" s="639" t="s">
        <v>320</v>
      </c>
      <c r="C34" s="640"/>
      <c r="D34" s="640"/>
      <c r="E34" s="640"/>
      <c r="F34" s="640"/>
      <c r="G34" s="640"/>
      <c r="H34" s="640"/>
      <c r="I34" s="640"/>
      <c r="J34" s="640"/>
      <c r="K34" s="640"/>
      <c r="L34" s="640"/>
      <c r="M34" s="640"/>
      <c r="N34" s="640"/>
      <c r="O34" s="640"/>
      <c r="P34" s="640"/>
      <c r="Q34" s="641"/>
      <c r="R34" s="642">
        <v>2259554</v>
      </c>
      <c r="S34" s="643"/>
      <c r="T34" s="643"/>
      <c r="U34" s="643"/>
      <c r="V34" s="643"/>
      <c r="W34" s="643"/>
      <c r="X34" s="643"/>
      <c r="Y34" s="644"/>
      <c r="Z34" s="675">
        <v>4.5999999999999996</v>
      </c>
      <c r="AA34" s="675"/>
      <c r="AB34" s="675"/>
      <c r="AC34" s="675"/>
      <c r="AD34" s="676">
        <v>1280904</v>
      </c>
      <c r="AE34" s="676"/>
      <c r="AF34" s="676"/>
      <c r="AG34" s="676"/>
      <c r="AH34" s="676"/>
      <c r="AI34" s="676"/>
      <c r="AJ34" s="676"/>
      <c r="AK34" s="676"/>
      <c r="AL34" s="645">
        <v>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4531572</v>
      </c>
      <c r="CS34" s="643"/>
      <c r="CT34" s="643"/>
      <c r="CU34" s="643"/>
      <c r="CV34" s="643"/>
      <c r="CW34" s="643"/>
      <c r="CX34" s="643"/>
      <c r="CY34" s="644"/>
      <c r="CZ34" s="645">
        <v>9.5</v>
      </c>
      <c r="DA34" s="663"/>
      <c r="DB34" s="663"/>
      <c r="DC34" s="664"/>
      <c r="DD34" s="648">
        <v>3110979</v>
      </c>
      <c r="DE34" s="643"/>
      <c r="DF34" s="643"/>
      <c r="DG34" s="643"/>
      <c r="DH34" s="643"/>
      <c r="DI34" s="643"/>
      <c r="DJ34" s="643"/>
      <c r="DK34" s="644"/>
      <c r="DL34" s="648">
        <v>2514370</v>
      </c>
      <c r="DM34" s="643"/>
      <c r="DN34" s="643"/>
      <c r="DO34" s="643"/>
      <c r="DP34" s="643"/>
      <c r="DQ34" s="643"/>
      <c r="DR34" s="643"/>
      <c r="DS34" s="643"/>
      <c r="DT34" s="643"/>
      <c r="DU34" s="643"/>
      <c r="DV34" s="644"/>
      <c r="DW34" s="645">
        <v>13.2</v>
      </c>
      <c r="DX34" s="663"/>
      <c r="DY34" s="663"/>
      <c r="DZ34" s="663"/>
      <c r="EA34" s="663"/>
      <c r="EB34" s="663"/>
      <c r="EC34" s="681"/>
    </row>
    <row r="35" spans="2:133" ht="11.25" customHeight="1" x14ac:dyDescent="0.2">
      <c r="B35" s="639" t="s">
        <v>322</v>
      </c>
      <c r="C35" s="640"/>
      <c r="D35" s="640"/>
      <c r="E35" s="640"/>
      <c r="F35" s="640"/>
      <c r="G35" s="640"/>
      <c r="H35" s="640"/>
      <c r="I35" s="640"/>
      <c r="J35" s="640"/>
      <c r="K35" s="640"/>
      <c r="L35" s="640"/>
      <c r="M35" s="640"/>
      <c r="N35" s="640"/>
      <c r="O35" s="640"/>
      <c r="P35" s="640"/>
      <c r="Q35" s="641"/>
      <c r="R35" s="642">
        <v>149063</v>
      </c>
      <c r="S35" s="643"/>
      <c r="T35" s="643"/>
      <c r="U35" s="643"/>
      <c r="V35" s="643"/>
      <c r="W35" s="643"/>
      <c r="X35" s="643"/>
      <c r="Y35" s="644"/>
      <c r="Z35" s="675">
        <v>0.3</v>
      </c>
      <c r="AA35" s="675"/>
      <c r="AB35" s="675"/>
      <c r="AC35" s="675"/>
      <c r="AD35" s="676" t="s">
        <v>129</v>
      </c>
      <c r="AE35" s="676"/>
      <c r="AF35" s="676"/>
      <c r="AG35" s="676"/>
      <c r="AH35" s="676"/>
      <c r="AI35" s="676"/>
      <c r="AJ35" s="676"/>
      <c r="AK35" s="676"/>
      <c r="AL35" s="645" t="s">
        <v>129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560514</v>
      </c>
      <c r="CS35" s="661"/>
      <c r="CT35" s="661"/>
      <c r="CU35" s="661"/>
      <c r="CV35" s="661"/>
      <c r="CW35" s="661"/>
      <c r="CX35" s="661"/>
      <c r="CY35" s="662"/>
      <c r="CZ35" s="645">
        <v>1.2</v>
      </c>
      <c r="DA35" s="663"/>
      <c r="DB35" s="663"/>
      <c r="DC35" s="664"/>
      <c r="DD35" s="648">
        <v>494486</v>
      </c>
      <c r="DE35" s="661"/>
      <c r="DF35" s="661"/>
      <c r="DG35" s="661"/>
      <c r="DH35" s="661"/>
      <c r="DI35" s="661"/>
      <c r="DJ35" s="661"/>
      <c r="DK35" s="662"/>
      <c r="DL35" s="648">
        <v>278158</v>
      </c>
      <c r="DM35" s="661"/>
      <c r="DN35" s="661"/>
      <c r="DO35" s="661"/>
      <c r="DP35" s="661"/>
      <c r="DQ35" s="661"/>
      <c r="DR35" s="661"/>
      <c r="DS35" s="661"/>
      <c r="DT35" s="661"/>
      <c r="DU35" s="661"/>
      <c r="DV35" s="662"/>
      <c r="DW35" s="645">
        <v>1.5</v>
      </c>
      <c r="DX35" s="663"/>
      <c r="DY35" s="663"/>
      <c r="DZ35" s="663"/>
      <c r="EA35" s="663"/>
      <c r="EB35" s="663"/>
      <c r="EC35" s="681"/>
    </row>
    <row r="36" spans="2:133" ht="11.25" customHeight="1" x14ac:dyDescent="0.2">
      <c r="B36" s="639" t="s">
        <v>326</v>
      </c>
      <c r="C36" s="640"/>
      <c r="D36" s="640"/>
      <c r="E36" s="640"/>
      <c r="F36" s="640"/>
      <c r="G36" s="640"/>
      <c r="H36" s="640"/>
      <c r="I36" s="640"/>
      <c r="J36" s="640"/>
      <c r="K36" s="640"/>
      <c r="L36" s="640"/>
      <c r="M36" s="640"/>
      <c r="N36" s="640"/>
      <c r="O36" s="640"/>
      <c r="P36" s="640"/>
      <c r="Q36" s="641"/>
      <c r="R36" s="642">
        <v>2288419</v>
      </c>
      <c r="S36" s="643"/>
      <c r="T36" s="643"/>
      <c r="U36" s="643"/>
      <c r="V36" s="643"/>
      <c r="W36" s="643"/>
      <c r="X36" s="643"/>
      <c r="Y36" s="644"/>
      <c r="Z36" s="675">
        <v>4.7</v>
      </c>
      <c r="AA36" s="675"/>
      <c r="AB36" s="675"/>
      <c r="AC36" s="675"/>
      <c r="AD36" s="676" t="s">
        <v>228</v>
      </c>
      <c r="AE36" s="676"/>
      <c r="AF36" s="676"/>
      <c r="AG36" s="676"/>
      <c r="AH36" s="676"/>
      <c r="AI36" s="676"/>
      <c r="AJ36" s="676"/>
      <c r="AK36" s="676"/>
      <c r="AL36" s="645" t="s">
        <v>129</v>
      </c>
      <c r="AM36" s="646"/>
      <c r="AN36" s="646"/>
      <c r="AO36" s="677"/>
      <c r="AP36" s="235"/>
      <c r="AQ36" s="694" t="s">
        <v>327</v>
      </c>
      <c r="AR36" s="695"/>
      <c r="AS36" s="695"/>
      <c r="AT36" s="695"/>
      <c r="AU36" s="695"/>
      <c r="AV36" s="695"/>
      <c r="AW36" s="695"/>
      <c r="AX36" s="695"/>
      <c r="AY36" s="696"/>
      <c r="AZ36" s="697">
        <v>2830864</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-370649</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11927985</v>
      </c>
      <c r="CS36" s="643"/>
      <c r="CT36" s="643"/>
      <c r="CU36" s="643"/>
      <c r="CV36" s="643"/>
      <c r="CW36" s="643"/>
      <c r="CX36" s="643"/>
      <c r="CY36" s="644"/>
      <c r="CZ36" s="645">
        <v>25.1</v>
      </c>
      <c r="DA36" s="663"/>
      <c r="DB36" s="663"/>
      <c r="DC36" s="664"/>
      <c r="DD36" s="648">
        <v>3839112</v>
      </c>
      <c r="DE36" s="643"/>
      <c r="DF36" s="643"/>
      <c r="DG36" s="643"/>
      <c r="DH36" s="643"/>
      <c r="DI36" s="643"/>
      <c r="DJ36" s="643"/>
      <c r="DK36" s="644"/>
      <c r="DL36" s="648">
        <v>3410113</v>
      </c>
      <c r="DM36" s="643"/>
      <c r="DN36" s="643"/>
      <c r="DO36" s="643"/>
      <c r="DP36" s="643"/>
      <c r="DQ36" s="643"/>
      <c r="DR36" s="643"/>
      <c r="DS36" s="643"/>
      <c r="DT36" s="643"/>
      <c r="DU36" s="643"/>
      <c r="DV36" s="644"/>
      <c r="DW36" s="645">
        <v>17.899999999999999</v>
      </c>
      <c r="DX36" s="663"/>
      <c r="DY36" s="663"/>
      <c r="DZ36" s="663"/>
      <c r="EA36" s="663"/>
      <c r="EB36" s="663"/>
      <c r="EC36" s="681"/>
    </row>
    <row r="37" spans="2:133" ht="11.25" customHeight="1" x14ac:dyDescent="0.2">
      <c r="B37" s="639" t="s">
        <v>330</v>
      </c>
      <c r="C37" s="640"/>
      <c r="D37" s="640"/>
      <c r="E37" s="640"/>
      <c r="F37" s="640"/>
      <c r="G37" s="640"/>
      <c r="H37" s="640"/>
      <c r="I37" s="640"/>
      <c r="J37" s="640"/>
      <c r="K37" s="640"/>
      <c r="L37" s="640"/>
      <c r="M37" s="640"/>
      <c r="N37" s="640"/>
      <c r="O37" s="640"/>
      <c r="P37" s="640"/>
      <c r="Q37" s="641"/>
      <c r="R37" s="642">
        <v>1046963</v>
      </c>
      <c r="S37" s="643"/>
      <c r="T37" s="643"/>
      <c r="U37" s="643"/>
      <c r="V37" s="643"/>
      <c r="W37" s="643"/>
      <c r="X37" s="643"/>
      <c r="Y37" s="644"/>
      <c r="Z37" s="675">
        <v>2.1</v>
      </c>
      <c r="AA37" s="675"/>
      <c r="AB37" s="675"/>
      <c r="AC37" s="675"/>
      <c r="AD37" s="676" t="s">
        <v>228</v>
      </c>
      <c r="AE37" s="676"/>
      <c r="AF37" s="676"/>
      <c r="AG37" s="676"/>
      <c r="AH37" s="676"/>
      <c r="AI37" s="676"/>
      <c r="AJ37" s="676"/>
      <c r="AK37" s="676"/>
      <c r="AL37" s="645" t="s">
        <v>129</v>
      </c>
      <c r="AM37" s="646"/>
      <c r="AN37" s="646"/>
      <c r="AO37" s="677"/>
      <c r="AQ37" s="682" t="s">
        <v>331</v>
      </c>
      <c r="AR37" s="683"/>
      <c r="AS37" s="683"/>
      <c r="AT37" s="683"/>
      <c r="AU37" s="683"/>
      <c r="AV37" s="683"/>
      <c r="AW37" s="683"/>
      <c r="AX37" s="683"/>
      <c r="AY37" s="684"/>
      <c r="AZ37" s="642">
        <v>438861</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-720229</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2392180</v>
      </c>
      <c r="CS37" s="661"/>
      <c r="CT37" s="661"/>
      <c r="CU37" s="661"/>
      <c r="CV37" s="661"/>
      <c r="CW37" s="661"/>
      <c r="CX37" s="661"/>
      <c r="CY37" s="662"/>
      <c r="CZ37" s="645">
        <v>5</v>
      </c>
      <c r="DA37" s="663"/>
      <c r="DB37" s="663"/>
      <c r="DC37" s="664"/>
      <c r="DD37" s="648">
        <v>2362463</v>
      </c>
      <c r="DE37" s="661"/>
      <c r="DF37" s="661"/>
      <c r="DG37" s="661"/>
      <c r="DH37" s="661"/>
      <c r="DI37" s="661"/>
      <c r="DJ37" s="661"/>
      <c r="DK37" s="662"/>
      <c r="DL37" s="648">
        <v>2330783</v>
      </c>
      <c r="DM37" s="661"/>
      <c r="DN37" s="661"/>
      <c r="DO37" s="661"/>
      <c r="DP37" s="661"/>
      <c r="DQ37" s="661"/>
      <c r="DR37" s="661"/>
      <c r="DS37" s="661"/>
      <c r="DT37" s="661"/>
      <c r="DU37" s="661"/>
      <c r="DV37" s="662"/>
      <c r="DW37" s="645">
        <v>12.2</v>
      </c>
      <c r="DX37" s="663"/>
      <c r="DY37" s="663"/>
      <c r="DZ37" s="663"/>
      <c r="EA37" s="663"/>
      <c r="EB37" s="663"/>
      <c r="EC37" s="681"/>
    </row>
    <row r="38" spans="2:133" ht="11.25" customHeight="1" x14ac:dyDescent="0.2">
      <c r="B38" s="639" t="s">
        <v>334</v>
      </c>
      <c r="C38" s="640"/>
      <c r="D38" s="640"/>
      <c r="E38" s="640"/>
      <c r="F38" s="640"/>
      <c r="G38" s="640"/>
      <c r="H38" s="640"/>
      <c r="I38" s="640"/>
      <c r="J38" s="640"/>
      <c r="K38" s="640"/>
      <c r="L38" s="640"/>
      <c r="M38" s="640"/>
      <c r="N38" s="640"/>
      <c r="O38" s="640"/>
      <c r="P38" s="640"/>
      <c r="Q38" s="641"/>
      <c r="R38" s="642">
        <v>252882</v>
      </c>
      <c r="S38" s="643"/>
      <c r="T38" s="643"/>
      <c r="U38" s="643"/>
      <c r="V38" s="643"/>
      <c r="W38" s="643"/>
      <c r="X38" s="643"/>
      <c r="Y38" s="644"/>
      <c r="Z38" s="675">
        <v>0.5</v>
      </c>
      <c r="AA38" s="675"/>
      <c r="AB38" s="675"/>
      <c r="AC38" s="675"/>
      <c r="AD38" s="676">
        <v>6993</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11378</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10315</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2380821</v>
      </c>
      <c r="CS38" s="643"/>
      <c r="CT38" s="643"/>
      <c r="CU38" s="643"/>
      <c r="CV38" s="643"/>
      <c r="CW38" s="643"/>
      <c r="CX38" s="643"/>
      <c r="CY38" s="644"/>
      <c r="CZ38" s="645">
        <v>5</v>
      </c>
      <c r="DA38" s="663"/>
      <c r="DB38" s="663"/>
      <c r="DC38" s="664"/>
      <c r="DD38" s="648">
        <v>1946531</v>
      </c>
      <c r="DE38" s="643"/>
      <c r="DF38" s="643"/>
      <c r="DG38" s="643"/>
      <c r="DH38" s="643"/>
      <c r="DI38" s="643"/>
      <c r="DJ38" s="643"/>
      <c r="DK38" s="644"/>
      <c r="DL38" s="648">
        <v>1531608</v>
      </c>
      <c r="DM38" s="643"/>
      <c r="DN38" s="643"/>
      <c r="DO38" s="643"/>
      <c r="DP38" s="643"/>
      <c r="DQ38" s="643"/>
      <c r="DR38" s="643"/>
      <c r="DS38" s="643"/>
      <c r="DT38" s="643"/>
      <c r="DU38" s="643"/>
      <c r="DV38" s="644"/>
      <c r="DW38" s="645">
        <v>8</v>
      </c>
      <c r="DX38" s="663"/>
      <c r="DY38" s="663"/>
      <c r="DZ38" s="663"/>
      <c r="EA38" s="663"/>
      <c r="EB38" s="663"/>
      <c r="EC38" s="681"/>
    </row>
    <row r="39" spans="2:133" ht="11.25" customHeight="1" x14ac:dyDescent="0.2">
      <c r="B39" s="639" t="s">
        <v>338</v>
      </c>
      <c r="C39" s="640"/>
      <c r="D39" s="640"/>
      <c r="E39" s="640"/>
      <c r="F39" s="640"/>
      <c r="G39" s="640"/>
      <c r="H39" s="640"/>
      <c r="I39" s="640"/>
      <c r="J39" s="640"/>
      <c r="K39" s="640"/>
      <c r="L39" s="640"/>
      <c r="M39" s="640"/>
      <c r="N39" s="640"/>
      <c r="O39" s="640"/>
      <c r="P39" s="640"/>
      <c r="Q39" s="641"/>
      <c r="R39" s="642">
        <v>2000003</v>
      </c>
      <c r="S39" s="643"/>
      <c r="T39" s="643"/>
      <c r="U39" s="643"/>
      <c r="V39" s="643"/>
      <c r="W39" s="643"/>
      <c r="X39" s="643"/>
      <c r="Y39" s="644"/>
      <c r="Z39" s="675">
        <v>4.0999999999999996</v>
      </c>
      <c r="AA39" s="675"/>
      <c r="AB39" s="675"/>
      <c r="AC39" s="675"/>
      <c r="AD39" s="676" t="s">
        <v>228</v>
      </c>
      <c r="AE39" s="676"/>
      <c r="AF39" s="676"/>
      <c r="AG39" s="676"/>
      <c r="AH39" s="676"/>
      <c r="AI39" s="676"/>
      <c r="AJ39" s="676"/>
      <c r="AK39" s="676"/>
      <c r="AL39" s="645" t="s">
        <v>228</v>
      </c>
      <c r="AM39" s="646"/>
      <c r="AN39" s="646"/>
      <c r="AO39" s="677"/>
      <c r="AQ39" s="682" t="s">
        <v>339</v>
      </c>
      <c r="AR39" s="683"/>
      <c r="AS39" s="683"/>
      <c r="AT39" s="683"/>
      <c r="AU39" s="683"/>
      <c r="AV39" s="683"/>
      <c r="AW39" s="683"/>
      <c r="AX39" s="683"/>
      <c r="AY39" s="684"/>
      <c r="AZ39" s="642">
        <v>11182</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16875</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2977254</v>
      </c>
      <c r="CS39" s="661"/>
      <c r="CT39" s="661"/>
      <c r="CU39" s="661"/>
      <c r="CV39" s="661"/>
      <c r="CW39" s="661"/>
      <c r="CX39" s="661"/>
      <c r="CY39" s="662"/>
      <c r="CZ39" s="645">
        <v>6.3</v>
      </c>
      <c r="DA39" s="663"/>
      <c r="DB39" s="663"/>
      <c r="DC39" s="664"/>
      <c r="DD39" s="648">
        <v>2818320</v>
      </c>
      <c r="DE39" s="661"/>
      <c r="DF39" s="661"/>
      <c r="DG39" s="661"/>
      <c r="DH39" s="661"/>
      <c r="DI39" s="661"/>
      <c r="DJ39" s="661"/>
      <c r="DK39" s="662"/>
      <c r="DL39" s="648" t="s">
        <v>228</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2">
      <c r="B40" s="639" t="s">
        <v>342</v>
      </c>
      <c r="C40" s="640"/>
      <c r="D40" s="640"/>
      <c r="E40" s="640"/>
      <c r="F40" s="640"/>
      <c r="G40" s="640"/>
      <c r="H40" s="640"/>
      <c r="I40" s="640"/>
      <c r="J40" s="640"/>
      <c r="K40" s="640"/>
      <c r="L40" s="640"/>
      <c r="M40" s="640"/>
      <c r="N40" s="640"/>
      <c r="O40" s="640"/>
      <c r="P40" s="640"/>
      <c r="Q40" s="641"/>
      <c r="R40" s="642">
        <v>61970</v>
      </c>
      <c r="S40" s="643"/>
      <c r="T40" s="643"/>
      <c r="U40" s="643"/>
      <c r="V40" s="643"/>
      <c r="W40" s="643"/>
      <c r="X40" s="643"/>
      <c r="Y40" s="644"/>
      <c r="Z40" s="675">
        <v>0.1</v>
      </c>
      <c r="AA40" s="675"/>
      <c r="AB40" s="675"/>
      <c r="AC40" s="675"/>
      <c r="AD40" s="676" t="s">
        <v>129</v>
      </c>
      <c r="AE40" s="676"/>
      <c r="AF40" s="676"/>
      <c r="AG40" s="676"/>
      <c r="AH40" s="676"/>
      <c r="AI40" s="676"/>
      <c r="AJ40" s="676"/>
      <c r="AK40" s="676"/>
      <c r="AL40" s="645" t="s">
        <v>129</v>
      </c>
      <c r="AM40" s="646"/>
      <c r="AN40" s="646"/>
      <c r="AO40" s="677"/>
      <c r="AQ40" s="682" t="s">
        <v>343</v>
      </c>
      <c r="AR40" s="683"/>
      <c r="AS40" s="683"/>
      <c r="AT40" s="683"/>
      <c r="AU40" s="683"/>
      <c r="AV40" s="683"/>
      <c r="AW40" s="683"/>
      <c r="AX40" s="683"/>
      <c r="AY40" s="684"/>
      <c r="AZ40" s="642" t="s">
        <v>228</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61</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7000</v>
      </c>
      <c r="CS40" s="643"/>
      <c r="CT40" s="643"/>
      <c r="CU40" s="643"/>
      <c r="CV40" s="643"/>
      <c r="CW40" s="643"/>
      <c r="CX40" s="643"/>
      <c r="CY40" s="644"/>
      <c r="CZ40" s="645">
        <v>0</v>
      </c>
      <c r="DA40" s="663"/>
      <c r="DB40" s="663"/>
      <c r="DC40" s="664"/>
      <c r="DD40" s="648">
        <v>7000</v>
      </c>
      <c r="DE40" s="643"/>
      <c r="DF40" s="643"/>
      <c r="DG40" s="643"/>
      <c r="DH40" s="643"/>
      <c r="DI40" s="643"/>
      <c r="DJ40" s="643"/>
      <c r="DK40" s="644"/>
      <c r="DL40" s="648" t="s">
        <v>228</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228</v>
      </c>
      <c r="AA41" s="675"/>
      <c r="AB41" s="675"/>
      <c r="AC41" s="675"/>
      <c r="AD41" s="676" t="s">
        <v>228</v>
      </c>
      <c r="AE41" s="676"/>
      <c r="AF41" s="676"/>
      <c r="AG41" s="676"/>
      <c r="AH41" s="676"/>
      <c r="AI41" s="676"/>
      <c r="AJ41" s="676"/>
      <c r="AK41" s="676"/>
      <c r="AL41" s="645" t="s">
        <v>228</v>
      </c>
      <c r="AM41" s="646"/>
      <c r="AN41" s="646"/>
      <c r="AO41" s="677"/>
      <c r="AQ41" s="682" t="s">
        <v>348</v>
      </c>
      <c r="AR41" s="683"/>
      <c r="AS41" s="683"/>
      <c r="AT41" s="683"/>
      <c r="AU41" s="683"/>
      <c r="AV41" s="683"/>
      <c r="AW41" s="683"/>
      <c r="AX41" s="683"/>
      <c r="AY41" s="684"/>
      <c r="AZ41" s="642">
        <v>948528</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228</v>
      </c>
      <c r="CS41" s="661"/>
      <c r="CT41" s="661"/>
      <c r="CU41" s="661"/>
      <c r="CV41" s="661"/>
      <c r="CW41" s="661"/>
      <c r="CX41" s="661"/>
      <c r="CY41" s="662"/>
      <c r="CZ41" s="645" t="s">
        <v>129</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714619</v>
      </c>
      <c r="S42" s="643"/>
      <c r="T42" s="643"/>
      <c r="U42" s="643"/>
      <c r="V42" s="643"/>
      <c r="W42" s="643"/>
      <c r="X42" s="643"/>
      <c r="Y42" s="644"/>
      <c r="Z42" s="675">
        <v>1.5</v>
      </c>
      <c r="AA42" s="675"/>
      <c r="AB42" s="675"/>
      <c r="AC42" s="675"/>
      <c r="AD42" s="676" t="s">
        <v>228</v>
      </c>
      <c r="AE42" s="676"/>
      <c r="AF42" s="676"/>
      <c r="AG42" s="676"/>
      <c r="AH42" s="676"/>
      <c r="AI42" s="676"/>
      <c r="AJ42" s="676"/>
      <c r="AK42" s="676"/>
      <c r="AL42" s="645" t="s">
        <v>228</v>
      </c>
      <c r="AM42" s="646"/>
      <c r="AN42" s="646"/>
      <c r="AO42" s="677"/>
      <c r="AQ42" s="678" t="s">
        <v>352</v>
      </c>
      <c r="AR42" s="679"/>
      <c r="AS42" s="679"/>
      <c r="AT42" s="679"/>
      <c r="AU42" s="679"/>
      <c r="AV42" s="679"/>
      <c r="AW42" s="679"/>
      <c r="AX42" s="679"/>
      <c r="AY42" s="680"/>
      <c r="AZ42" s="626">
        <v>1420915</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300</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5709007</v>
      </c>
      <c r="CS42" s="643"/>
      <c r="CT42" s="643"/>
      <c r="CU42" s="643"/>
      <c r="CV42" s="643"/>
      <c r="CW42" s="643"/>
      <c r="CX42" s="643"/>
      <c r="CY42" s="644"/>
      <c r="CZ42" s="645">
        <v>12</v>
      </c>
      <c r="DA42" s="646"/>
      <c r="DB42" s="646"/>
      <c r="DC42" s="647"/>
      <c r="DD42" s="648">
        <v>768553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48896138</v>
      </c>
      <c r="S43" s="665"/>
      <c r="T43" s="665"/>
      <c r="U43" s="665"/>
      <c r="V43" s="665"/>
      <c r="W43" s="665"/>
      <c r="X43" s="665"/>
      <c r="Y43" s="666"/>
      <c r="Z43" s="667">
        <v>100</v>
      </c>
      <c r="AA43" s="667"/>
      <c r="AB43" s="667"/>
      <c r="AC43" s="667"/>
      <c r="AD43" s="668">
        <v>18285578</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110361</v>
      </c>
      <c r="CS43" s="661"/>
      <c r="CT43" s="661"/>
      <c r="CU43" s="661"/>
      <c r="CV43" s="661"/>
      <c r="CW43" s="661"/>
      <c r="CX43" s="661"/>
      <c r="CY43" s="662"/>
      <c r="CZ43" s="645">
        <v>0.2</v>
      </c>
      <c r="DA43" s="663"/>
      <c r="DB43" s="663"/>
      <c r="DC43" s="664"/>
      <c r="DD43" s="648">
        <v>110361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5649868</v>
      </c>
      <c r="CS44" s="643"/>
      <c r="CT44" s="643"/>
      <c r="CU44" s="643"/>
      <c r="CV44" s="643"/>
      <c r="CW44" s="643"/>
      <c r="CX44" s="643"/>
      <c r="CY44" s="644"/>
      <c r="CZ44" s="645">
        <v>11.9</v>
      </c>
      <c r="DA44" s="646"/>
      <c r="DB44" s="646"/>
      <c r="DC44" s="647"/>
      <c r="DD44" s="648">
        <v>747016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4795432</v>
      </c>
      <c r="CS45" s="661"/>
      <c r="CT45" s="661"/>
      <c r="CU45" s="661"/>
      <c r="CV45" s="661"/>
      <c r="CW45" s="661"/>
      <c r="CX45" s="661"/>
      <c r="CY45" s="662"/>
      <c r="CZ45" s="645">
        <v>10.1</v>
      </c>
      <c r="DA45" s="663"/>
      <c r="DB45" s="663"/>
      <c r="DC45" s="664"/>
      <c r="DD45" s="648">
        <v>206902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845138</v>
      </c>
      <c r="CS46" s="643"/>
      <c r="CT46" s="643"/>
      <c r="CU46" s="643"/>
      <c r="CV46" s="643"/>
      <c r="CW46" s="643"/>
      <c r="CX46" s="643"/>
      <c r="CY46" s="644"/>
      <c r="CZ46" s="645">
        <v>1.8</v>
      </c>
      <c r="DA46" s="646"/>
      <c r="DB46" s="646"/>
      <c r="DC46" s="647"/>
      <c r="DD46" s="648">
        <v>536635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59139</v>
      </c>
      <c r="CS47" s="661"/>
      <c r="CT47" s="661"/>
      <c r="CU47" s="661"/>
      <c r="CV47" s="661"/>
      <c r="CW47" s="661"/>
      <c r="CX47" s="661"/>
      <c r="CY47" s="662"/>
      <c r="CZ47" s="645">
        <v>0.1</v>
      </c>
      <c r="DA47" s="663"/>
      <c r="DB47" s="663"/>
      <c r="DC47" s="664"/>
      <c r="DD47" s="648">
        <v>21537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228</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47541489</v>
      </c>
      <c r="CS49" s="627"/>
      <c r="CT49" s="627"/>
      <c r="CU49" s="627"/>
      <c r="CV49" s="627"/>
      <c r="CW49" s="627"/>
      <c r="CX49" s="627"/>
      <c r="CY49" s="628"/>
      <c r="CZ49" s="629">
        <v>100</v>
      </c>
      <c r="DA49" s="630"/>
      <c r="DB49" s="630"/>
      <c r="DC49" s="631"/>
      <c r="DD49" s="632">
        <v>22953276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8TgZzLE9srFqfw+DSxe9XDcJctWrVdIGMqn6qguwLVdGJ1wGJOLxJRcJvaHog6PgtK4RCI3HEriwLD3oJFnoDg==" saltValue="j06EI+DTlw3jigqoe0710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9" zoomScale="70" zoomScaleNormal="25" zoomScaleSheetLayoutView="70" workbookViewId="0">
      <selection activeCell="B58" sqref="B58:P58"/>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367</v>
      </c>
      <c r="DK2" s="1167"/>
      <c r="DL2" s="1167"/>
      <c r="DM2" s="1167"/>
      <c r="DN2" s="1167"/>
      <c r="DO2" s="1168"/>
      <c r="DP2" s="251"/>
      <c r="DQ2" s="1166" t="s">
        <v>368</v>
      </c>
      <c r="DR2" s="1167"/>
      <c r="DS2" s="1167"/>
      <c r="DT2" s="1167"/>
      <c r="DU2" s="1167"/>
      <c r="DV2" s="1167"/>
      <c r="DW2" s="1167"/>
      <c r="DX2" s="1167"/>
      <c r="DY2" s="1167"/>
      <c r="DZ2" s="116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69"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4" t="s">
        <v>385</v>
      </c>
      <c r="DH5" s="1155"/>
      <c r="DI5" s="1155"/>
      <c r="DJ5" s="1155"/>
      <c r="DK5" s="1156"/>
      <c r="DL5" s="1154" t="s">
        <v>386</v>
      </c>
      <c r="DM5" s="1155"/>
      <c r="DN5" s="1155"/>
      <c r="DO5" s="1155"/>
      <c r="DP5" s="1156"/>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2">
      <c r="A7" s="260">
        <v>1</v>
      </c>
      <c r="B7" s="1106" t="s">
        <v>388</v>
      </c>
      <c r="C7" s="1107"/>
      <c r="D7" s="1107"/>
      <c r="E7" s="1107"/>
      <c r="F7" s="1107"/>
      <c r="G7" s="1107"/>
      <c r="H7" s="1107"/>
      <c r="I7" s="1107"/>
      <c r="J7" s="1107"/>
      <c r="K7" s="1107"/>
      <c r="L7" s="1107"/>
      <c r="M7" s="1107"/>
      <c r="N7" s="1107"/>
      <c r="O7" s="1107"/>
      <c r="P7" s="1108"/>
      <c r="Q7" s="1160">
        <v>48808</v>
      </c>
      <c r="R7" s="1161"/>
      <c r="S7" s="1161"/>
      <c r="T7" s="1161"/>
      <c r="U7" s="1161"/>
      <c r="V7" s="1161">
        <v>47486</v>
      </c>
      <c r="W7" s="1161"/>
      <c r="X7" s="1161"/>
      <c r="Y7" s="1161"/>
      <c r="Z7" s="1161"/>
      <c r="AA7" s="1161">
        <v>1322</v>
      </c>
      <c r="AB7" s="1161"/>
      <c r="AC7" s="1161"/>
      <c r="AD7" s="1161"/>
      <c r="AE7" s="1162"/>
      <c r="AF7" s="1163">
        <v>1156</v>
      </c>
      <c r="AG7" s="1164"/>
      <c r="AH7" s="1164"/>
      <c r="AI7" s="1164"/>
      <c r="AJ7" s="1165"/>
      <c r="AK7" s="1147">
        <v>2288</v>
      </c>
      <c r="AL7" s="1148"/>
      <c r="AM7" s="1148"/>
      <c r="AN7" s="1148"/>
      <c r="AO7" s="1148"/>
      <c r="AP7" s="1148">
        <v>29153</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588</v>
      </c>
      <c r="BT7" s="1152"/>
      <c r="BU7" s="1152"/>
      <c r="BV7" s="1152"/>
      <c r="BW7" s="1152"/>
      <c r="BX7" s="1152"/>
      <c r="BY7" s="1152"/>
      <c r="BZ7" s="1152"/>
      <c r="CA7" s="1152"/>
      <c r="CB7" s="1152"/>
      <c r="CC7" s="1152"/>
      <c r="CD7" s="1152"/>
      <c r="CE7" s="1152"/>
      <c r="CF7" s="1152"/>
      <c r="CG7" s="1153"/>
      <c r="CH7" s="1144">
        <v>-8</v>
      </c>
      <c r="CI7" s="1145"/>
      <c r="CJ7" s="1145"/>
      <c r="CK7" s="1145"/>
      <c r="CL7" s="1146"/>
      <c r="CM7" s="1144">
        <v>658</v>
      </c>
      <c r="CN7" s="1145"/>
      <c r="CO7" s="1145"/>
      <c r="CP7" s="1145"/>
      <c r="CQ7" s="1146"/>
      <c r="CR7" s="1144">
        <v>5</v>
      </c>
      <c r="CS7" s="1145"/>
      <c r="CT7" s="1145"/>
      <c r="CU7" s="1145"/>
      <c r="CV7" s="1146"/>
      <c r="CW7" s="1144" t="s">
        <v>587</v>
      </c>
      <c r="CX7" s="1145"/>
      <c r="CY7" s="1145"/>
      <c r="CZ7" s="1145"/>
      <c r="DA7" s="1146"/>
      <c r="DB7" s="1144" t="s">
        <v>587</v>
      </c>
      <c r="DC7" s="1145"/>
      <c r="DD7" s="1145"/>
      <c r="DE7" s="1145"/>
      <c r="DF7" s="1146"/>
      <c r="DG7" s="1144" t="s">
        <v>587</v>
      </c>
      <c r="DH7" s="1145"/>
      <c r="DI7" s="1145"/>
      <c r="DJ7" s="1145"/>
      <c r="DK7" s="1146"/>
      <c r="DL7" s="1144" t="s">
        <v>587</v>
      </c>
      <c r="DM7" s="1145"/>
      <c r="DN7" s="1145"/>
      <c r="DO7" s="1145"/>
      <c r="DP7" s="1146"/>
      <c r="DQ7" s="1144" t="s">
        <v>587</v>
      </c>
      <c r="DR7" s="1145"/>
      <c r="DS7" s="1145"/>
      <c r="DT7" s="1145"/>
      <c r="DU7" s="1146"/>
      <c r="DV7" s="1171"/>
      <c r="DW7" s="1172"/>
      <c r="DX7" s="1172"/>
      <c r="DY7" s="1172"/>
      <c r="DZ7" s="1173"/>
      <c r="EA7" s="256"/>
    </row>
    <row r="8" spans="1:131" s="257" customFormat="1" ht="26.25" customHeight="1" x14ac:dyDescent="0.2">
      <c r="A8" s="263">
        <v>2</v>
      </c>
      <c r="B8" s="1094" t="s">
        <v>389</v>
      </c>
      <c r="C8" s="1095"/>
      <c r="D8" s="1095"/>
      <c r="E8" s="1095"/>
      <c r="F8" s="1095"/>
      <c r="G8" s="1095"/>
      <c r="H8" s="1095"/>
      <c r="I8" s="1095"/>
      <c r="J8" s="1095"/>
      <c r="K8" s="1095"/>
      <c r="L8" s="1095"/>
      <c r="M8" s="1095"/>
      <c r="N8" s="1095"/>
      <c r="O8" s="1095"/>
      <c r="P8" s="1096"/>
      <c r="Q8" s="1100">
        <v>266</v>
      </c>
      <c r="R8" s="1101"/>
      <c r="S8" s="1101"/>
      <c r="T8" s="1101"/>
      <c r="U8" s="1101"/>
      <c r="V8" s="1101">
        <v>233</v>
      </c>
      <c r="W8" s="1101"/>
      <c r="X8" s="1101"/>
      <c r="Y8" s="1101"/>
      <c r="Z8" s="1101"/>
      <c r="AA8" s="1101">
        <v>33</v>
      </c>
      <c r="AB8" s="1101"/>
      <c r="AC8" s="1101"/>
      <c r="AD8" s="1101"/>
      <c r="AE8" s="1102"/>
      <c r="AF8" s="1076">
        <v>20</v>
      </c>
      <c r="AG8" s="1077"/>
      <c r="AH8" s="1077"/>
      <c r="AI8" s="1077"/>
      <c r="AJ8" s="1078"/>
      <c r="AK8" s="1142">
        <v>65</v>
      </c>
      <c r="AL8" s="1143"/>
      <c r="AM8" s="1143"/>
      <c r="AN8" s="1143"/>
      <c r="AO8" s="1143"/>
      <c r="AP8" s="1143">
        <v>26</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589</v>
      </c>
      <c r="BT8" s="1072"/>
      <c r="BU8" s="1072"/>
      <c r="BV8" s="1072"/>
      <c r="BW8" s="1072"/>
      <c r="BX8" s="1072"/>
      <c r="BY8" s="1072"/>
      <c r="BZ8" s="1072"/>
      <c r="CA8" s="1072"/>
      <c r="CB8" s="1072"/>
      <c r="CC8" s="1072"/>
      <c r="CD8" s="1072"/>
      <c r="CE8" s="1072"/>
      <c r="CF8" s="1072"/>
      <c r="CG8" s="1073"/>
      <c r="CH8" s="1046">
        <v>2</v>
      </c>
      <c r="CI8" s="1047"/>
      <c r="CJ8" s="1047"/>
      <c r="CK8" s="1047"/>
      <c r="CL8" s="1048"/>
      <c r="CM8" s="1046">
        <v>46</v>
      </c>
      <c r="CN8" s="1047"/>
      <c r="CO8" s="1047"/>
      <c r="CP8" s="1047"/>
      <c r="CQ8" s="1048"/>
      <c r="CR8" s="1046">
        <v>30</v>
      </c>
      <c r="CS8" s="1047"/>
      <c r="CT8" s="1047"/>
      <c r="CU8" s="1047"/>
      <c r="CV8" s="1048"/>
      <c r="CW8" s="1046">
        <v>21</v>
      </c>
      <c r="CX8" s="1047"/>
      <c r="CY8" s="1047"/>
      <c r="CZ8" s="1047"/>
      <c r="DA8" s="1048"/>
      <c r="DB8" s="1046" t="s">
        <v>513</v>
      </c>
      <c r="DC8" s="1047"/>
      <c r="DD8" s="1047"/>
      <c r="DE8" s="1047"/>
      <c r="DF8" s="1048"/>
      <c r="DG8" s="1046" t="s">
        <v>513</v>
      </c>
      <c r="DH8" s="1047"/>
      <c r="DI8" s="1047"/>
      <c r="DJ8" s="1047"/>
      <c r="DK8" s="1048"/>
      <c r="DL8" s="1046" t="s">
        <v>513</v>
      </c>
      <c r="DM8" s="1047"/>
      <c r="DN8" s="1047"/>
      <c r="DO8" s="1047"/>
      <c r="DP8" s="1048"/>
      <c r="DQ8" s="1046" t="s">
        <v>513</v>
      </c>
      <c r="DR8" s="1047"/>
      <c r="DS8" s="1047"/>
      <c r="DT8" s="1047"/>
      <c r="DU8" s="1048"/>
      <c r="DV8" s="1049"/>
      <c r="DW8" s="1050"/>
      <c r="DX8" s="1050"/>
      <c r="DY8" s="1050"/>
      <c r="DZ8" s="1051"/>
      <c r="EA8" s="256"/>
    </row>
    <row r="9" spans="1:131" s="257" customFormat="1" ht="26.25" customHeight="1" thickBot="1" x14ac:dyDescent="0.2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t="s">
        <v>590</v>
      </c>
      <c r="BT9" s="1072"/>
      <c r="BU9" s="1072"/>
      <c r="BV9" s="1072"/>
      <c r="BW9" s="1072"/>
      <c r="BX9" s="1072"/>
      <c r="BY9" s="1072"/>
      <c r="BZ9" s="1072"/>
      <c r="CA9" s="1072"/>
      <c r="CB9" s="1072"/>
      <c r="CC9" s="1072"/>
      <c r="CD9" s="1072"/>
      <c r="CE9" s="1072"/>
      <c r="CF9" s="1072"/>
      <c r="CG9" s="1073"/>
      <c r="CH9" s="1046">
        <v>-24</v>
      </c>
      <c r="CI9" s="1047"/>
      <c r="CJ9" s="1047"/>
      <c r="CK9" s="1047"/>
      <c r="CL9" s="1048"/>
      <c r="CM9" s="1046">
        <v>468</v>
      </c>
      <c r="CN9" s="1047"/>
      <c r="CO9" s="1047"/>
      <c r="CP9" s="1047"/>
      <c r="CQ9" s="1048"/>
      <c r="CR9" s="1046">
        <v>20</v>
      </c>
      <c r="CS9" s="1047"/>
      <c r="CT9" s="1047"/>
      <c r="CU9" s="1047"/>
      <c r="CV9" s="1048"/>
      <c r="CW9" s="1046" t="s">
        <v>513</v>
      </c>
      <c r="CX9" s="1047"/>
      <c r="CY9" s="1047"/>
      <c r="CZ9" s="1047"/>
      <c r="DA9" s="1048"/>
      <c r="DB9" s="1046" t="s">
        <v>513</v>
      </c>
      <c r="DC9" s="1047"/>
      <c r="DD9" s="1047"/>
      <c r="DE9" s="1047"/>
      <c r="DF9" s="1048"/>
      <c r="DG9" s="1046" t="s">
        <v>513</v>
      </c>
      <c r="DH9" s="1047"/>
      <c r="DI9" s="1047"/>
      <c r="DJ9" s="1047"/>
      <c r="DK9" s="1048"/>
      <c r="DL9" s="1046" t="s">
        <v>513</v>
      </c>
      <c r="DM9" s="1047"/>
      <c r="DN9" s="1047"/>
      <c r="DO9" s="1047"/>
      <c r="DP9" s="1048"/>
      <c r="DQ9" s="1046" t="s">
        <v>513</v>
      </c>
      <c r="DR9" s="1047"/>
      <c r="DS9" s="1047"/>
      <c r="DT9" s="1047"/>
      <c r="DU9" s="1048"/>
      <c r="DV9" s="1049"/>
      <c r="DW9" s="1050"/>
      <c r="DX9" s="1050"/>
      <c r="DY9" s="1050"/>
      <c r="DZ9" s="1051"/>
      <c r="EA9" s="256"/>
    </row>
    <row r="10" spans="1:131" s="257" customFormat="1" ht="26.25" hidden="1"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hidden="1"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hidden="1"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hidden="1"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hidden="1"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hidden="1"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hidden="1"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hidden="1"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hidden="1"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hidden="1"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hidden="1"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hidden="1"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4">
        <v>49020</v>
      </c>
      <c r="R23" s="1125"/>
      <c r="S23" s="1125"/>
      <c r="T23" s="1125"/>
      <c r="U23" s="1125"/>
      <c r="V23" s="1125">
        <v>47665</v>
      </c>
      <c r="W23" s="1125"/>
      <c r="X23" s="1125"/>
      <c r="Y23" s="1125"/>
      <c r="Z23" s="1125"/>
      <c r="AA23" s="1125">
        <v>1355</v>
      </c>
      <c r="AB23" s="1125"/>
      <c r="AC23" s="1125"/>
      <c r="AD23" s="1125"/>
      <c r="AE23" s="1126"/>
      <c r="AF23" s="1127">
        <v>1175</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393</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5" t="s">
        <v>399</v>
      </c>
      <c r="AG26" s="1065"/>
      <c r="AH26" s="1065"/>
      <c r="AI26" s="1065"/>
      <c r="AJ26" s="1116"/>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6" t="s">
        <v>404</v>
      </c>
      <c r="C28" s="1107"/>
      <c r="D28" s="1107"/>
      <c r="E28" s="1107"/>
      <c r="F28" s="1107"/>
      <c r="G28" s="1107"/>
      <c r="H28" s="1107"/>
      <c r="I28" s="1107"/>
      <c r="J28" s="1107"/>
      <c r="K28" s="1107"/>
      <c r="L28" s="1107"/>
      <c r="M28" s="1107"/>
      <c r="N28" s="1107"/>
      <c r="O28" s="1107"/>
      <c r="P28" s="1108"/>
      <c r="Q28" s="1109">
        <v>7320</v>
      </c>
      <c r="R28" s="1110"/>
      <c r="S28" s="1110"/>
      <c r="T28" s="1110"/>
      <c r="U28" s="1110"/>
      <c r="V28" s="1110">
        <v>7691</v>
      </c>
      <c r="W28" s="1110"/>
      <c r="X28" s="1110"/>
      <c r="Y28" s="1110"/>
      <c r="Z28" s="1110"/>
      <c r="AA28" s="1110">
        <v>-371</v>
      </c>
      <c r="AB28" s="1110"/>
      <c r="AC28" s="1110"/>
      <c r="AD28" s="1110"/>
      <c r="AE28" s="1111"/>
      <c r="AF28" s="1112">
        <v>-371</v>
      </c>
      <c r="AG28" s="1110"/>
      <c r="AH28" s="1110"/>
      <c r="AI28" s="1110"/>
      <c r="AJ28" s="1113"/>
      <c r="AK28" s="1114">
        <v>949</v>
      </c>
      <c r="AL28" s="1103"/>
      <c r="AM28" s="1103"/>
      <c r="AN28" s="1103"/>
      <c r="AO28" s="1103"/>
      <c r="AP28" s="1103" t="s">
        <v>591</v>
      </c>
      <c r="AQ28" s="1103"/>
      <c r="AR28" s="1103"/>
      <c r="AS28" s="1103"/>
      <c r="AT28" s="1103"/>
      <c r="AU28" s="1103" t="s">
        <v>591</v>
      </c>
      <c r="AV28" s="1103"/>
      <c r="AW28" s="1103"/>
      <c r="AX28" s="1103"/>
      <c r="AY28" s="1103"/>
      <c r="AZ28" s="1103" t="s">
        <v>591</v>
      </c>
      <c r="BA28" s="1103"/>
      <c r="BB28" s="1103"/>
      <c r="BC28" s="1103"/>
      <c r="BD28" s="1103"/>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405</v>
      </c>
      <c r="C29" s="1095"/>
      <c r="D29" s="1095"/>
      <c r="E29" s="1095"/>
      <c r="F29" s="1095"/>
      <c r="G29" s="1095"/>
      <c r="H29" s="1095"/>
      <c r="I29" s="1095"/>
      <c r="J29" s="1095"/>
      <c r="K29" s="1095"/>
      <c r="L29" s="1095"/>
      <c r="M29" s="1095"/>
      <c r="N29" s="1095"/>
      <c r="O29" s="1095"/>
      <c r="P29" s="1096"/>
      <c r="Q29" s="1100">
        <v>4846</v>
      </c>
      <c r="R29" s="1101"/>
      <c r="S29" s="1101"/>
      <c r="T29" s="1101"/>
      <c r="U29" s="1101"/>
      <c r="V29" s="1101">
        <v>4844</v>
      </c>
      <c r="W29" s="1101"/>
      <c r="X29" s="1101"/>
      <c r="Y29" s="1101"/>
      <c r="Z29" s="1101"/>
      <c r="AA29" s="1101">
        <v>2</v>
      </c>
      <c r="AB29" s="1101"/>
      <c r="AC29" s="1101"/>
      <c r="AD29" s="1101"/>
      <c r="AE29" s="1102"/>
      <c r="AF29" s="1076">
        <v>2</v>
      </c>
      <c r="AG29" s="1077"/>
      <c r="AH29" s="1077"/>
      <c r="AI29" s="1077"/>
      <c r="AJ29" s="1078"/>
      <c r="AK29" s="1037">
        <v>766</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406</v>
      </c>
      <c r="C30" s="1095"/>
      <c r="D30" s="1095"/>
      <c r="E30" s="1095"/>
      <c r="F30" s="1095"/>
      <c r="G30" s="1095"/>
      <c r="H30" s="1095"/>
      <c r="I30" s="1095"/>
      <c r="J30" s="1095"/>
      <c r="K30" s="1095"/>
      <c r="L30" s="1095"/>
      <c r="M30" s="1095"/>
      <c r="N30" s="1095"/>
      <c r="O30" s="1095"/>
      <c r="P30" s="1096"/>
      <c r="Q30" s="1100">
        <v>546</v>
      </c>
      <c r="R30" s="1101"/>
      <c r="S30" s="1101"/>
      <c r="T30" s="1101"/>
      <c r="U30" s="1101"/>
      <c r="V30" s="1101">
        <v>545</v>
      </c>
      <c r="W30" s="1101"/>
      <c r="X30" s="1101"/>
      <c r="Y30" s="1101"/>
      <c r="Z30" s="1101"/>
      <c r="AA30" s="1101">
        <v>1</v>
      </c>
      <c r="AB30" s="1101"/>
      <c r="AC30" s="1101"/>
      <c r="AD30" s="1101"/>
      <c r="AE30" s="1102"/>
      <c r="AF30" s="1076">
        <v>1</v>
      </c>
      <c r="AG30" s="1077"/>
      <c r="AH30" s="1077"/>
      <c r="AI30" s="1077"/>
      <c r="AJ30" s="1078"/>
      <c r="AK30" s="1037">
        <v>167</v>
      </c>
      <c r="AL30" s="1028"/>
      <c r="AM30" s="1028"/>
      <c r="AN30" s="1028"/>
      <c r="AO30" s="1028"/>
      <c r="AP30" s="1028" t="s">
        <v>513</v>
      </c>
      <c r="AQ30" s="1028"/>
      <c r="AR30" s="1028"/>
      <c r="AS30" s="1028"/>
      <c r="AT30" s="1028"/>
      <c r="AU30" s="1028" t="s">
        <v>513</v>
      </c>
      <c r="AV30" s="1028"/>
      <c r="AW30" s="1028"/>
      <c r="AX30" s="1028"/>
      <c r="AY30" s="1028"/>
      <c r="AZ30" s="1099" t="s">
        <v>513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407</v>
      </c>
      <c r="C31" s="1095"/>
      <c r="D31" s="1095"/>
      <c r="E31" s="1095"/>
      <c r="F31" s="1095"/>
      <c r="G31" s="1095"/>
      <c r="H31" s="1095"/>
      <c r="I31" s="1095"/>
      <c r="J31" s="1095"/>
      <c r="K31" s="1095"/>
      <c r="L31" s="1095"/>
      <c r="M31" s="1095"/>
      <c r="N31" s="1095"/>
      <c r="O31" s="1095"/>
      <c r="P31" s="1096"/>
      <c r="Q31" s="1100">
        <v>1772</v>
      </c>
      <c r="R31" s="1101"/>
      <c r="S31" s="1101"/>
      <c r="T31" s="1101"/>
      <c r="U31" s="1101"/>
      <c r="V31" s="1101">
        <v>1447</v>
      </c>
      <c r="W31" s="1101"/>
      <c r="X31" s="1101"/>
      <c r="Y31" s="1101"/>
      <c r="Z31" s="1101"/>
      <c r="AA31" s="1101">
        <v>325</v>
      </c>
      <c r="AB31" s="1101"/>
      <c r="AC31" s="1101"/>
      <c r="AD31" s="1101"/>
      <c r="AE31" s="1102"/>
      <c r="AF31" s="1076">
        <v>1918</v>
      </c>
      <c r="AG31" s="1077"/>
      <c r="AH31" s="1077"/>
      <c r="AI31" s="1077"/>
      <c r="AJ31" s="1078"/>
      <c r="AK31" s="1037">
        <v>77</v>
      </c>
      <c r="AL31" s="1028"/>
      <c r="AM31" s="1028"/>
      <c r="AN31" s="1028"/>
      <c r="AO31" s="1028"/>
      <c r="AP31" s="1028">
        <v>1842</v>
      </c>
      <c r="AQ31" s="1028"/>
      <c r="AR31" s="1028"/>
      <c r="AS31" s="1028"/>
      <c r="AT31" s="1028"/>
      <c r="AU31" s="1028">
        <v>9</v>
      </c>
      <c r="AV31" s="1028"/>
      <c r="AW31" s="1028"/>
      <c r="AX31" s="1028"/>
      <c r="AY31" s="1028"/>
      <c r="AZ31" s="1099" t="s">
        <v>513</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thickBot="1" x14ac:dyDescent="0.25">
      <c r="A32" s="268">
        <v>5</v>
      </c>
      <c r="B32" s="1094" t="s">
        <v>409</v>
      </c>
      <c r="C32" s="1095"/>
      <c r="D32" s="1095"/>
      <c r="E32" s="1095"/>
      <c r="F32" s="1095"/>
      <c r="G32" s="1095"/>
      <c r="H32" s="1095"/>
      <c r="I32" s="1095"/>
      <c r="J32" s="1095"/>
      <c r="K32" s="1095"/>
      <c r="L32" s="1095"/>
      <c r="M32" s="1095"/>
      <c r="N32" s="1095"/>
      <c r="O32" s="1095"/>
      <c r="P32" s="1096"/>
      <c r="Q32" s="1100">
        <v>1265</v>
      </c>
      <c r="R32" s="1101"/>
      <c r="S32" s="1101"/>
      <c r="T32" s="1101"/>
      <c r="U32" s="1101"/>
      <c r="V32" s="1101">
        <v>1120</v>
      </c>
      <c r="W32" s="1101"/>
      <c r="X32" s="1101"/>
      <c r="Y32" s="1101"/>
      <c r="Z32" s="1101"/>
      <c r="AA32" s="1101">
        <v>145</v>
      </c>
      <c r="AB32" s="1101"/>
      <c r="AC32" s="1101"/>
      <c r="AD32" s="1101"/>
      <c r="AE32" s="1102"/>
      <c r="AF32" s="1076">
        <v>229</v>
      </c>
      <c r="AG32" s="1077"/>
      <c r="AH32" s="1077"/>
      <c r="AI32" s="1077"/>
      <c r="AJ32" s="1078"/>
      <c r="AK32" s="1037">
        <v>439</v>
      </c>
      <c r="AL32" s="1028"/>
      <c r="AM32" s="1028"/>
      <c r="AN32" s="1028"/>
      <c r="AO32" s="1028"/>
      <c r="AP32" s="1028">
        <v>3989</v>
      </c>
      <c r="AQ32" s="1028"/>
      <c r="AR32" s="1028"/>
      <c r="AS32" s="1028"/>
      <c r="AT32" s="1028"/>
      <c r="AU32" s="1028">
        <v>2370</v>
      </c>
      <c r="AV32" s="1028"/>
      <c r="AW32" s="1028"/>
      <c r="AX32" s="1028"/>
      <c r="AY32" s="1028"/>
      <c r="AZ32" s="1099" t="s">
        <v>513</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hidden="1"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hidden="1"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hidden="1"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hidden="1"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hidden="1"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hidden="1"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hidden="1"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hidden="1"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hidden="1"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hidden="1"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hidden="1"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hidden="1"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hidden="1"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hidden="1"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hidden="1"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hidden="1"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hidden="1"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hidden="1"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hidden="1"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hidden="1"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hidden="1"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hidden="1"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hidden="1"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hidden="1"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hidden="1"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hidden="1"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hidden="1"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hidden="1"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hidden="1"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1780</v>
      </c>
      <c r="AG63" s="1016"/>
      <c r="AH63" s="1016"/>
      <c r="AI63" s="1016"/>
      <c r="AJ63" s="1087"/>
      <c r="AK63" s="1088"/>
      <c r="AL63" s="1020"/>
      <c r="AM63" s="1020"/>
      <c r="AN63" s="1020"/>
      <c r="AO63" s="1020"/>
      <c r="AP63" s="1016">
        <v>5831</v>
      </c>
      <c r="AQ63" s="1016"/>
      <c r="AR63" s="1016"/>
      <c r="AS63" s="1016"/>
      <c r="AT63" s="1016"/>
      <c r="AU63" s="1016">
        <v>2379</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397</v>
      </c>
      <c r="W66" s="1059"/>
      <c r="X66" s="1059"/>
      <c r="Y66" s="1059"/>
      <c r="Z66" s="1060"/>
      <c r="AA66" s="1058" t="s">
        <v>417</v>
      </c>
      <c r="AB66" s="1059"/>
      <c r="AC66" s="1059"/>
      <c r="AD66" s="1059"/>
      <c r="AE66" s="1060"/>
      <c r="AF66" s="1064" t="s">
        <v>418</v>
      </c>
      <c r="AG66" s="1065"/>
      <c r="AH66" s="1065"/>
      <c r="AI66" s="1065"/>
      <c r="AJ66" s="1066"/>
      <c r="AK66" s="1058" t="s">
        <v>400</v>
      </c>
      <c r="AL66" s="1053"/>
      <c r="AM66" s="1053"/>
      <c r="AN66" s="1053"/>
      <c r="AO66" s="1054"/>
      <c r="AP66" s="1058" t="s">
        <v>419</v>
      </c>
      <c r="AQ66" s="1059"/>
      <c r="AR66" s="1059"/>
      <c r="AS66" s="1059"/>
      <c r="AT66" s="1060"/>
      <c r="AU66" s="1058" t="s">
        <v>420</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582</v>
      </c>
      <c r="C68" s="1043"/>
      <c r="D68" s="1043"/>
      <c r="E68" s="1043"/>
      <c r="F68" s="1043"/>
      <c r="G68" s="1043"/>
      <c r="H68" s="1043"/>
      <c r="I68" s="1043"/>
      <c r="J68" s="1043"/>
      <c r="K68" s="1043"/>
      <c r="L68" s="1043"/>
      <c r="M68" s="1043"/>
      <c r="N68" s="1043"/>
      <c r="O68" s="1043"/>
      <c r="P68" s="1044"/>
      <c r="Q68" s="1045">
        <v>3519</v>
      </c>
      <c r="R68" s="1039"/>
      <c r="S68" s="1039"/>
      <c r="T68" s="1039"/>
      <c r="U68" s="1039"/>
      <c r="V68" s="1039">
        <v>3507</v>
      </c>
      <c r="W68" s="1039"/>
      <c r="X68" s="1039"/>
      <c r="Y68" s="1039"/>
      <c r="Z68" s="1039"/>
      <c r="AA68" s="1039">
        <v>12</v>
      </c>
      <c r="AB68" s="1039"/>
      <c r="AC68" s="1039"/>
      <c r="AD68" s="1039"/>
      <c r="AE68" s="1039"/>
      <c r="AF68" s="1039">
        <v>12</v>
      </c>
      <c r="AG68" s="1039"/>
      <c r="AH68" s="1039"/>
      <c r="AI68" s="1039"/>
      <c r="AJ68" s="1039"/>
      <c r="AK68" s="1039">
        <v>25</v>
      </c>
      <c r="AL68" s="1039"/>
      <c r="AM68" s="1039"/>
      <c r="AN68" s="1039"/>
      <c r="AO68" s="1039"/>
      <c r="AP68" s="1039">
        <v>95</v>
      </c>
      <c r="AQ68" s="1039"/>
      <c r="AR68" s="1039"/>
      <c r="AS68" s="1039"/>
      <c r="AT68" s="1039"/>
      <c r="AU68" s="1039">
        <v>34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583</v>
      </c>
      <c r="C69" s="1032"/>
      <c r="D69" s="1032"/>
      <c r="E69" s="1032"/>
      <c r="F69" s="1032"/>
      <c r="G69" s="1032"/>
      <c r="H69" s="1032"/>
      <c r="I69" s="1032"/>
      <c r="J69" s="1032"/>
      <c r="K69" s="1032"/>
      <c r="L69" s="1032"/>
      <c r="M69" s="1032"/>
      <c r="N69" s="1032"/>
      <c r="O69" s="1032"/>
      <c r="P69" s="1033"/>
      <c r="Q69" s="1034">
        <v>7417</v>
      </c>
      <c r="R69" s="1028"/>
      <c r="S69" s="1028"/>
      <c r="T69" s="1028"/>
      <c r="U69" s="1028"/>
      <c r="V69" s="1028">
        <v>7036</v>
      </c>
      <c r="W69" s="1028"/>
      <c r="X69" s="1028"/>
      <c r="Y69" s="1028"/>
      <c r="Z69" s="1028"/>
      <c r="AA69" s="1028">
        <v>381</v>
      </c>
      <c r="AB69" s="1028"/>
      <c r="AC69" s="1028"/>
      <c r="AD69" s="1028"/>
      <c r="AE69" s="1028"/>
      <c r="AF69" s="1028">
        <v>381</v>
      </c>
      <c r="AG69" s="1028"/>
      <c r="AH69" s="1028"/>
      <c r="AI69" s="1028"/>
      <c r="AJ69" s="1028"/>
      <c r="AK69" s="1028" t="s">
        <v>587</v>
      </c>
      <c r="AL69" s="1028"/>
      <c r="AM69" s="1028"/>
      <c r="AN69" s="1028"/>
      <c r="AO69" s="1028"/>
      <c r="AP69" s="1028" t="s">
        <v>587</v>
      </c>
      <c r="AQ69" s="1028"/>
      <c r="AR69" s="1028"/>
      <c r="AS69" s="1028"/>
      <c r="AT69" s="1028"/>
      <c r="AU69" s="1028" t="s">
        <v>587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584</v>
      </c>
      <c r="C70" s="1032"/>
      <c r="D70" s="1032"/>
      <c r="E70" s="1032"/>
      <c r="F70" s="1032"/>
      <c r="G70" s="1032"/>
      <c r="H70" s="1032"/>
      <c r="I70" s="1032"/>
      <c r="J70" s="1032"/>
      <c r="K70" s="1032"/>
      <c r="L70" s="1032"/>
      <c r="M70" s="1032"/>
      <c r="N70" s="1032"/>
      <c r="O70" s="1032"/>
      <c r="P70" s="1033"/>
      <c r="Q70" s="1034">
        <v>157</v>
      </c>
      <c r="R70" s="1028"/>
      <c r="S70" s="1028"/>
      <c r="T70" s="1028"/>
      <c r="U70" s="1028"/>
      <c r="V70" s="1028">
        <v>149</v>
      </c>
      <c r="W70" s="1028"/>
      <c r="X70" s="1028"/>
      <c r="Y70" s="1028"/>
      <c r="Z70" s="1028"/>
      <c r="AA70" s="1028">
        <v>8</v>
      </c>
      <c r="AB70" s="1028"/>
      <c r="AC70" s="1028"/>
      <c r="AD70" s="1028"/>
      <c r="AE70" s="1028"/>
      <c r="AF70" s="1028">
        <v>8</v>
      </c>
      <c r="AG70" s="1028"/>
      <c r="AH70" s="1028"/>
      <c r="AI70" s="1028"/>
      <c r="AJ70" s="1028"/>
      <c r="AK70" s="1028">
        <v>38</v>
      </c>
      <c r="AL70" s="1028"/>
      <c r="AM70" s="1028"/>
      <c r="AN70" s="1028"/>
      <c r="AO70" s="1028"/>
      <c r="AP70" s="1028" t="s">
        <v>587</v>
      </c>
      <c r="AQ70" s="1028"/>
      <c r="AR70" s="1028"/>
      <c r="AS70" s="1028"/>
      <c r="AT70" s="1028"/>
      <c r="AU70" s="1028" t="s">
        <v>587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585</v>
      </c>
      <c r="C71" s="1032"/>
      <c r="D71" s="1032"/>
      <c r="E71" s="1032"/>
      <c r="F71" s="1032"/>
      <c r="G71" s="1032"/>
      <c r="H71" s="1032"/>
      <c r="I71" s="1032"/>
      <c r="J71" s="1032"/>
      <c r="K71" s="1032"/>
      <c r="L71" s="1032"/>
      <c r="M71" s="1032"/>
      <c r="N71" s="1032"/>
      <c r="O71" s="1032"/>
      <c r="P71" s="1033"/>
      <c r="Q71" s="1034">
        <v>311</v>
      </c>
      <c r="R71" s="1028"/>
      <c r="S71" s="1028"/>
      <c r="T71" s="1028"/>
      <c r="U71" s="1028"/>
      <c r="V71" s="1028">
        <v>270</v>
      </c>
      <c r="W71" s="1028"/>
      <c r="X71" s="1028"/>
      <c r="Y71" s="1028"/>
      <c r="Z71" s="1028"/>
      <c r="AA71" s="1028">
        <v>41</v>
      </c>
      <c r="AB71" s="1028"/>
      <c r="AC71" s="1028"/>
      <c r="AD71" s="1028"/>
      <c r="AE71" s="1028"/>
      <c r="AF71" s="1028">
        <v>41</v>
      </c>
      <c r="AG71" s="1028"/>
      <c r="AH71" s="1028"/>
      <c r="AI71" s="1028"/>
      <c r="AJ71" s="1028"/>
      <c r="AK71" s="1028" t="s">
        <v>587</v>
      </c>
      <c r="AL71" s="1028"/>
      <c r="AM71" s="1028"/>
      <c r="AN71" s="1028"/>
      <c r="AO71" s="1028"/>
      <c r="AP71" s="1028" t="s">
        <v>587</v>
      </c>
      <c r="AQ71" s="1028"/>
      <c r="AR71" s="1028"/>
      <c r="AS71" s="1028"/>
      <c r="AT71" s="1028"/>
      <c r="AU71" s="1028" t="s">
        <v>587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586</v>
      </c>
      <c r="C72" s="1032"/>
      <c r="D72" s="1032"/>
      <c r="E72" s="1032"/>
      <c r="F72" s="1032"/>
      <c r="G72" s="1032"/>
      <c r="H72" s="1032"/>
      <c r="I72" s="1032"/>
      <c r="J72" s="1032"/>
      <c r="K72" s="1032"/>
      <c r="L72" s="1032"/>
      <c r="M72" s="1032"/>
      <c r="N72" s="1032"/>
      <c r="O72" s="1032"/>
      <c r="P72" s="1033"/>
      <c r="Q72" s="1034">
        <v>147774</v>
      </c>
      <c r="R72" s="1028"/>
      <c r="S72" s="1028"/>
      <c r="T72" s="1028"/>
      <c r="U72" s="1028"/>
      <c r="V72" s="1028">
        <v>139656</v>
      </c>
      <c r="W72" s="1028"/>
      <c r="X72" s="1028"/>
      <c r="Y72" s="1028"/>
      <c r="Z72" s="1028"/>
      <c r="AA72" s="1028">
        <v>8118</v>
      </c>
      <c r="AB72" s="1028"/>
      <c r="AC72" s="1028"/>
      <c r="AD72" s="1028"/>
      <c r="AE72" s="1028"/>
      <c r="AF72" s="1028">
        <v>8118</v>
      </c>
      <c r="AG72" s="1028"/>
      <c r="AH72" s="1028"/>
      <c r="AI72" s="1028"/>
      <c r="AJ72" s="1028"/>
      <c r="AK72" s="1028">
        <v>1654</v>
      </c>
      <c r="AL72" s="1028"/>
      <c r="AM72" s="1028"/>
      <c r="AN72" s="1028"/>
      <c r="AO72" s="1028"/>
      <c r="AP72" s="1028" t="s">
        <v>587</v>
      </c>
      <c r="AQ72" s="1028"/>
      <c r="AR72" s="1028"/>
      <c r="AS72" s="1028"/>
      <c r="AT72" s="1028"/>
      <c r="AU72" s="1028" t="s">
        <v>587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hidden="1"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hidden="1"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hidden="1"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hidden="1"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hidden="1"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hidden="1"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hidden="1"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hidden="1"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hidden="1"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hidden="1"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hidden="1"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hidden="1"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hidden="1"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hidden="1"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hidden="1"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306</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306</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306</v>
      </c>
      <c r="DR109" s="951"/>
      <c r="DS109" s="951"/>
      <c r="DT109" s="951"/>
      <c r="DU109" s="952"/>
      <c r="DV109" s="953" t="s">
        <v>432</v>
      </c>
      <c r="DW109" s="951"/>
      <c r="DX109" s="951"/>
      <c r="DY109" s="951"/>
      <c r="DZ109" s="982"/>
    </row>
    <row r="110" spans="1:131" s="248" customFormat="1" ht="26.25" customHeight="1" x14ac:dyDescent="0.2">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2271781</v>
      </c>
      <c r="AB110" s="944"/>
      <c r="AC110" s="944"/>
      <c r="AD110" s="944"/>
      <c r="AE110" s="945"/>
      <c r="AF110" s="946">
        <v>2274797</v>
      </c>
      <c r="AG110" s="944"/>
      <c r="AH110" s="944"/>
      <c r="AI110" s="944"/>
      <c r="AJ110" s="945"/>
      <c r="AK110" s="946">
        <v>2354357</v>
      </c>
      <c r="AL110" s="944"/>
      <c r="AM110" s="944"/>
      <c r="AN110" s="944"/>
      <c r="AO110" s="945"/>
      <c r="AP110" s="947">
        <v>15</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28614944</v>
      </c>
      <c r="BR110" s="891"/>
      <c r="BS110" s="891"/>
      <c r="BT110" s="891"/>
      <c r="BU110" s="891"/>
      <c r="BV110" s="891">
        <v>29337807</v>
      </c>
      <c r="BW110" s="891"/>
      <c r="BX110" s="891"/>
      <c r="BY110" s="891"/>
      <c r="BZ110" s="891"/>
      <c r="CA110" s="891">
        <v>29178156</v>
      </c>
      <c r="CB110" s="891"/>
      <c r="CC110" s="891"/>
      <c r="CD110" s="891"/>
      <c r="CE110" s="891"/>
      <c r="CF110" s="915">
        <v>185.6</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129</v>
      </c>
      <c r="DH110" s="891"/>
      <c r="DI110" s="891"/>
      <c r="DJ110" s="891"/>
      <c r="DK110" s="891"/>
      <c r="DL110" s="891" t="s">
        <v>438</v>
      </c>
      <c r="DM110" s="891"/>
      <c r="DN110" s="891"/>
      <c r="DO110" s="891"/>
      <c r="DP110" s="891"/>
      <c r="DQ110" s="891" t="s">
        <v>129</v>
      </c>
      <c r="DR110" s="891"/>
      <c r="DS110" s="891"/>
      <c r="DT110" s="891"/>
      <c r="DU110" s="891"/>
      <c r="DV110" s="892" t="s">
        <v>438</v>
      </c>
      <c r="DW110" s="892"/>
      <c r="DX110" s="892"/>
      <c r="DY110" s="892"/>
      <c r="DZ110" s="893"/>
    </row>
    <row r="111" spans="1:131" s="248" customFormat="1" ht="26.25" customHeight="1" x14ac:dyDescent="0.2">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212646</v>
      </c>
      <c r="BR111" s="863"/>
      <c r="BS111" s="863"/>
      <c r="BT111" s="863"/>
      <c r="BU111" s="863"/>
      <c r="BV111" s="863">
        <v>170116</v>
      </c>
      <c r="BW111" s="863"/>
      <c r="BX111" s="863"/>
      <c r="BY111" s="863"/>
      <c r="BZ111" s="863"/>
      <c r="CA111" s="863">
        <v>137483</v>
      </c>
      <c r="CB111" s="863"/>
      <c r="CC111" s="863"/>
      <c r="CD111" s="863"/>
      <c r="CE111" s="863"/>
      <c r="CF111" s="924">
        <v>0.9</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129</v>
      </c>
      <c r="DM111" s="863"/>
      <c r="DN111" s="863"/>
      <c r="DO111" s="863"/>
      <c r="DP111" s="863"/>
      <c r="DQ111" s="863" t="s">
        <v>129</v>
      </c>
      <c r="DR111" s="863"/>
      <c r="DS111" s="863"/>
      <c r="DT111" s="863"/>
      <c r="DU111" s="863"/>
      <c r="DV111" s="840" t="s">
        <v>438</v>
      </c>
      <c r="DW111" s="840"/>
      <c r="DX111" s="840"/>
      <c r="DY111" s="840"/>
      <c r="DZ111" s="841"/>
    </row>
    <row r="112" spans="1:131" s="248" customFormat="1" ht="26.25" customHeight="1" x14ac:dyDescent="0.2">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2454687</v>
      </c>
      <c r="BR112" s="863"/>
      <c r="BS112" s="863"/>
      <c r="BT112" s="863"/>
      <c r="BU112" s="863"/>
      <c r="BV112" s="863">
        <v>2363896</v>
      </c>
      <c r="BW112" s="863"/>
      <c r="BX112" s="863"/>
      <c r="BY112" s="863"/>
      <c r="BZ112" s="863"/>
      <c r="CA112" s="863">
        <v>2378968</v>
      </c>
      <c r="CB112" s="863"/>
      <c r="CC112" s="863"/>
      <c r="CD112" s="863"/>
      <c r="CE112" s="863"/>
      <c r="CF112" s="924">
        <v>15.1</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212646</v>
      </c>
      <c r="DH112" s="863"/>
      <c r="DI112" s="863"/>
      <c r="DJ112" s="863"/>
      <c r="DK112" s="863"/>
      <c r="DL112" s="863">
        <v>170116</v>
      </c>
      <c r="DM112" s="863"/>
      <c r="DN112" s="863"/>
      <c r="DO112" s="863"/>
      <c r="DP112" s="863"/>
      <c r="DQ112" s="863">
        <v>127587</v>
      </c>
      <c r="DR112" s="863"/>
      <c r="DS112" s="863"/>
      <c r="DT112" s="863"/>
      <c r="DU112" s="863"/>
      <c r="DV112" s="840">
        <v>0.8</v>
      </c>
      <c r="DW112" s="840"/>
      <c r="DX112" s="840"/>
      <c r="DY112" s="840"/>
      <c r="DZ112" s="841"/>
    </row>
    <row r="113" spans="1:130" s="248" customFormat="1" ht="26.25" customHeight="1" x14ac:dyDescent="0.2">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215255</v>
      </c>
      <c r="AB113" s="972"/>
      <c r="AC113" s="972"/>
      <c r="AD113" s="972"/>
      <c r="AE113" s="973"/>
      <c r="AF113" s="974">
        <v>208498</v>
      </c>
      <c r="AG113" s="972"/>
      <c r="AH113" s="972"/>
      <c r="AI113" s="972"/>
      <c r="AJ113" s="973"/>
      <c r="AK113" s="974">
        <v>223511</v>
      </c>
      <c r="AL113" s="972"/>
      <c r="AM113" s="972"/>
      <c r="AN113" s="972"/>
      <c r="AO113" s="973"/>
      <c r="AP113" s="975">
        <v>1.4</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49485</v>
      </c>
      <c r="BR113" s="863"/>
      <c r="BS113" s="863"/>
      <c r="BT113" s="863"/>
      <c r="BU113" s="863"/>
      <c r="BV113" s="863">
        <v>41392</v>
      </c>
      <c r="BW113" s="863"/>
      <c r="BX113" s="863"/>
      <c r="BY113" s="863"/>
      <c r="BZ113" s="863"/>
      <c r="CA113" s="863">
        <v>33627</v>
      </c>
      <c r="CB113" s="863"/>
      <c r="CC113" s="863"/>
      <c r="CD113" s="863"/>
      <c r="CE113" s="863"/>
      <c r="CF113" s="924">
        <v>0.2</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2">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25212</v>
      </c>
      <c r="AB114" s="826"/>
      <c r="AC114" s="826"/>
      <c r="AD114" s="826"/>
      <c r="AE114" s="827"/>
      <c r="AF114" s="828">
        <v>18087</v>
      </c>
      <c r="AG114" s="826"/>
      <c r="AH114" s="826"/>
      <c r="AI114" s="826"/>
      <c r="AJ114" s="827"/>
      <c r="AK114" s="828">
        <v>14060</v>
      </c>
      <c r="AL114" s="826"/>
      <c r="AM114" s="826"/>
      <c r="AN114" s="826"/>
      <c r="AO114" s="827"/>
      <c r="AP114" s="873">
        <v>0.1</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552469</v>
      </c>
      <c r="BR114" s="863"/>
      <c r="BS114" s="863"/>
      <c r="BT114" s="863"/>
      <c r="BU114" s="863"/>
      <c r="BV114" s="863">
        <v>410994</v>
      </c>
      <c r="BW114" s="863"/>
      <c r="BX114" s="863"/>
      <c r="BY114" s="863"/>
      <c r="BZ114" s="863"/>
      <c r="CA114" s="863">
        <v>410123</v>
      </c>
      <c r="CB114" s="863"/>
      <c r="CC114" s="863"/>
      <c r="CD114" s="863"/>
      <c r="CE114" s="863"/>
      <c r="CF114" s="924">
        <v>2.6</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2">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42530</v>
      </c>
      <c r="AB115" s="972"/>
      <c r="AC115" s="972"/>
      <c r="AD115" s="972"/>
      <c r="AE115" s="973"/>
      <c r="AF115" s="974">
        <v>42529</v>
      </c>
      <c r="AG115" s="972"/>
      <c r="AH115" s="972"/>
      <c r="AI115" s="972"/>
      <c r="AJ115" s="973"/>
      <c r="AK115" s="974">
        <v>42529</v>
      </c>
      <c r="AL115" s="972"/>
      <c r="AM115" s="972"/>
      <c r="AN115" s="972"/>
      <c r="AO115" s="973"/>
      <c r="AP115" s="975">
        <v>0.3</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129</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v>9896</v>
      </c>
      <c r="DR115" s="826"/>
      <c r="DS115" s="826"/>
      <c r="DT115" s="826"/>
      <c r="DU115" s="827"/>
      <c r="DV115" s="873">
        <v>0.1</v>
      </c>
      <c r="DW115" s="874"/>
      <c r="DX115" s="874"/>
      <c r="DY115" s="874"/>
      <c r="DZ115" s="875"/>
    </row>
    <row r="116" spans="1:130" s="248" customFormat="1" ht="26.25" customHeight="1" x14ac:dyDescent="0.2">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917</v>
      </c>
      <c r="AB116" s="826"/>
      <c r="AC116" s="826"/>
      <c r="AD116" s="826"/>
      <c r="AE116" s="827"/>
      <c r="AF116" s="828">
        <v>1208</v>
      </c>
      <c r="AG116" s="826"/>
      <c r="AH116" s="826"/>
      <c r="AI116" s="826"/>
      <c r="AJ116" s="827"/>
      <c r="AK116" s="828">
        <v>948</v>
      </c>
      <c r="AL116" s="826"/>
      <c r="AM116" s="826"/>
      <c r="AN116" s="826"/>
      <c r="AO116" s="827"/>
      <c r="AP116" s="873">
        <v>0</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129</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2555695</v>
      </c>
      <c r="AB117" s="958"/>
      <c r="AC117" s="958"/>
      <c r="AD117" s="958"/>
      <c r="AE117" s="959"/>
      <c r="AF117" s="960">
        <v>2545119</v>
      </c>
      <c r="AG117" s="958"/>
      <c r="AH117" s="958"/>
      <c r="AI117" s="958"/>
      <c r="AJ117" s="959"/>
      <c r="AK117" s="960">
        <v>2635405</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129</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461</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2">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306</v>
      </c>
      <c r="AL118" s="951"/>
      <c r="AM118" s="951"/>
      <c r="AN118" s="951"/>
      <c r="AO118" s="952"/>
      <c r="AP118" s="954" t="s">
        <v>432</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2">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464</v>
      </c>
      <c r="AG119" s="944"/>
      <c r="AH119" s="944"/>
      <c r="AI119" s="944"/>
      <c r="AJ119" s="945"/>
      <c r="AK119" s="946" t="s">
        <v>461</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31884231</v>
      </c>
      <c r="BR119" s="894"/>
      <c r="BS119" s="894"/>
      <c r="BT119" s="894"/>
      <c r="BU119" s="894"/>
      <c r="BV119" s="894">
        <v>32324205</v>
      </c>
      <c r="BW119" s="894"/>
      <c r="BX119" s="894"/>
      <c r="BY119" s="894"/>
      <c r="BZ119" s="894"/>
      <c r="CA119" s="894">
        <v>32138357</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2">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6452181</v>
      </c>
      <c r="BR120" s="891"/>
      <c r="BS120" s="891"/>
      <c r="BT120" s="891"/>
      <c r="BU120" s="891"/>
      <c r="BV120" s="891">
        <v>6881429</v>
      </c>
      <c r="BW120" s="891"/>
      <c r="BX120" s="891"/>
      <c r="BY120" s="891"/>
      <c r="BZ120" s="891"/>
      <c r="CA120" s="891">
        <v>7216625</v>
      </c>
      <c r="CB120" s="891"/>
      <c r="CC120" s="891"/>
      <c r="CD120" s="891"/>
      <c r="CE120" s="891"/>
      <c r="CF120" s="915">
        <v>45.9</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v>2355704</v>
      </c>
      <c r="DM120" s="891"/>
      <c r="DN120" s="891"/>
      <c r="DO120" s="891"/>
      <c r="DP120" s="891"/>
      <c r="DQ120" s="891">
        <v>2369760</v>
      </c>
      <c r="DR120" s="891"/>
      <c r="DS120" s="891"/>
      <c r="DT120" s="891"/>
      <c r="DU120" s="891"/>
      <c r="DV120" s="892">
        <v>15.1</v>
      </c>
      <c r="DW120" s="892"/>
      <c r="DX120" s="892"/>
      <c r="DY120" s="892"/>
      <c r="DZ120" s="893"/>
    </row>
    <row r="121" spans="1:130" s="248" customFormat="1" ht="26.25" customHeight="1" x14ac:dyDescent="0.2">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42530</v>
      </c>
      <c r="AB121" s="826"/>
      <c r="AC121" s="826"/>
      <c r="AD121" s="826"/>
      <c r="AE121" s="827"/>
      <c r="AF121" s="828">
        <v>42529</v>
      </c>
      <c r="AG121" s="826"/>
      <c r="AH121" s="826"/>
      <c r="AI121" s="826"/>
      <c r="AJ121" s="827"/>
      <c r="AK121" s="828">
        <v>42529</v>
      </c>
      <c r="AL121" s="826"/>
      <c r="AM121" s="826"/>
      <c r="AN121" s="826"/>
      <c r="AO121" s="827"/>
      <c r="AP121" s="873">
        <v>0.3</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2182835</v>
      </c>
      <c r="BR121" s="863"/>
      <c r="BS121" s="863"/>
      <c r="BT121" s="863"/>
      <c r="BU121" s="863"/>
      <c r="BV121" s="863">
        <v>2174515</v>
      </c>
      <c r="BW121" s="863"/>
      <c r="BX121" s="863"/>
      <c r="BY121" s="863"/>
      <c r="BZ121" s="863"/>
      <c r="CA121" s="863">
        <v>2233328</v>
      </c>
      <c r="CB121" s="863"/>
      <c r="CC121" s="863"/>
      <c r="CD121" s="863"/>
      <c r="CE121" s="863"/>
      <c r="CF121" s="924">
        <v>14.2</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6920</v>
      </c>
      <c r="DH121" s="863"/>
      <c r="DI121" s="863"/>
      <c r="DJ121" s="863"/>
      <c r="DK121" s="863"/>
      <c r="DL121" s="863">
        <v>8192</v>
      </c>
      <c r="DM121" s="863"/>
      <c r="DN121" s="863"/>
      <c r="DO121" s="863"/>
      <c r="DP121" s="863"/>
      <c r="DQ121" s="863">
        <v>9208</v>
      </c>
      <c r="DR121" s="863"/>
      <c r="DS121" s="863"/>
      <c r="DT121" s="863"/>
      <c r="DU121" s="863"/>
      <c r="DV121" s="840">
        <v>0.1</v>
      </c>
      <c r="DW121" s="840"/>
      <c r="DX121" s="840"/>
      <c r="DY121" s="840"/>
      <c r="DZ121" s="841"/>
    </row>
    <row r="122" spans="1:130" s="248" customFormat="1" ht="26.25" customHeight="1" x14ac:dyDescent="0.2">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18398453</v>
      </c>
      <c r="BR122" s="894"/>
      <c r="BS122" s="894"/>
      <c r="BT122" s="894"/>
      <c r="BU122" s="894"/>
      <c r="BV122" s="894">
        <v>18061564</v>
      </c>
      <c r="BW122" s="894"/>
      <c r="BX122" s="894"/>
      <c r="BY122" s="894"/>
      <c r="BZ122" s="894"/>
      <c r="CA122" s="894">
        <v>18043439</v>
      </c>
      <c r="CB122" s="894"/>
      <c r="CC122" s="894"/>
      <c r="CD122" s="894"/>
      <c r="CE122" s="894"/>
      <c r="CF122" s="895">
        <v>114.8</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129</v>
      </c>
      <c r="DM122" s="863"/>
      <c r="DN122" s="863"/>
      <c r="DO122" s="863"/>
      <c r="DP122" s="863"/>
      <c r="DQ122" s="863" t="s">
        <v>464</v>
      </c>
      <c r="DR122" s="863"/>
      <c r="DS122" s="863"/>
      <c r="DT122" s="863"/>
      <c r="DU122" s="863"/>
      <c r="DV122" s="840" t="s">
        <v>129</v>
      </c>
      <c r="DW122" s="840"/>
      <c r="DX122" s="840"/>
      <c r="DY122" s="840"/>
      <c r="DZ122" s="841"/>
    </row>
    <row r="123" spans="1:130" s="248" customFormat="1" ht="26.25" customHeight="1" x14ac:dyDescent="0.2">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464</v>
      </c>
      <c r="AL123" s="826"/>
      <c r="AM123" s="826"/>
      <c r="AN123" s="826"/>
      <c r="AO123" s="827"/>
      <c r="AP123" s="873" t="s">
        <v>464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27033469</v>
      </c>
      <c r="BR123" s="882"/>
      <c r="BS123" s="882"/>
      <c r="BT123" s="882"/>
      <c r="BU123" s="882"/>
      <c r="BV123" s="882">
        <v>27117508</v>
      </c>
      <c r="BW123" s="882"/>
      <c r="BX123" s="882"/>
      <c r="BY123" s="882"/>
      <c r="BZ123" s="882"/>
      <c r="CA123" s="882">
        <v>27493392</v>
      </c>
      <c r="CB123" s="882"/>
      <c r="CC123" s="882"/>
      <c r="CD123" s="882"/>
      <c r="CE123" s="882"/>
      <c r="CF123" s="792"/>
      <c r="CG123" s="793"/>
      <c r="CH123" s="793"/>
      <c r="CI123" s="793"/>
      <c r="CJ123" s="883"/>
      <c r="CK123" s="918"/>
      <c r="CL123" s="904"/>
      <c r="CM123" s="904"/>
      <c r="CN123" s="904"/>
      <c r="CO123" s="905"/>
      <c r="CP123" s="884" t="s">
        <v>406</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5">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33.6</v>
      </c>
      <c r="BR124" s="880"/>
      <c r="BS124" s="880"/>
      <c r="BT124" s="880"/>
      <c r="BU124" s="880"/>
      <c r="BV124" s="880">
        <v>35</v>
      </c>
      <c r="BW124" s="880"/>
      <c r="BX124" s="880"/>
      <c r="BY124" s="880"/>
      <c r="BZ124" s="880"/>
      <c r="CA124" s="880">
        <v>29.5</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2447767</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2">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461</v>
      </c>
      <c r="AL125" s="826"/>
      <c r="AM125" s="826"/>
      <c r="AN125" s="826"/>
      <c r="AO125" s="827"/>
      <c r="AP125" s="873" t="s">
        <v>393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5">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461</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2">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393</v>
      </c>
      <c r="DW127" s="840"/>
      <c r="DX127" s="840"/>
      <c r="DY127" s="840"/>
      <c r="DZ127" s="841"/>
    </row>
    <row r="128" spans="1:130" s="248" customFormat="1" ht="26.25" customHeight="1" thickBot="1" x14ac:dyDescent="0.25">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178518</v>
      </c>
      <c r="AB128" s="847"/>
      <c r="AC128" s="847"/>
      <c r="AD128" s="847"/>
      <c r="AE128" s="848"/>
      <c r="AF128" s="849">
        <v>179134</v>
      </c>
      <c r="AG128" s="847"/>
      <c r="AH128" s="847"/>
      <c r="AI128" s="847"/>
      <c r="AJ128" s="848"/>
      <c r="AK128" s="849">
        <v>181304</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129</v>
      </c>
      <c r="BG128" s="833"/>
      <c r="BH128" s="833"/>
      <c r="BI128" s="833"/>
      <c r="BJ128" s="833"/>
      <c r="BK128" s="833"/>
      <c r="BL128" s="856"/>
      <c r="BM128" s="832">
        <v>12.63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393</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15966221</v>
      </c>
      <c r="AB129" s="826"/>
      <c r="AC129" s="826"/>
      <c r="AD129" s="826"/>
      <c r="AE129" s="827"/>
      <c r="AF129" s="828">
        <v>16391321</v>
      </c>
      <c r="AG129" s="826"/>
      <c r="AH129" s="826"/>
      <c r="AI129" s="826"/>
      <c r="AJ129" s="827"/>
      <c r="AK129" s="828">
        <v>17246200</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129</v>
      </c>
      <c r="BG129" s="816"/>
      <c r="BH129" s="816"/>
      <c r="BI129" s="816"/>
      <c r="BJ129" s="816"/>
      <c r="BK129" s="816"/>
      <c r="BL129" s="817"/>
      <c r="BM129" s="815">
        <v>17.63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1537897</v>
      </c>
      <c r="AB130" s="826"/>
      <c r="AC130" s="826"/>
      <c r="AD130" s="826"/>
      <c r="AE130" s="827"/>
      <c r="AF130" s="828">
        <v>1541574</v>
      </c>
      <c r="AG130" s="826"/>
      <c r="AH130" s="826"/>
      <c r="AI130" s="826"/>
      <c r="AJ130" s="827"/>
      <c r="AK130" s="828">
        <v>1523710</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5.7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14428324</v>
      </c>
      <c r="AB131" s="809"/>
      <c r="AC131" s="809"/>
      <c r="AD131" s="809"/>
      <c r="AE131" s="810"/>
      <c r="AF131" s="811">
        <v>14849747</v>
      </c>
      <c r="AG131" s="809"/>
      <c r="AH131" s="809"/>
      <c r="AI131" s="809"/>
      <c r="AJ131" s="810"/>
      <c r="AK131" s="811">
        <v>15722490</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29.5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5.8168918300000003</v>
      </c>
      <c r="AB132" s="789"/>
      <c r="AC132" s="789"/>
      <c r="AD132" s="789"/>
      <c r="AE132" s="790"/>
      <c r="AF132" s="791">
        <v>5.5516838100000001</v>
      </c>
      <c r="AG132" s="789"/>
      <c r="AH132" s="789"/>
      <c r="AI132" s="789"/>
      <c r="AJ132" s="790"/>
      <c r="AK132" s="791">
        <v>5.9175804850000002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5.8</v>
      </c>
      <c r="AB133" s="768"/>
      <c r="AC133" s="768"/>
      <c r="AD133" s="768"/>
      <c r="AE133" s="769"/>
      <c r="AF133" s="767">
        <v>5.7</v>
      </c>
      <c r="AG133" s="768"/>
      <c r="AH133" s="768"/>
      <c r="AI133" s="768"/>
      <c r="AJ133" s="769"/>
      <c r="AK133" s="767">
        <v>5.7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8CVCojQkxegjW/OSc4oWBvALbUb51C+nhF9uSjg2AU4idtVpnQ+w5b5hlj+qMd7KFfabdXqh78a9LBOc5mhcQ==" saltValue="cbTJ0JQcg2BLiXZ56P0a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53"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CQ52" sqref="CQ5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FMrcjoHloHl2o6wmhQb+FxsD9Su639Xxw6nqXHjhuHW9FgME1ab44ofZVA5D7yUjfP/Rrs3O/Y6nlm2MUoSpHQ==" saltValue="A4934RroNUp8Ju3aLw0FTg==" spinCount="100000" sheet="1" objects="1" scenarios="1"/>
  <dataConsolidate/>
  <phoneticPr fontId="2"/>
  <printOptions horizontalCentered="1"/>
  <pageMargins left="0" right="0" top="0.39370078740157483" bottom="0.39370078740157483" header="0.19685039370078741" footer="0.19685039370078741"/>
  <pageSetup paperSize="8" scale="44" firstPageNumber="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42" zoomScale="90" zoomScaleNormal="90" zoomScaleSheetLayoutView="55" workbookViewId="0">
      <selection activeCell="G58" sqref="G58"/>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OKhLQZYHrMivmCc4ejSPrB2A/AnGlmpHAvumwJKB2nzuRI2x1xNWJM0XZkuigAthx3TtwZygKf6/IE5IXxW1g==" saltValue="1NKtSx2V33kmV0iQirEQB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V1" zoomScale="90" zoomScaleSheetLayoutView="90" workbookViewId="0">
      <selection activeCell="G58" sqref="G58"/>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509</v>
      </c>
      <c r="AL9" s="1189"/>
      <c r="AM9" s="1189"/>
      <c r="AN9" s="1190"/>
      <c r="AO9" s="314">
        <v>5246550</v>
      </c>
      <c r="AP9" s="314">
        <v>82332</v>
      </c>
      <c r="AQ9" s="315">
        <v>81198</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510</v>
      </c>
      <c r="AL10" s="1189"/>
      <c r="AM10" s="1189"/>
      <c r="AN10" s="1190"/>
      <c r="AO10" s="317">
        <v>93748</v>
      </c>
      <c r="AP10" s="317">
        <v>1471</v>
      </c>
      <c r="AQ10" s="318">
        <v>5531</v>
      </c>
      <c r="AR10" s="319">
        <v>-73.400000000000006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511</v>
      </c>
      <c r="AL11" s="1189"/>
      <c r="AM11" s="1189"/>
      <c r="AN11" s="1190"/>
      <c r="AO11" s="317">
        <v>62291</v>
      </c>
      <c r="AP11" s="317">
        <v>978</v>
      </c>
      <c r="AQ11" s="318">
        <v>1383</v>
      </c>
      <c r="AR11" s="319">
        <v>-29.3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512</v>
      </c>
      <c r="AL12" s="1189"/>
      <c r="AM12" s="1189"/>
      <c r="AN12" s="1190"/>
      <c r="AO12" s="317" t="s">
        <v>513</v>
      </c>
      <c r="AP12" s="317" t="s">
        <v>513</v>
      </c>
      <c r="AQ12" s="318">
        <v>8</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514</v>
      </c>
      <c r="AL13" s="1189"/>
      <c r="AM13" s="1189"/>
      <c r="AN13" s="1190"/>
      <c r="AO13" s="317">
        <v>227412</v>
      </c>
      <c r="AP13" s="317">
        <v>3569</v>
      </c>
      <c r="AQ13" s="318">
        <v>2870</v>
      </c>
      <c r="AR13" s="319">
        <v>24.4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515</v>
      </c>
      <c r="AL14" s="1189"/>
      <c r="AM14" s="1189"/>
      <c r="AN14" s="1190"/>
      <c r="AO14" s="317">
        <v>110361</v>
      </c>
      <c r="AP14" s="317">
        <v>1732</v>
      </c>
      <c r="AQ14" s="318">
        <v>1754</v>
      </c>
      <c r="AR14" s="319">
        <v>-1.3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516</v>
      </c>
      <c r="AL15" s="1192"/>
      <c r="AM15" s="1192"/>
      <c r="AN15" s="1193"/>
      <c r="AO15" s="317">
        <v>-394894</v>
      </c>
      <c r="AP15" s="317">
        <v>-6197</v>
      </c>
      <c r="AQ15" s="318">
        <v>-6387</v>
      </c>
      <c r="AR15" s="319">
        <v>-3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187</v>
      </c>
      <c r="AL16" s="1192"/>
      <c r="AM16" s="1192"/>
      <c r="AN16" s="1193"/>
      <c r="AO16" s="317">
        <v>5345468</v>
      </c>
      <c r="AP16" s="317">
        <v>83885</v>
      </c>
      <c r="AQ16" s="318">
        <v>86357</v>
      </c>
      <c r="AR16" s="319">
        <v>-2.9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521</v>
      </c>
      <c r="AL21" s="1195"/>
      <c r="AM21" s="1195"/>
      <c r="AN21" s="1196"/>
      <c r="AO21" s="330">
        <v>8.73</v>
      </c>
      <c r="AP21" s="331">
        <v>8.1999999999999993</v>
      </c>
      <c r="AQ21" s="332">
        <v>0.53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522</v>
      </c>
      <c r="AL22" s="1195"/>
      <c r="AM22" s="1195"/>
      <c r="AN22" s="1196"/>
      <c r="AO22" s="335">
        <v>94.8</v>
      </c>
      <c r="AP22" s="336">
        <v>98</v>
      </c>
      <c r="AQ22" s="337">
        <v>-3.2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526</v>
      </c>
      <c r="AL32" s="1178"/>
      <c r="AM32" s="1178"/>
      <c r="AN32" s="1179"/>
      <c r="AO32" s="345">
        <v>2354357</v>
      </c>
      <c r="AP32" s="345">
        <v>36946</v>
      </c>
      <c r="AQ32" s="346">
        <v>54377</v>
      </c>
      <c r="AR32" s="347">
        <v>-32.1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527</v>
      </c>
      <c r="AL33" s="1178"/>
      <c r="AM33" s="1178"/>
      <c r="AN33" s="1179"/>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528</v>
      </c>
      <c r="AL34" s="1178"/>
      <c r="AM34" s="1178"/>
      <c r="AN34" s="1179"/>
      <c r="AO34" s="345" t="s">
        <v>513</v>
      </c>
      <c r="AP34" s="345" t="s">
        <v>513</v>
      </c>
      <c r="AQ34" s="346">
        <v>3</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529</v>
      </c>
      <c r="AL35" s="1178"/>
      <c r="AM35" s="1178"/>
      <c r="AN35" s="1179"/>
      <c r="AO35" s="345">
        <v>223511</v>
      </c>
      <c r="AP35" s="345">
        <v>3507</v>
      </c>
      <c r="AQ35" s="346">
        <v>13654</v>
      </c>
      <c r="AR35" s="347">
        <v>-74.3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530</v>
      </c>
      <c r="AL36" s="1178"/>
      <c r="AM36" s="1178"/>
      <c r="AN36" s="1179"/>
      <c r="AO36" s="345">
        <v>14060</v>
      </c>
      <c r="AP36" s="345">
        <v>221</v>
      </c>
      <c r="AQ36" s="346">
        <v>1462</v>
      </c>
      <c r="AR36" s="347">
        <v>-84.9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531</v>
      </c>
      <c r="AL37" s="1178"/>
      <c r="AM37" s="1178"/>
      <c r="AN37" s="1179"/>
      <c r="AO37" s="345">
        <v>42529</v>
      </c>
      <c r="AP37" s="345">
        <v>667</v>
      </c>
      <c r="AQ37" s="346">
        <v>670</v>
      </c>
      <c r="AR37" s="347">
        <v>-0.4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532</v>
      </c>
      <c r="AL38" s="1175"/>
      <c r="AM38" s="1175"/>
      <c r="AN38" s="1176"/>
      <c r="AO38" s="348">
        <v>948</v>
      </c>
      <c r="AP38" s="348">
        <v>15</v>
      </c>
      <c r="AQ38" s="349">
        <v>1</v>
      </c>
      <c r="AR38" s="337">
        <v>1400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533</v>
      </c>
      <c r="AL39" s="1175"/>
      <c r="AM39" s="1175"/>
      <c r="AN39" s="1176"/>
      <c r="AO39" s="345">
        <v>-181304</v>
      </c>
      <c r="AP39" s="345">
        <v>-2845</v>
      </c>
      <c r="AQ39" s="346">
        <v>-4140</v>
      </c>
      <c r="AR39" s="347">
        <v>-31.3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534</v>
      </c>
      <c r="AL40" s="1178"/>
      <c r="AM40" s="1178"/>
      <c r="AN40" s="1179"/>
      <c r="AO40" s="345">
        <v>-1523710</v>
      </c>
      <c r="AP40" s="345">
        <v>-23911</v>
      </c>
      <c r="AQ40" s="346">
        <v>-48517</v>
      </c>
      <c r="AR40" s="347">
        <v>-50.7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299</v>
      </c>
      <c r="AL41" s="1181"/>
      <c r="AM41" s="1181"/>
      <c r="AN41" s="1182"/>
      <c r="AO41" s="345">
        <v>930391</v>
      </c>
      <c r="AP41" s="345">
        <v>14600</v>
      </c>
      <c r="AQ41" s="346">
        <v>17509</v>
      </c>
      <c r="AR41" s="347">
        <v>-16.600000000000001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504</v>
      </c>
      <c r="AN49" s="1185" t="s">
        <v>538</v>
      </c>
      <c r="AO49" s="1186"/>
      <c r="AP49" s="1186"/>
      <c r="AQ49" s="1186"/>
      <c r="AR49" s="118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8943319</v>
      </c>
      <c r="AN51" s="367">
        <v>142908</v>
      </c>
      <c r="AO51" s="368">
        <v>-27.9</v>
      </c>
      <c r="AP51" s="369">
        <v>67319</v>
      </c>
      <c r="AQ51" s="370">
        <v>-27</v>
      </c>
      <c r="AR51" s="371">
        <v>-0.9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2386976</v>
      </c>
      <c r="AN52" s="375">
        <v>38142</v>
      </c>
      <c r="AO52" s="376">
        <v>12.4</v>
      </c>
      <c r="AP52" s="377">
        <v>38101</v>
      </c>
      <c r="AQ52" s="378">
        <v>2.4</v>
      </c>
      <c r="AR52" s="379">
        <v>10</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8996653</v>
      </c>
      <c r="AN53" s="367">
        <v>143168</v>
      </c>
      <c r="AO53" s="368">
        <v>0.2</v>
      </c>
      <c r="AP53" s="369">
        <v>70615</v>
      </c>
      <c r="AQ53" s="370">
        <v>4.9000000000000004</v>
      </c>
      <c r="AR53" s="371">
        <v>-4.7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1371183</v>
      </c>
      <c r="AN54" s="375">
        <v>21820</v>
      </c>
      <c r="AO54" s="376">
        <v>-42.8</v>
      </c>
      <c r="AP54" s="377">
        <v>37382</v>
      </c>
      <c r="AQ54" s="378">
        <v>-1.9</v>
      </c>
      <c r="AR54" s="379">
        <v>-40.9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8094342</v>
      </c>
      <c r="AN55" s="367">
        <v>128154</v>
      </c>
      <c r="AO55" s="368">
        <v>-10.5</v>
      </c>
      <c r="AP55" s="369">
        <v>69185</v>
      </c>
      <c r="AQ55" s="370">
        <v>-2</v>
      </c>
      <c r="AR55" s="371">
        <v>-8.5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3482844</v>
      </c>
      <c r="AN56" s="375">
        <v>55142</v>
      </c>
      <c r="AO56" s="376">
        <v>152.69999999999999</v>
      </c>
      <c r="AP56" s="377">
        <v>38519</v>
      </c>
      <c r="AQ56" s="378">
        <v>3</v>
      </c>
      <c r="AR56" s="379">
        <v>149.69999999999999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8322533</v>
      </c>
      <c r="AN57" s="367">
        <v>131293</v>
      </c>
      <c r="AO57" s="368">
        <v>2.4</v>
      </c>
      <c r="AP57" s="369">
        <v>70166</v>
      </c>
      <c r="AQ57" s="370">
        <v>1.4</v>
      </c>
      <c r="AR57" s="371">
        <v>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2527519</v>
      </c>
      <c r="AN58" s="375">
        <v>39873</v>
      </c>
      <c r="AO58" s="376">
        <v>-27.7</v>
      </c>
      <c r="AP58" s="377">
        <v>36115</v>
      </c>
      <c r="AQ58" s="378">
        <v>-6.2</v>
      </c>
      <c r="AR58" s="379">
        <v>-21.5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5649868</v>
      </c>
      <c r="AN59" s="367">
        <v>88662</v>
      </c>
      <c r="AO59" s="368">
        <v>-32.5</v>
      </c>
      <c r="AP59" s="369">
        <v>70329</v>
      </c>
      <c r="AQ59" s="370">
        <v>0.2</v>
      </c>
      <c r="AR59" s="371">
        <v>-32.700000000000003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845138</v>
      </c>
      <c r="AN60" s="375">
        <v>13262</v>
      </c>
      <c r="AO60" s="376">
        <v>-66.7</v>
      </c>
      <c r="AP60" s="377">
        <v>39403</v>
      </c>
      <c r="AQ60" s="378">
        <v>9.1</v>
      </c>
      <c r="AR60" s="379">
        <v>-75.8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8001343</v>
      </c>
      <c r="AN61" s="382">
        <v>126837</v>
      </c>
      <c r="AO61" s="383">
        <v>-13.7</v>
      </c>
      <c r="AP61" s="384">
        <v>69523</v>
      </c>
      <c r="AQ61" s="385">
        <v>-4.5</v>
      </c>
      <c r="AR61" s="371">
        <v>-9.1999999999999993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2122732</v>
      </c>
      <c r="AN62" s="375">
        <v>33648</v>
      </c>
      <c r="AO62" s="376">
        <v>5.6</v>
      </c>
      <c r="AP62" s="377">
        <v>37904</v>
      </c>
      <c r="AQ62" s="378">
        <v>1.3</v>
      </c>
      <c r="AR62" s="379">
        <v>4.3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NvJJzXfTtAoB6EC6rTYyfOrOlUYnLlV5q1E99FdSb/POd+ohR7Kxe5jnGjo2Y6SP1ycApQAxOpGTsj+rO+ayA==" saltValue="XypCkK+oTJ1Mc3ZpUFAu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58"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78" zoomScale="80" zoomScaleNormal="80" zoomScaleSheetLayoutView="55" workbookViewId="0">
      <selection activeCell="G58" sqref="G58"/>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1" spans="125:125" ht="13.5" hidden="1" customHeight="1" x14ac:dyDescent="0.2">
      <c r="DU121" s="292"/>
    </row>
  </sheetData>
  <sheetProtection algorithmName="SHA-512" hashValue="EfUZH8HDXbGXeKaSZr6OeLDASEhmO+3SDT3HKpBhL2JOblxfEhAmTPlFPMh/gvYGUKVTHgwdTCcMv1Jg/dd6yg==" saltValue="uy1hwy9Fsx67A7WCswqlu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1" zoomScale="85" zoomScaleNormal="85" zoomScaleSheetLayoutView="55" workbookViewId="0">
      <selection activeCell="G58" sqref="G58"/>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Sr5Cp4gB0sS4RfsE78iEdV1U0HowlrF3OHq2oukxPZnR0HP3NKhqqayvqTuQOH68+K917LTsRQOQEyPE4NBAWQ==" saltValue="cPCPt6fRmw/p0LgSbzUnP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1" zoomScale="85" zoomScaleNormal="85" zoomScaleSheetLayoutView="100" workbookViewId="0">
      <selection activeCell="G58" sqref="G5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99" t="s">
        <v>3</v>
      </c>
      <c r="D47" s="1199"/>
      <c r="E47" s="1200"/>
      <c r="F47" s="11">
        <v>25.28</v>
      </c>
      <c r="G47" s="12">
        <v>21.25</v>
      </c>
      <c r="H47" s="12">
        <v>20.190000000000001</v>
      </c>
      <c r="I47" s="12">
        <v>20.37</v>
      </c>
      <c r="J47" s="13">
        <v>20.02</v>
      </c>
    </row>
    <row r="48" spans="2:10" ht="57.75" customHeight="1" x14ac:dyDescent="0.2">
      <c r="B48" s="14"/>
      <c r="C48" s="1201" t="s">
        <v>4</v>
      </c>
      <c r="D48" s="1201"/>
      <c r="E48" s="1202"/>
      <c r="F48" s="15">
        <v>6.85</v>
      </c>
      <c r="G48" s="16">
        <v>7.07</v>
      </c>
      <c r="H48" s="16">
        <v>7.75</v>
      </c>
      <c r="I48" s="16">
        <v>5.79</v>
      </c>
      <c r="J48" s="17">
        <v>6.81</v>
      </c>
    </row>
    <row r="49" spans="2:10" ht="57.75" customHeight="1" thickBot="1" x14ac:dyDescent="0.25">
      <c r="B49" s="18"/>
      <c r="C49" s="1203" t="s">
        <v>5</v>
      </c>
      <c r="D49" s="1203"/>
      <c r="E49" s="1204"/>
      <c r="F49" s="19">
        <v>4.47</v>
      </c>
      <c r="G49" s="20" t="s">
        <v>559</v>
      </c>
      <c r="H49" s="20" t="s">
        <v>560</v>
      </c>
      <c r="I49" s="20" t="s">
        <v>561</v>
      </c>
      <c r="J49" s="21">
        <v>1.97</v>
      </c>
    </row>
    <row r="50" spans="2:10" ht="13.5" customHeight="1" x14ac:dyDescent="0.2"/>
  </sheetData>
  <sheetProtection algorithmName="SHA-512" hashValue="TvKUPSscMHsQOg63SU7sfKifmbdcISxrK+0nsbMWPKmrN8IIxcRiCQBNVlVjakYjMyaYeKor+lr+gbmaF1ZSZQ==" saltValue="zeDVi59m1uoAsR5YFrCGS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2022-03-14T05:12:14Z</cp:lastPrinted>
  <dcterms:created xsi:type="dcterms:W3CDTF">2022-02-02T07:44:57Z</dcterms:created>
  <dcterms:modified xsi:type="dcterms:W3CDTF">2022-09-15T10:48:24Z</dcterms:modified>
  <cp:category/>
</cp:coreProperties>
</file>