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76" windowWidth="10515" windowHeight="9315" activeTab="0"/>
  </bookViews>
  <sheets>
    <sheet name="総括表" sheetId="1" r:id="rId1"/>
    <sheet name="知事公室" sheetId="2" r:id="rId2"/>
    <sheet name="知事公室（詳細）" sheetId="3" r:id="rId3"/>
    <sheet name="総務部" sheetId="4" r:id="rId4"/>
    <sheet name="総務部（詳細）" sheetId="5" r:id="rId5"/>
    <sheet name="企画部" sheetId="6" r:id="rId6"/>
    <sheet name="企画部（詳細）" sheetId="7" r:id="rId7"/>
    <sheet name="環境部" sheetId="8" r:id="rId8"/>
    <sheet name="環境部（詳細）" sheetId="9" r:id="rId9"/>
    <sheet name="子ども生活福祉部" sheetId="10" r:id="rId10"/>
    <sheet name="こども生活福祉部（詳細）" sheetId="11" r:id="rId11"/>
    <sheet name="保健医療部" sheetId="12" r:id="rId12"/>
    <sheet name="保健医療部（詳細） " sheetId="13" r:id="rId13"/>
    <sheet name="農林水産部" sheetId="14" r:id="rId14"/>
    <sheet name="農林水産部（詳細）" sheetId="15" r:id="rId15"/>
    <sheet name="商工労働部" sheetId="16" r:id="rId16"/>
    <sheet name="商工労働部（詳細）" sheetId="17" r:id="rId17"/>
    <sheet name="文化観光スポーツ部" sheetId="18" r:id="rId18"/>
    <sheet name="文化観光スポーツ部（詳細）" sheetId="19" r:id="rId19"/>
    <sheet name="土木建築部" sheetId="20" r:id="rId20"/>
    <sheet name="土木建築部（詳細）" sheetId="21" r:id="rId21"/>
    <sheet name="教育委員会" sheetId="22" r:id="rId22"/>
    <sheet name="教育委員会（詳細）" sheetId="23" r:id="rId23"/>
    <sheet name="公安委員会" sheetId="24" r:id="rId24"/>
    <sheet name="公安委員会（詳細）" sheetId="25" r:id="rId25"/>
  </sheets>
  <definedNames>
    <definedName name="_xlnm.Print_Area" localSheetId="7">'環境部'!$A$1:$H$19</definedName>
    <definedName name="_xlnm.Print_Area" localSheetId="5">'企画部'!$A$1:$H$19</definedName>
    <definedName name="_xlnm.Print_Area" localSheetId="21">'教育委員会'!$A$1:$H$20</definedName>
    <definedName name="_xlnm.Print_Area" localSheetId="23">'公安委員会'!$A$1:$H$20</definedName>
    <definedName name="_xlnm.Print_Area" localSheetId="9">'子ども生活福祉部'!$A$1:$H$19</definedName>
    <definedName name="_xlnm.Print_Area" localSheetId="15">'商工労働部'!$A$1:$H$18</definedName>
    <definedName name="_xlnm.Print_Area" localSheetId="0">'総括表'!$A$1:$E$22</definedName>
    <definedName name="_xlnm.Print_Area" localSheetId="3">'総務部'!$A$1:$H$19</definedName>
    <definedName name="_xlnm.Print_Area" localSheetId="1">'知事公室'!$A$1:$H$19</definedName>
    <definedName name="_xlnm.Print_Area" localSheetId="13">'農林水産部'!$A$1:$H$37</definedName>
    <definedName name="_xlnm.Print_Area" localSheetId="17">'文化観光スポーツ部'!$A$1:$H$20</definedName>
    <definedName name="_xlnm.Print_Area" localSheetId="11">'保健医療部'!$A$1:$H$42</definedName>
    <definedName name="_xlnm.Print_Titles" localSheetId="10">'こども生活福祉部（詳細）'!$A:$E,'こども生活福祉部（詳細）'!$1:$7</definedName>
    <definedName name="_xlnm.Print_Titles" localSheetId="7">'環境部'!$6:$6</definedName>
    <definedName name="_xlnm.Print_Titles" localSheetId="8">'環境部（詳細）'!$A:$E,'環境部（詳細）'!$3:$7</definedName>
    <definedName name="_xlnm.Print_Titles" localSheetId="6">'企画部（詳細）'!$A:$E,'企画部（詳細）'!$3:$7</definedName>
    <definedName name="_xlnm.Print_Titles" localSheetId="22">'教育委員会（詳細）'!$A:$E,'教育委員会（詳細）'!$1:$7</definedName>
    <definedName name="_xlnm.Print_Titles" localSheetId="24">'公安委員会（詳細）'!$A:$E</definedName>
    <definedName name="_xlnm.Print_Titles" localSheetId="16">'商工労働部（詳細）'!$A:$E,'商工労働部（詳細）'!$1:$7</definedName>
    <definedName name="_xlnm.Print_Titles" localSheetId="4">'総務部（詳細）'!$A:$E,'総務部（詳細）'!$3:$7</definedName>
    <definedName name="_xlnm.Print_Titles" localSheetId="2">'知事公室（詳細）'!$A:$E,'知事公室（詳細）'!$3:$7</definedName>
    <definedName name="_xlnm.Print_Titles" localSheetId="20">'土木建築部（詳細）'!$A:$E,'土木建築部（詳細）'!$1:$7</definedName>
    <definedName name="_xlnm.Print_Titles" localSheetId="14">'農林水産部（詳細）'!$A:$E,'農林水産部（詳細）'!$1:$7</definedName>
    <definedName name="_xlnm.Print_Titles" localSheetId="18">'文化観光スポーツ部（詳細）'!$A:$E,'文化観光スポーツ部（詳細）'!$1:$7</definedName>
    <definedName name="_xlnm.Print_Titles" localSheetId="12">'保健医療部（詳細） '!$A:$E,'保健医療部（詳細） '!$1:$7</definedName>
  </definedNames>
  <calcPr fullCalcOnLoad="1"/>
</workbook>
</file>

<file path=xl/sharedStrings.xml><?xml version="1.0" encoding="utf-8"?>
<sst xmlns="http://schemas.openxmlformats.org/spreadsheetml/2006/main" count="5646" uniqueCount="1779">
  <si>
    <t>（％）</t>
  </si>
  <si>
    <t>総括表はこちらをクリック！</t>
  </si>
  <si>
    <t>総括表へはこちらをクリック！</t>
  </si>
  <si>
    <t>使用料及び手数料の概要</t>
  </si>
  <si>
    <t>所管課</t>
  </si>
  <si>
    <t>電話番号</t>
  </si>
  <si>
    <t>見直し
対象件数</t>
  </si>
  <si>
    <t>現状料金
維持件数</t>
  </si>
  <si>
    <t>文化観光スポーツ部</t>
  </si>
  <si>
    <t>合　　計</t>
  </si>
  <si>
    <t>　部　局　名</t>
  </si>
  <si>
    <t>農　林　水　産　部</t>
  </si>
  <si>
    <t>商　工　労　働　部</t>
  </si>
  <si>
    <t>企　　　 画　　　 部</t>
  </si>
  <si>
    <t>総　　　 務　　　 部</t>
  </si>
  <si>
    <t>知　　事　　公　　室</t>
  </si>
  <si>
    <t>土　木　建　築　部</t>
  </si>
  <si>
    <t>教　育　委　員　会</t>
  </si>
  <si>
    <t>公　安　委　員　会</t>
  </si>
  <si>
    <t>企 画 部　　計</t>
  </si>
  <si>
    <t>農 林 水 産 部　　計</t>
  </si>
  <si>
    <t>商 工 労 働 部　　計</t>
  </si>
  <si>
    <t>部局名：文化観光スポーツ部</t>
  </si>
  <si>
    <t>文化観光スポーツ部　　計</t>
  </si>
  <si>
    <r>
      <t>土 木</t>
    </r>
    <r>
      <rPr>
        <sz val="11"/>
        <rFont val="ＭＳ Ｐゴシック"/>
        <family val="3"/>
      </rPr>
      <t xml:space="preserve"> </t>
    </r>
    <r>
      <rPr>
        <sz val="11"/>
        <rFont val="ＭＳ Ｐゴシック"/>
        <family val="3"/>
      </rPr>
      <t>建</t>
    </r>
    <r>
      <rPr>
        <sz val="11"/>
        <rFont val="ＭＳ Ｐゴシック"/>
        <family val="3"/>
      </rPr>
      <t xml:space="preserve"> </t>
    </r>
    <r>
      <rPr>
        <sz val="11"/>
        <rFont val="ＭＳ Ｐゴシック"/>
        <family val="3"/>
      </rPr>
      <t>築</t>
    </r>
    <r>
      <rPr>
        <sz val="11"/>
        <rFont val="ＭＳ Ｐゴシック"/>
        <family val="3"/>
      </rPr>
      <t xml:space="preserve"> </t>
    </r>
    <r>
      <rPr>
        <sz val="11"/>
        <rFont val="ＭＳ Ｐゴシック"/>
        <family val="3"/>
      </rPr>
      <t>部　　計</t>
    </r>
  </si>
  <si>
    <r>
      <t>教 育</t>
    </r>
    <r>
      <rPr>
        <sz val="11"/>
        <rFont val="ＭＳ Ｐゴシック"/>
        <family val="3"/>
      </rPr>
      <t xml:space="preserve">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</si>
  <si>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r>
      <t>部局名 ：</t>
    </r>
    <r>
      <rPr>
        <sz val="11"/>
        <rFont val="ＭＳ Ｐゴシック"/>
        <family val="3"/>
      </rPr>
      <t xml:space="preserve"> </t>
    </r>
    <r>
      <rPr>
        <sz val="11"/>
        <rFont val="ＭＳ Ｐゴシック"/>
        <family val="3"/>
      </rPr>
      <t>知事公室</t>
    </r>
  </si>
  <si>
    <r>
      <t>部局名 ：</t>
    </r>
    <r>
      <rPr>
        <sz val="11"/>
        <rFont val="ＭＳ Ｐゴシック"/>
        <family val="3"/>
      </rPr>
      <t xml:space="preserve"> </t>
    </r>
    <r>
      <rPr>
        <sz val="11"/>
        <rFont val="ＭＳ Ｐゴシック"/>
        <family val="3"/>
      </rPr>
      <t>総務部</t>
    </r>
  </si>
  <si>
    <r>
      <t>部局名 ：</t>
    </r>
    <r>
      <rPr>
        <sz val="11"/>
        <rFont val="ＭＳ Ｐゴシック"/>
        <family val="3"/>
      </rPr>
      <t xml:space="preserve"> </t>
    </r>
    <r>
      <rPr>
        <sz val="11"/>
        <rFont val="ＭＳ Ｐゴシック"/>
        <family val="3"/>
      </rPr>
      <t>企画部</t>
    </r>
  </si>
  <si>
    <r>
      <t>部局名 ：</t>
    </r>
    <r>
      <rPr>
        <sz val="11"/>
        <rFont val="ＭＳ Ｐゴシック"/>
        <family val="3"/>
      </rPr>
      <t xml:space="preserve"> </t>
    </r>
    <r>
      <rPr>
        <sz val="11"/>
        <rFont val="ＭＳ Ｐゴシック"/>
        <family val="3"/>
      </rPr>
      <t>農林水産部</t>
    </r>
  </si>
  <si>
    <r>
      <t>部局名 ：</t>
    </r>
    <r>
      <rPr>
        <sz val="11"/>
        <rFont val="ＭＳ Ｐゴシック"/>
        <family val="3"/>
      </rPr>
      <t xml:space="preserve"> </t>
    </r>
    <r>
      <rPr>
        <sz val="11"/>
        <rFont val="ＭＳ Ｐゴシック"/>
        <family val="3"/>
      </rPr>
      <t>商工労働部</t>
    </r>
  </si>
  <si>
    <r>
      <t>部局名 ：</t>
    </r>
    <r>
      <rPr>
        <sz val="11"/>
        <rFont val="ＭＳ Ｐゴシック"/>
        <family val="3"/>
      </rPr>
      <t xml:space="preserve"> </t>
    </r>
    <r>
      <rPr>
        <sz val="11"/>
        <rFont val="ＭＳ Ｐゴシック"/>
        <family val="3"/>
      </rPr>
      <t>土木建築部</t>
    </r>
  </si>
  <si>
    <r>
      <t>部局名 ：</t>
    </r>
    <r>
      <rPr>
        <sz val="11"/>
        <rFont val="ＭＳ Ｐゴシック"/>
        <family val="3"/>
      </rPr>
      <t xml:space="preserve"> </t>
    </r>
    <r>
      <rPr>
        <sz val="11"/>
        <rFont val="ＭＳ Ｐゴシック"/>
        <family val="3"/>
      </rPr>
      <t>教育委員会</t>
    </r>
  </si>
  <si>
    <r>
      <t>部局名 ：</t>
    </r>
    <r>
      <rPr>
        <sz val="11"/>
        <rFont val="ＭＳ Ｐゴシック"/>
        <family val="3"/>
      </rPr>
      <t xml:space="preserve"> </t>
    </r>
    <r>
      <rPr>
        <sz val="11"/>
        <rFont val="ＭＳ Ｐゴシック"/>
        <family val="3"/>
      </rPr>
      <t>公安委員会</t>
    </r>
  </si>
  <si>
    <t>部局名：</t>
  </si>
  <si>
    <t>企画部</t>
  </si>
  <si>
    <t>使　用　料　及　び　手　数　料　一　覧</t>
  </si>
  <si>
    <t>Ａ</t>
  </si>
  <si>
    <t>Ｂ</t>
  </si>
  <si>
    <t>Ｃ</t>
  </si>
  <si>
    <t>Ｄ</t>
  </si>
  <si>
    <t>Ｅ</t>
  </si>
  <si>
    <t>Ｇ</t>
  </si>
  <si>
    <t>使用料及び手数料名</t>
  </si>
  <si>
    <t>細区分</t>
  </si>
  <si>
    <t>所管課</t>
  </si>
  <si>
    <t>現行単価
適用日</t>
  </si>
  <si>
    <t>現行料金</t>
  </si>
  <si>
    <t>１件当たりのコスト</t>
  </si>
  <si>
    <t>（円）</t>
  </si>
  <si>
    <t>（件）</t>
  </si>
  <si>
    <t>（％）</t>
  </si>
  <si>
    <t>現行料金</t>
  </si>
  <si>
    <t>Ｆ</t>
  </si>
  <si>
    <t>Ｈ</t>
  </si>
  <si>
    <t>詳細はこちらをクリック！</t>
  </si>
  <si>
    <t>総括表へはこちらをクリック！</t>
  </si>
  <si>
    <t>企画部総括表へはこちらクリック！</t>
  </si>
  <si>
    <t>土木建築部総括表へはこちらをクリック！</t>
  </si>
  <si>
    <t>公安委員会総括表へはこちらをクリック！</t>
  </si>
  <si>
    <t>教育委員会</t>
  </si>
  <si>
    <t>教育委員会総括表へはこちらをクリック！</t>
  </si>
  <si>
    <t>土木建築部</t>
  </si>
  <si>
    <t>公安委員会</t>
  </si>
  <si>
    <t>Ａ</t>
  </si>
  <si>
    <t>Ｂ</t>
  </si>
  <si>
    <t>Ｄ</t>
  </si>
  <si>
    <t>Ｅ</t>
  </si>
  <si>
    <t>Ｆ</t>
  </si>
  <si>
    <t>（％）</t>
  </si>
  <si>
    <t>農林水産部総括表へはこちらをクリック！</t>
  </si>
  <si>
    <t>（％）</t>
  </si>
  <si>
    <t>商工労働部</t>
  </si>
  <si>
    <t>商工労働部総括表へはこちらをクリック！</t>
  </si>
  <si>
    <t>文化観光スポーツ部</t>
  </si>
  <si>
    <t>文化観光スポーツ部総括表へはこちらをクリック！</t>
  </si>
  <si>
    <t>Ｆ</t>
  </si>
  <si>
    <t>（％）</t>
  </si>
  <si>
    <t>Ｃ</t>
  </si>
  <si>
    <r>
      <t xml:space="preserve">公 安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</si>
  <si>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Ｇ</t>
  </si>
  <si>
    <t>新料金</t>
  </si>
  <si>
    <t>知事公室</t>
  </si>
  <si>
    <t>総務部</t>
  </si>
  <si>
    <t>総務部　　計</t>
  </si>
  <si>
    <t>知事公室　　計</t>
  </si>
  <si>
    <t>総務部総括表へはこちらクリック！</t>
  </si>
  <si>
    <t>知事公室総括表へはこちらクリック！</t>
  </si>
  <si>
    <t>Ｉ</t>
  </si>
  <si>
    <r>
      <t>部局名 ：</t>
    </r>
    <r>
      <rPr>
        <sz val="11"/>
        <rFont val="ＭＳ Ｐゴシック"/>
        <family val="3"/>
      </rPr>
      <t xml:space="preserve"> </t>
    </r>
    <r>
      <rPr>
        <sz val="11"/>
        <rFont val="ＭＳ Ｐゴシック"/>
        <family val="3"/>
      </rPr>
      <t>環境部</t>
    </r>
  </si>
  <si>
    <t>環境部</t>
  </si>
  <si>
    <t>子ども生活福祉部</t>
  </si>
  <si>
    <t>部局名 ： 保健医療部</t>
  </si>
  <si>
    <t>子ども生活福祉部</t>
  </si>
  <si>
    <t>環境部総括表へはこちらをクリック！</t>
  </si>
  <si>
    <t>子ども生活福祉部総括表へはこちらをクリック！</t>
  </si>
  <si>
    <t>保健医療部総括表へはこちらをクリック！</t>
  </si>
  <si>
    <t>環 境  部　　計</t>
  </si>
  <si>
    <t>子ども生活福祉部　　計</t>
  </si>
  <si>
    <t>No</t>
  </si>
  <si>
    <r>
      <t>N</t>
    </r>
    <r>
      <rPr>
        <sz val="11"/>
        <rFont val="ＭＳ Ｐゴシック"/>
        <family val="3"/>
      </rPr>
      <t>o</t>
    </r>
  </si>
  <si>
    <t>No</t>
  </si>
  <si>
    <t>No</t>
  </si>
  <si>
    <t>No</t>
  </si>
  <si>
    <t>No</t>
  </si>
  <si>
    <t>No</t>
  </si>
  <si>
    <t>No</t>
  </si>
  <si>
    <t>使用料及び手数料一覧表</t>
  </si>
  <si>
    <t>Ｉ</t>
  </si>
  <si>
    <t>Ｈ</t>
  </si>
  <si>
    <t>Ｉ</t>
  </si>
  <si>
    <t>Ｊ</t>
  </si>
  <si>
    <t>Ｋ</t>
  </si>
  <si>
    <t>Ｌ</t>
  </si>
  <si>
    <t>新単価
適用日</t>
  </si>
  <si>
    <t>Ｈ</t>
  </si>
  <si>
    <t>Ｋ</t>
  </si>
  <si>
    <t>年間
適用数</t>
  </si>
  <si>
    <t>新単価
適用日</t>
  </si>
  <si>
    <t>コスト回収率
(Ｉ／Ｋ＊100)</t>
  </si>
  <si>
    <t>コスト回収率
(Ｉ／Ｋ＊100)</t>
  </si>
  <si>
    <t>新単価
適用日</t>
  </si>
  <si>
    <t>コスト回収率
(Ｉ／Ｋ＊100)</t>
  </si>
  <si>
    <t>Ｊ</t>
  </si>
  <si>
    <t>Ｋ</t>
  </si>
  <si>
    <t>Ｌ</t>
  </si>
  <si>
    <t>コスト回収率
(Ｉ／Ｋ＊100)</t>
  </si>
  <si>
    <t>Ｊ</t>
  </si>
  <si>
    <t>Ｋ</t>
  </si>
  <si>
    <t>コスト回収率
(Ｉ／Ｋ＊100)</t>
  </si>
  <si>
    <t>Ｊ</t>
  </si>
  <si>
    <t>Ｌ</t>
  </si>
  <si>
    <t>部局名 ： 子ども生活福祉部　　</t>
  </si>
  <si>
    <t>保 健 医 療 部　　計</t>
  </si>
  <si>
    <t>環　　　 境　　　 部</t>
  </si>
  <si>
    <t>保　健　医　療　部</t>
  </si>
  <si>
    <t>※「見直し対象」は、前回の見直しから３年が経過したものや、前回の見直しから３年未満であるが当該行政サー</t>
  </si>
  <si>
    <t>　　ビスにかかる状況の変化等により見直しを行う必要があったもの。</t>
  </si>
  <si>
    <t>料金改定件数</t>
  </si>
  <si>
    <t>料金改定
件数</t>
  </si>
  <si>
    <t>平成27年度使用料及び手数料見直し結果総括表（総括）</t>
  </si>
  <si>
    <t>※今年度新たに料金設定したもの及び料金設定が法令等に準じているものについては、除いている。</t>
  </si>
  <si>
    <t>（単位：件）</t>
  </si>
  <si>
    <t>保健医療部</t>
  </si>
  <si>
    <t>農林水産部</t>
  </si>
  <si>
    <t>料　金　改　定　案　等</t>
  </si>
  <si>
    <t>平成27年度使用料及び手数料見直し結果総括表（部局別）</t>
  </si>
  <si>
    <t>条例等名
（省略しない）</t>
  </si>
  <si>
    <t>条例等名</t>
  </si>
  <si>
    <t>1～
2</t>
  </si>
  <si>
    <t>沖縄県使用料及び手数料条例</t>
  </si>
  <si>
    <t>特定住宅用地認定申請手数料、譲渡予定価額審査手数料</t>
  </si>
  <si>
    <t>土地対策課</t>
  </si>
  <si>
    <t>098-866-2040</t>
  </si>
  <si>
    <t>3～
8</t>
  </si>
  <si>
    <t>地籍調査成果手数料</t>
  </si>
  <si>
    <t>9～
18</t>
  </si>
  <si>
    <t>沖縄県県土保全条例</t>
  </si>
  <si>
    <t>開発行為許可申請手数料、開発行為変更許可申請手数料</t>
  </si>
  <si>
    <t>19～
86</t>
  </si>
  <si>
    <t>沖縄ライフサイエンス研究センターの設置及び管理に関する条例</t>
  </si>
  <si>
    <t>施設等の利用に係る料金</t>
  </si>
  <si>
    <t>科学技術振興課</t>
  </si>
  <si>
    <t>098-866-2560</t>
  </si>
  <si>
    <t xml:space="preserve">87～
93 </t>
  </si>
  <si>
    <t>沖縄県政治団体に係る収支報告書の写しの交付等手数料条例</t>
  </si>
  <si>
    <t>少額領収書等の写しの開示請求手数料</t>
  </si>
  <si>
    <t>市町村課
（選挙班）</t>
  </si>
  <si>
    <t>098-866-2141</t>
  </si>
  <si>
    <t>沖縄県使用料及び手数料条例</t>
  </si>
  <si>
    <t>特定住宅地認定申請手数料</t>
  </si>
  <si>
    <t>土地対策課</t>
  </si>
  <si>
    <t>譲渡予定価額審査手数料</t>
  </si>
  <si>
    <t>地籍調査成果手数料</t>
  </si>
  <si>
    <t>地籍図根点（閲覧）</t>
  </si>
  <si>
    <t>地籍図根点（交付）</t>
  </si>
  <si>
    <t>地籍図（閲覧）</t>
  </si>
  <si>
    <t>地籍図（交付）</t>
  </si>
  <si>
    <t>小字集成図（閲覧）</t>
  </si>
  <si>
    <t>小字集成図（交付）</t>
  </si>
  <si>
    <t>沖縄県県土保全条例</t>
  </si>
  <si>
    <t>開発行為許可申請手数料</t>
  </si>
  <si>
    <t>３千㎡以上６千㎡未満</t>
  </si>
  <si>
    <t>６千㎡以上１万㎡未満</t>
  </si>
  <si>
    <t>１万㎡以上３万㎡未満</t>
  </si>
  <si>
    <t>３万㎡以上６万㎡未満</t>
  </si>
  <si>
    <t>６万㎡以上10万㎡未満</t>
  </si>
  <si>
    <t>10万千㎡以上100万㎡未満</t>
  </si>
  <si>
    <t>100万千㎡以上200万㎡未満</t>
  </si>
  <si>
    <t>開発行為変更許可申請手数料</t>
  </si>
  <si>
    <t>その他</t>
  </si>
  <si>
    <t>土地対策課</t>
  </si>
  <si>
    <t>開発行為変更許可申請手数料</t>
  </si>
  <si>
    <t>工事設計の変更</t>
  </si>
  <si>
    <t>新たな土地の開発区域の編入</t>
  </si>
  <si>
    <t>施設利用料金（研究室）</t>
  </si>
  <si>
    <t>科学技術振興課</t>
  </si>
  <si>
    <t>施設利用料金（駐車場）</t>
  </si>
  <si>
    <t>施設利用料金（会議室）</t>
  </si>
  <si>
    <t>施設利用料金（リフレッシュルーム）</t>
  </si>
  <si>
    <t>施設利用料金（シャワー室）</t>
  </si>
  <si>
    <t>附属施設利用料金（附属設備（テレビ会議システム））</t>
  </si>
  <si>
    <t>附属施設利用料金（附属設備（プロジェクター（大）））</t>
  </si>
  <si>
    <t>附属施設利用料金（附属設備（プロジェクター（小）））</t>
  </si>
  <si>
    <t>機械器具利用料金（研究用機器（高速冷却遠心機））</t>
  </si>
  <si>
    <t>機械器具利用料金（研究用機器（多本架冷却遠心機））</t>
  </si>
  <si>
    <t>機械器具利用料金（研究用機器（超高速遠心機））</t>
  </si>
  <si>
    <t>機械器具利用料金（研究用機器（オートクレーブ（100リットル）））</t>
  </si>
  <si>
    <t>機械器具利用料金（研究用機器（大型恒温振とう培養機））</t>
  </si>
  <si>
    <t>機械器具利用料金（研究用機器（90リットル自動培養装置））</t>
  </si>
  <si>
    <t>機械器具利用料金（研究用機器（マイナス80度超低温フリーザー））</t>
  </si>
  <si>
    <t>機械器具利用料金（機械設備（マイナス150度超低温フリーザー））</t>
  </si>
  <si>
    <t>機械器具利用料金（研究用機器（棚式大型凍結乾燥機））</t>
  </si>
  <si>
    <t>機械器具利用料金（研究用機器（中型恒温振とう培養機））</t>
  </si>
  <si>
    <t>機械器具利用料金（研究用機器（大容量パラレル遠心エバポレーター））</t>
  </si>
  <si>
    <t>機械器具利用料金（機械設備（酸・塩基系ドラフトチャンバー））</t>
  </si>
  <si>
    <t>機械器具利用料金（機械設備（ハイスループット遠心エバポレーター））</t>
  </si>
  <si>
    <t>機械器具利用料金（研究用機器（分光光度計））</t>
  </si>
  <si>
    <t>機械器具利用料金（研究用機器（小型自動分注器））</t>
  </si>
  <si>
    <t>機械器具利用料金（研究用機器（正立蛍光顕微鏡））</t>
  </si>
  <si>
    <t>機械器具利用料金（研究用機器（微量高速冷却遠心機））</t>
  </si>
  <si>
    <t>機械器具利用料金（研究用機器（超高速液体クロマトグラフシステム））</t>
  </si>
  <si>
    <t>機械器具利用料金（研究用機器（細胞解析装置））</t>
  </si>
  <si>
    <t>機械器具利用料金（研究用機器（ケミルミ検出器））</t>
  </si>
  <si>
    <t>機械器具利用料金（研究用機器（デジタルＰＣＲ））</t>
  </si>
  <si>
    <t>機械器具利用料金（研究用機器（ＤＮＡ断片化装置））</t>
  </si>
  <si>
    <t>機械器具利用料金（研究用機器（マイクロプレートウォッシャー））</t>
  </si>
  <si>
    <t>機械器具利用料金（研究用機器（マイクロチップ型電気泳動解析装置））</t>
  </si>
  <si>
    <t>機械器具利用料金（研究用機器（パルスフィールド電気泳動装置））</t>
  </si>
  <si>
    <t>機械器具利用料金（研究用機器（マイクロプレートリーダー））</t>
  </si>
  <si>
    <t>機械器具利用料金（研究用機器（低圧クロマトグラフィ））</t>
  </si>
  <si>
    <t>機械器具利用料金（研究用機器（サーマルサイクラー））</t>
  </si>
  <si>
    <t>機械器具利用料金（研究用機器（コロニーピッカー））</t>
  </si>
  <si>
    <t>機械器具利用料金（研究用機器（10リットル自動培養装置））</t>
  </si>
  <si>
    <t>機械器具利用料金（研究用機器（連続遠心機））</t>
  </si>
  <si>
    <t>機械器具利用料金（研究用機器（連続遠心機（ＨＥＰＡフィルター搭載型）））</t>
  </si>
  <si>
    <t>機械器具利用料金（研究用機器（天然物サンプル抽出用全自動ＨＰＬＣ））</t>
  </si>
  <si>
    <t>機械器具利用料金（研究用機器（高速溶媒抽出装置））</t>
  </si>
  <si>
    <t>機械器具利用料金（研究用機器（ロータリーエバポレーター））</t>
  </si>
  <si>
    <t>機械器具利用料金（研究用機器（有機系ドラフトチャンバー））</t>
  </si>
  <si>
    <t>機械器具利用料金（研究用機器（バイオメディカルフリーザー））</t>
  </si>
  <si>
    <t>機械器具利用料金（研究用機器（棚式小型凍結乾燥機））</t>
  </si>
  <si>
    <t>機械器具利用料金（研究用機器（四重極質量分析計））</t>
  </si>
  <si>
    <t>機械器具利用料金（研究用機器（キャピラリー遺伝子解析システム））</t>
  </si>
  <si>
    <t>機械器具利用料金（研究用機器（リアルタイムＰＣＲ））</t>
  </si>
  <si>
    <t>機械器具利用料金（研究用機器（ＰＣＲセットアップ用分注システム））</t>
  </si>
  <si>
    <t>機械器具利用料金（研究用機器（半導体型次世代シークエンサーシステム））</t>
  </si>
  <si>
    <t>機械器具利用料金（研究用機器（半導体型次世代シークエンサーシステム用前処理装置））</t>
  </si>
  <si>
    <t>機械器具利用料金（研究用機器（ＤＮＡ断片ゲル抽出装置））</t>
  </si>
  <si>
    <t>機械器具利用料金（研究用機器（デスクトップ型次世代シークエンサーシステム））</t>
  </si>
  <si>
    <t>機械器具利用料金（研究用機器（全自動秤量システム））</t>
  </si>
  <si>
    <t>機械器具利用料金（研究用機器（粒度分布測定装置））</t>
  </si>
  <si>
    <t>機械器具利用料金（研究用機器（ベンチトップ型細胞分析システム））</t>
  </si>
  <si>
    <t>機械器具利用料金（研究用機器（クロマトグラフィーシステム））</t>
  </si>
  <si>
    <t>機械器具利用料金（研究用機器（動物個別飼育制御装置））</t>
  </si>
  <si>
    <t>機械器具利用料金（その他機器（インクジェットプリンター））</t>
  </si>
  <si>
    <t>機械器具利用料金（大型プリンター（Ｂ０サイズスタンダード普通紙））</t>
  </si>
  <si>
    <t>機械器具利用料金（大型プリンター（Ｂ０サイズプレミアム光沢紙））</t>
  </si>
  <si>
    <t>機械器具利用料金（大型プリンター（Ｂ１サイズスタンダード普通紙））</t>
  </si>
  <si>
    <t>機械器具利用料金（大型プリンター（Ｂ１サイズプレミアム光沢紙））</t>
  </si>
  <si>
    <t>機械器具利用料金（大型プリンター（Ａ０サイズスタンダード普通紙））</t>
  </si>
  <si>
    <t>機械器具利用料金（大型プリンター（Ａ０サイズプレミアム光沢紙））</t>
  </si>
  <si>
    <t>機械器具利用料金（大型プリンター（Ａ１サイズスタンダード普通紙））</t>
  </si>
  <si>
    <t>機械器具利用料金（大型プリンター（Ａ１サイズプレミアム光沢紙））</t>
  </si>
  <si>
    <t>市町村課（選挙班）</t>
  </si>
  <si>
    <t>少額領収書等の写しの交付手数料</t>
  </si>
  <si>
    <t>A4用紙１枚につき</t>
  </si>
  <si>
    <t>CD-R１枚につき</t>
  </si>
  <si>
    <t>DVD-R１枚につき</t>
  </si>
  <si>
    <t>収支報告書等の写しの交付手数料</t>
  </si>
  <si>
    <t>-</t>
  </si>
  <si>
    <t>-</t>
  </si>
  <si>
    <t>開発面積に応じ許可申請手数料額の1/10</t>
  </si>
  <si>
    <t>新たに編入される開発区域の面積に応じ許可申請手数料に規定する額</t>
  </si>
  <si>
    <t>沖縄県使用料及び手数料条例</t>
  </si>
  <si>
    <t>フロン類回収業者登録申請、汚染土壌処理業許可申請等に係る手数料</t>
  </si>
  <si>
    <t>環境保全課</t>
  </si>
  <si>
    <t>098-866-2236</t>
  </si>
  <si>
    <t>廃棄物処理、清掃、使用済自動車の再資源化等に係る登録及び許可等の申請に係る手数料</t>
  </si>
  <si>
    <t>環境整備課</t>
  </si>
  <si>
    <t>098-866-2231</t>
  </si>
  <si>
    <t>狩猟関係、温泉関係、動物関係の登録及び許可等の申請に係る手数料</t>
  </si>
  <si>
    <t>098-866-2243</t>
  </si>
  <si>
    <t>沖縄県浄化槽保守点検業者の登録に関する条例</t>
  </si>
  <si>
    <t>・浄化槽保守点検業務の新規登録及び更新登録に関する申請手数料
・浄化槽保守点検業登録簿謄本の交付申請手数料</t>
  </si>
  <si>
    <t>自然保護・
緑化推進課</t>
  </si>
  <si>
    <t>1～
9</t>
  </si>
  <si>
    <t>10～
26</t>
  </si>
  <si>
    <t>27～
48</t>
  </si>
  <si>
    <t>49～
51</t>
  </si>
  <si>
    <t>第一種フロン類回収業者登録申請手数料</t>
  </si>
  <si>
    <t>環境保全課</t>
  </si>
  <si>
    <t>〃</t>
  </si>
  <si>
    <t>第一種フロン類回収業者登録更新手数料</t>
  </si>
  <si>
    <t>　　〃</t>
  </si>
  <si>
    <t>搬出しようとする土壌の基準適合認定申請手数料</t>
  </si>
  <si>
    <t>汚染土壌処理業許可申請手数料</t>
  </si>
  <si>
    <t>汚染土壌処理業許可更新申請手数料</t>
  </si>
  <si>
    <t>汚染土壌処理業変更許可申請手数料</t>
  </si>
  <si>
    <t>特定有害物質の種類の通知申請手数料</t>
  </si>
  <si>
    <t>汚染土壌処理業許可証書換え交付手数料</t>
  </si>
  <si>
    <t>汚染土壌処理業許可証再交付手数料</t>
  </si>
  <si>
    <t>熱回収の機能を有する産業廃棄物処理施設の設置者の認定申請手数料</t>
  </si>
  <si>
    <t>環境整備課</t>
  </si>
  <si>
    <t>熱回収の機能を有する産業廃棄物処理施設の設置者の認定更新申請手数料</t>
  </si>
  <si>
    <t>産業廃棄物処理施設譲受け等許可申請手数料</t>
  </si>
  <si>
    <t>産業廃棄物処理施設の設置者である法人の合併又は分割の認可申請手数料</t>
  </si>
  <si>
    <t>引取業者登録申請手数料</t>
  </si>
  <si>
    <t>引取業者登録更新申請手数料</t>
  </si>
  <si>
    <t>フロン類回収業者登録申請手数料</t>
  </si>
  <si>
    <t>フロン類回収業者登録更新申請手数料</t>
  </si>
  <si>
    <t>一般廃棄物処理施設設置許可申請手数料</t>
  </si>
  <si>
    <t>法第8条第4項対象</t>
  </si>
  <si>
    <t>その他</t>
  </si>
  <si>
    <t>一般廃棄物処理施設変更許可申請手数料</t>
  </si>
  <si>
    <t>一般廃棄物処理施設譲受け等許可申請手数料</t>
  </si>
  <si>
    <t>一般廃棄物処理施設の設置者である法人の合併又は分割認可申請手数料</t>
  </si>
  <si>
    <t>廃棄物再生事業者登録申請手数料</t>
  </si>
  <si>
    <t>熱回収の機能を有する一般廃棄物処理施設の設置者の認定申請手数料</t>
  </si>
  <si>
    <t>熱回収の機能を有する一般廃棄物処理施設の設置者の認定更新申請手数料</t>
  </si>
  <si>
    <t>鳥獣飼養登録票の交付手数料又は更新手数料若しくは再交付手数料</t>
  </si>
  <si>
    <t>自然保護･緑化推進課</t>
  </si>
  <si>
    <t>狩猟者変更登録手数料</t>
  </si>
  <si>
    <t>土地掘削許可申請手数料</t>
  </si>
  <si>
    <t>土地掘削許可を受けた者の地位の承継の承認申請手数料</t>
  </si>
  <si>
    <t>掘削施設等の変更許可申請手数料</t>
  </si>
  <si>
    <t>ゆう出路増掘又は動力装置の許可の申請手数料</t>
  </si>
  <si>
    <t>ゆう出路増掘又は動力装置の許可を受けた者の地位の承継の承認申請手数料</t>
  </si>
  <si>
    <t>ゆう出路増掘施設等の変更許可申請手数料</t>
  </si>
  <si>
    <t>温泉採取許可申請手数料</t>
  </si>
  <si>
    <t>温泉採取許可を受けた者の地位の承継の承認申請手数料</t>
  </si>
  <si>
    <t>可燃性天然ガス濃度確認申請手数料</t>
  </si>
  <si>
    <t>温泉採取施設等の変更許可申請手数料</t>
  </si>
  <si>
    <t>温泉利用許可申請手数料</t>
  </si>
  <si>
    <t>温泉利用許可を受けた者の地位の承継の承認申請手数料</t>
  </si>
  <si>
    <t>温泉成分分析機関登録申請手数料</t>
  </si>
  <si>
    <t>動物取扱業登録申請手数料</t>
  </si>
  <si>
    <t>動物取扱業登録更新申請手数料</t>
  </si>
  <si>
    <t>特定動物飼養等許可申請手数料</t>
  </si>
  <si>
    <t>特定動物飼養等変更許可申請手数料</t>
  </si>
  <si>
    <t>犬又はねこの引取り手数料</t>
  </si>
  <si>
    <t>生後91日以上の犬１頭又はねこ１匹につき</t>
  </si>
  <si>
    <t>体重30キログラム以上の犬にあっては、１頭につき</t>
  </si>
  <si>
    <t>生後91日未満の犬１頭又はねこ１匹につき</t>
  </si>
  <si>
    <t>浄化槽保守点検業者登録申請手数料</t>
  </si>
  <si>
    <t>浄化槽保守点検業者登録申請手数料</t>
  </si>
  <si>
    <t>浄化槽保守点検業者登録簿謄本交付申請手数料</t>
  </si>
  <si>
    <t>沖縄県介護支援専門員資格登録申請等手数料条例</t>
  </si>
  <si>
    <t>介護支援専門員資格登録申請等に係る手数料に関し必要な事項を定めるもの</t>
  </si>
  <si>
    <t>高齢者福祉介護課</t>
  </si>
  <si>
    <t>沖縄県特定計量器の検定、定期検査等手数料条例</t>
  </si>
  <si>
    <t>特定計量器の検定・定期検査等に係る手数料</t>
  </si>
  <si>
    <t>計量検定所</t>
  </si>
  <si>
    <t>098-889-2775</t>
  </si>
  <si>
    <t>沖縄県平和祈念資料館及び平和の礎の設置及び管理に関する条例及び施行規則</t>
  </si>
  <si>
    <t>平和祈念資料館及び八重山平和祈念館における観覧料及施設使用料</t>
  </si>
  <si>
    <t>平和祈念資料館</t>
  </si>
  <si>
    <t>098-997-3844</t>
  </si>
  <si>
    <r>
      <rPr>
        <sz val="11"/>
        <rFont val="ＭＳ Ｐゴシック"/>
        <family val="3"/>
      </rPr>
      <t>098-866-</t>
    </r>
    <r>
      <rPr>
        <sz val="11"/>
        <rFont val="ＭＳ Ｐゴシック"/>
        <family val="3"/>
      </rPr>
      <t>2</t>
    </r>
    <r>
      <rPr>
        <sz val="11"/>
        <rFont val="ＭＳ Ｐゴシック"/>
        <family val="3"/>
      </rPr>
      <t>214</t>
    </r>
  </si>
  <si>
    <t>沖縄県介護支援専門員資格登録申請等手数料条例</t>
  </si>
  <si>
    <t>介護支援専門員資格登録申請手数料</t>
  </si>
  <si>
    <t>高齢者福祉介護課</t>
  </si>
  <si>
    <t>介護支援専門員資格登録移転申請手数料</t>
  </si>
  <si>
    <t>介護支援専門員証交付申請手数料</t>
  </si>
  <si>
    <t>介護支援専門員証有効期間更新申請手数料</t>
  </si>
  <si>
    <t>介護支援専門員実務研修受講試験実施手数料</t>
  </si>
  <si>
    <t>介護支援専門員実務研修実施手数料</t>
  </si>
  <si>
    <t>介護支援専門員証書換え交付申請手数料</t>
  </si>
  <si>
    <t>介護支援専門員再研修実施手数料</t>
  </si>
  <si>
    <t>介護支援専門員更新研修実施手数料</t>
  </si>
  <si>
    <t>介護支援専門員専門研修実施手数料</t>
  </si>
  <si>
    <t>専門研修課程Ⅰ</t>
  </si>
  <si>
    <t>専門研修課程Ⅱ</t>
  </si>
  <si>
    <t>主任介護支援専門員研修実施手数料</t>
  </si>
  <si>
    <t>介護支援専門員証再交付申請手数料</t>
  </si>
  <si>
    <t>指定居宅サービス事業者指定申請手数料</t>
  </si>
  <si>
    <t>指定居宅サービス事業者指定更新申請手数料</t>
  </si>
  <si>
    <t>指定居宅介護支援事業者指定申請手数料</t>
  </si>
  <si>
    <t>指定居宅介護支援事業者指定更新申請手数料</t>
  </si>
  <si>
    <t>指定介護老人福祉施設指定申請手数料</t>
  </si>
  <si>
    <t>指定介護老人福祉施設指定更新申請手数料</t>
  </si>
  <si>
    <t>介護老人保健施設開設許可申請手数料</t>
  </si>
  <si>
    <t>介護老人保健施設変更許可申請手数料</t>
  </si>
  <si>
    <t>介護老人保健施設開設許可更新申請手数料</t>
  </si>
  <si>
    <t>指定介護療養型医療施設指定申請手数料</t>
  </si>
  <si>
    <t>指定介護療養型医療施設指定更新申請手数料</t>
  </si>
  <si>
    <t>指定介護予防サービス事業者指定申請手数料</t>
  </si>
  <si>
    <t>指定介護予防サービス事業者指定更新申請手数料</t>
  </si>
  <si>
    <t>介護サービス情報調査手数料</t>
  </si>
  <si>
    <t>検定</t>
  </si>
  <si>
    <t>ﾀｸｼｰﾒｰﾀｰ検定</t>
  </si>
  <si>
    <t>計量検定所</t>
  </si>
  <si>
    <t>イ．検定非自動はかり電気式又は光電式（１t以下）30㎏以下</t>
  </si>
  <si>
    <t>イ．検定非自動はかり電気式又は光電式（１t以下）100㎏以下</t>
  </si>
  <si>
    <t>イ．検定非自動はかり電気式又は光電式（１t以下）250㎏以下</t>
  </si>
  <si>
    <t>イ．検定非自動はかり電気式又は光電式（１t以下）500㎏以下</t>
  </si>
  <si>
    <t>イ．検定非自動はかり電気式又は光電式（１t以下）500㎏超</t>
  </si>
  <si>
    <t>イ．検定非自動はかり棒秤又は光電式以外で直線目盛りのみ10㎏以下</t>
  </si>
  <si>
    <t>イ．検定非自動はかり棒秤又は光電式以外で直線目盛りのみ10㎏超</t>
  </si>
  <si>
    <t>ロ．検定上記イに掲げる以外のもの５㎏以下</t>
  </si>
  <si>
    <t>ロ．検定上記イに掲げる以外のもの20㎏以下</t>
  </si>
  <si>
    <t>ロ．検定上記イに掲げる以外のもの50㎏以下</t>
  </si>
  <si>
    <t>ロ．検定上記イに掲げる以外のもの100㎏以下</t>
  </si>
  <si>
    <t>ロ．検定上記イに掲げる以外のもの250㎏以下</t>
  </si>
  <si>
    <t>ロ．検定上記イに掲げる以外のもの500㎏以下</t>
  </si>
  <si>
    <t>ロ．検定上記イに掲げる以外のもの１t以下</t>
  </si>
  <si>
    <t>ロ．検定上記イに掲げる以外のもの２t以下</t>
  </si>
  <si>
    <t>ロ．検定上記イに掲げる以外のもの５t以下</t>
  </si>
  <si>
    <t>ロ．検定上記イに掲げる以外のもの10t以下</t>
  </si>
  <si>
    <t>ロ．検定上記イに掲げる以外のもの20t以下</t>
  </si>
  <si>
    <t>ロ．検定上記イに掲げる以外のもの30t以下</t>
  </si>
  <si>
    <t>ロ．検定上記イに掲げる以外のもの40t以下</t>
  </si>
  <si>
    <t>ロ．検定上記イに掲げる以外のもの50t以下</t>
  </si>
  <si>
    <t>ロ．検定上記イに掲げる以外のもの50t超</t>
  </si>
  <si>
    <t>ロ．検定最小目量又は表記された感量がひょう量の１万分の１未満のもの</t>
  </si>
  <si>
    <t>上記の検定のそれぞれ２倍</t>
  </si>
  <si>
    <t>ハ．検定　分銅　表す質量が200g以下</t>
  </si>
  <si>
    <t>ハ．検定　分銅　表す質量が200g超</t>
  </si>
  <si>
    <t>ニ．検定　おもり　表す質量が５㎏以下</t>
  </si>
  <si>
    <t>ニ．検定　おもり　表す質量が20㎏以下</t>
  </si>
  <si>
    <t>ニ．検定　おもり　表す質量が20㎏超</t>
  </si>
  <si>
    <t>検定水道ﾒｰﾀｰ25㎜以下</t>
  </si>
  <si>
    <t>検定水道ﾒｰﾀｰ40㎜以下</t>
  </si>
  <si>
    <t>検定水道ﾒｰﾀｰ100㎜以下</t>
  </si>
  <si>
    <t>検定水道ﾒｰﾀｰ100㎜超</t>
  </si>
  <si>
    <t>検定温水ﾒｰﾀｰ</t>
  </si>
  <si>
    <t>検定燃料油ﾒｰﾀｰ使用最大流量１ﾘｯﾄﾙ毎分以下（1）</t>
  </si>
  <si>
    <t>検定燃料油ﾒｰﾀｰ使用最大流量50ﾘｯﾄﾙ以下（1）に掲げるものを除く（2）</t>
  </si>
  <si>
    <t>検定燃料油ﾒｰﾀｰ（1）又は（2）に掲げるものを除く</t>
  </si>
  <si>
    <t>検定液化ｶﾞｽﾒｰﾀｰ</t>
  </si>
  <si>
    <t>ｶﾞｽﾒｰﾀｰ使用最大流量16立方ﾒｰﾄﾙ毎時以下</t>
  </si>
  <si>
    <t>ｶﾞｽﾒｰﾀｰ使用最大流量65立方ﾒｰﾄﾙ毎時以下</t>
  </si>
  <si>
    <t>ｶﾞｽﾒｰﾀｰ使用最大流量160立方ﾒｰﾄﾙ毎時以下</t>
  </si>
  <si>
    <t>ｶﾞｽﾒｰﾀｰ使用最大流量400立方ﾒｰﾄﾙ毎時以下</t>
  </si>
  <si>
    <t>ｶﾞｽﾒｰﾀｰ使用最大流量1000立方ﾒｰﾄﾙ毎時以下</t>
  </si>
  <si>
    <t>ｶﾞｽﾒｰﾀｰ使用最大流量1000立方ﾒｰﾄﾙ毎時超</t>
  </si>
  <si>
    <t>アネロイド型圧力計50MPa以下</t>
  </si>
  <si>
    <t>型式外検定</t>
  </si>
  <si>
    <t>質量計非自動はかり型式外検定５㎏以下</t>
  </si>
  <si>
    <t>質量計非自動はかり型式外検定20㎏以下</t>
  </si>
  <si>
    <t>質量計非自動はかり型式外検定50㎏以下</t>
  </si>
  <si>
    <t>質量計非自動はかり型式外検定100㎏以下</t>
  </si>
  <si>
    <t>質量計非自動はかり型式外検定250㎏以下</t>
  </si>
  <si>
    <t>質量計非自動はかり型式外検定500㎏以下</t>
  </si>
  <si>
    <t>質量計非自動はかり型式外検定１t以下</t>
  </si>
  <si>
    <t>質量計非自動はかり型式外検定２t以下</t>
  </si>
  <si>
    <t>質量計非自動はかり型式外検定５t以下</t>
  </si>
  <si>
    <t>質量計非自動はかり型式外検定10t以下</t>
  </si>
  <si>
    <t>質量計非自動はかり型式外検定20t以下</t>
  </si>
  <si>
    <t>質量計非自動はかり型式外検定30t以下</t>
  </si>
  <si>
    <t>質量計非自動はかり型式外検定40t以下</t>
  </si>
  <si>
    <t>質量計非自動はかり型式外検定50t以下</t>
  </si>
  <si>
    <t>質量計非自動はかり型式外検定50t超</t>
  </si>
  <si>
    <t>検定最小目量又は表記された感量がひょう量の１万分の１未満のもの</t>
  </si>
  <si>
    <t>型式外検定　分銅　表す質量が200g以下</t>
  </si>
  <si>
    <t>型式外検定　分銅　表す質量が200g超</t>
  </si>
  <si>
    <t>型式外検定　定量おもり、定量増おもり　表す質量が５㎏以下</t>
  </si>
  <si>
    <t>型式外検定　定量おもり、定量増おもり　表す質量が20㎏以下</t>
  </si>
  <si>
    <t>型式外検定　定量おもり、定量増おもり　表す質量が20㎏超</t>
  </si>
  <si>
    <t>経過型式外検定</t>
  </si>
  <si>
    <t>経過型式外検定　燃料油ﾒｰﾀｰ施行令附則第９条第２項第３号に掲げるものイ積算式ｶﾞｿﾘﾝ量器表示機構の最大指示量50ﾘｯﾄﾙ以下</t>
  </si>
  <si>
    <t>経過型式外検定　燃料油ﾒｰﾀｰ施行令附則第９条第２項第３号に掲げるものイ積算式ｶﾞｿﾘﾝ量器表示機構の最大指示量50ﾘｯﾄﾙ超</t>
  </si>
  <si>
    <t>経過型式外検定　燃料油ﾒｰﾀｰ施行令附則第９条第２項第３号に掲げるものロ イに掲げる以外のもの口径30㎜以下</t>
  </si>
  <si>
    <t>経過型式外検定　燃料油ﾒｰﾀｰ施行令附則第９条第２項第３号に掲げるものロ イに掲げる以外のもの口径30㎜超</t>
  </si>
  <si>
    <t>経過型式外検定　液化石油ｶﾞｽﾒｰﾀｰ</t>
  </si>
  <si>
    <t>装置検査</t>
  </si>
  <si>
    <t>ﾀｸｼｰﾒｰﾀｰ装置検査</t>
  </si>
  <si>
    <t>定期検査及び計量証明検査</t>
  </si>
  <si>
    <t>イ．定期検査非自動はかり電気式又は光電式（１t以下）100㎏以下</t>
  </si>
  <si>
    <t>イ．定期検査非自動はかり電気式又は光電式（１t以下）250㎏以下</t>
  </si>
  <si>
    <t>イ．定期検査非自動はかり電気式又は光電式（１t以下）500㎏以下</t>
  </si>
  <si>
    <t>イ．定期検査非自動はかり電気式又は光電式（１t以下）500㎏超</t>
  </si>
  <si>
    <t>ロ．定期検査非自動はかり棒秤又は光電式以外で直線目盛りのみ</t>
  </si>
  <si>
    <t>ハ．定期検査イ又はロに掲げる以外のもの100㎏以下</t>
  </si>
  <si>
    <t>ハ．定期検査イ又はロに掲げる以外のもの250㎏以下</t>
  </si>
  <si>
    <t>ハ．定期検査イ又はロに掲げる以外のもの500㎏以下</t>
  </si>
  <si>
    <t>ハ．定期検査イ又はロに掲げる以外のもの１t以下</t>
  </si>
  <si>
    <t>ハ．定期検査イ又はロに掲げる以外のもの２t以下</t>
  </si>
  <si>
    <t>ハ．定期検査イ又はロに掲げる以外のもの５t以下</t>
  </si>
  <si>
    <t>ハ．定期検査イ又はロに掲げる以外のもの10t以下</t>
  </si>
  <si>
    <t>ハ．定期検査イ又はロに掲げる以外のもの20t以下</t>
  </si>
  <si>
    <t>ハ．定期検査イ又はロに掲げる以外のもの30t以下</t>
  </si>
  <si>
    <t>ハ．定期検査イ又はロに掲げる以外のもの40t以下</t>
  </si>
  <si>
    <t>ハ．定期検査イ又はロに掲げる以外のもの50t以下</t>
  </si>
  <si>
    <t>ハ．定期検査イ又はロに掲げる以外のもの50t超</t>
  </si>
  <si>
    <t>定期検査 最小目量又は表記された感量がひょう量の１万分の１未満のもの</t>
  </si>
  <si>
    <t>分銅又は定量おもり若しくは定量増しおもり</t>
  </si>
  <si>
    <t>基準器検査</t>
  </si>
  <si>
    <t>基準器検査 ﾀｸｼｰﾒｰﾀｰ装置検査用基準器</t>
  </si>
  <si>
    <t>基準器検査 基準手動天びん感量が１mgを超え又はひょう量の２万分の１を超えるもの</t>
  </si>
  <si>
    <t>基準器検査 基準台手動はかりひょう量１㎏以下</t>
  </si>
  <si>
    <t>基準器検査 基準台手動はかりひょう量10㎏以下</t>
  </si>
  <si>
    <t>基準器検査 基準台手動はかりひょう量50㎏以下</t>
  </si>
  <si>
    <t>基準器検査 基準台手動はかりひょう量200㎏以下</t>
  </si>
  <si>
    <t>基準器検査 基準台手動はかりひょう量500㎏以下</t>
  </si>
  <si>
    <t>基準器検査 基準台手動はかりひょう量500㎏超</t>
  </si>
  <si>
    <t>基準器検査 基準直示天びん感量が１mgを超え又はひょう量の２万分の１を超えるもの</t>
  </si>
  <si>
    <t>基準器検査１級基準分銅表す質量200g以下</t>
  </si>
  <si>
    <t>基準器検査１級基準分銅表す質量200g超</t>
  </si>
  <si>
    <t>基準器検査２級基準分銅表す質量５㎏以下</t>
  </si>
  <si>
    <t>基準器検査２級基準分銅表す質量50㎏以下</t>
  </si>
  <si>
    <t>基準器検査２級基準分銅表す質量50㎏超</t>
  </si>
  <si>
    <t>基準器検査３級基準分銅表す質量５㎏以下</t>
  </si>
  <si>
    <t>基準器検査３級基準分銅表す質量50㎏以下</t>
  </si>
  <si>
    <t>基準器検査３級基準分銅表す質量50㎏超</t>
  </si>
  <si>
    <t>基準ﾀﾝｸ250ﾘｯﾄﾙ以下 イ 燃料油ﾒｰﾀｰ用</t>
  </si>
  <si>
    <t>基準ﾀﾝｸ1000ﾘｯﾄﾙ以下 イ 水道温水ﾒｰﾀｰ用</t>
  </si>
  <si>
    <t>２以上のｹﾞｰｼﾞｸﾞﾗｽを有する基準ﾀﾝｸ</t>
  </si>
  <si>
    <t>ｹﾞｰｼﾞｸﾞﾗｽが１増す毎に５割の金額を加算</t>
  </si>
  <si>
    <t>指定登録関係</t>
  </si>
  <si>
    <t>法第17条第１項の指定</t>
  </si>
  <si>
    <t>法第91条第２項の検査</t>
  </si>
  <si>
    <t>計量証明事業登録</t>
  </si>
  <si>
    <t>計量証明事業登録証の訂正又は再交付</t>
  </si>
  <si>
    <t>計量証明事業登録簿の謄本の交付</t>
  </si>
  <si>
    <t>計量証明事業登録簿の閲覧</t>
  </si>
  <si>
    <t>適正計量管理事業所の指定</t>
  </si>
  <si>
    <t>法第127条第３項の検査</t>
  </si>
  <si>
    <t>沖縄県平和祈念資料館及び平和の礎の設置及び管理に関する条例及び施行規則</t>
  </si>
  <si>
    <t>平和祈念資料館</t>
  </si>
  <si>
    <t>平和祈念資料館観覧料</t>
  </si>
  <si>
    <t>大人（個人）</t>
  </si>
  <si>
    <t>大人（団体）</t>
  </si>
  <si>
    <t>小人（個人）</t>
  </si>
  <si>
    <t>小人（団体）</t>
  </si>
  <si>
    <t>平和祈念資料館使用料</t>
  </si>
  <si>
    <t>ホール使用料</t>
  </si>
  <si>
    <t>冷房使用料</t>
  </si>
  <si>
    <t>演台</t>
  </si>
  <si>
    <t>司会者卓</t>
  </si>
  <si>
    <t>花台</t>
  </si>
  <si>
    <t>金びょうぶ</t>
  </si>
  <si>
    <t>ダイナミックマイク</t>
  </si>
  <si>
    <t>ワイヤレスマイク</t>
  </si>
  <si>
    <t>カセットテープレコーダー</t>
  </si>
  <si>
    <t>ＣＤプレーヤー</t>
  </si>
  <si>
    <t>ビデオデッキ（ＶＨＳ）</t>
  </si>
  <si>
    <t>レーザーディスクプレーヤー</t>
  </si>
  <si>
    <t>ボーダーライト（150Ｗ×48灯）</t>
  </si>
  <si>
    <t>サスペンションライト（500Ｗ×12台）</t>
  </si>
  <si>
    <t>シーリングスポットライト（500Ｗ×15台）</t>
  </si>
  <si>
    <t>アッパーホリゾントライト（150Ｗ×60灯）</t>
  </si>
  <si>
    <t>ロアーホリゾントライト（150Ｗ×60灯）</t>
  </si>
  <si>
    <t>フットライト（60Ｗ×48灯）</t>
  </si>
  <si>
    <t>フォロースポットライト（１ＫＷ）</t>
  </si>
  <si>
    <t>映写機　16㎜</t>
  </si>
  <si>
    <t>スライドプロジェクター</t>
  </si>
  <si>
    <t>展示室使用料</t>
  </si>
  <si>
    <t>展示ケース（大）</t>
  </si>
  <si>
    <t>展示ケース（小）</t>
  </si>
  <si>
    <t>大会議室使用料</t>
  </si>
  <si>
    <t>カセットテープレコ－ダー</t>
  </si>
  <si>
    <t>ビデオプロジェクター</t>
  </si>
  <si>
    <t>オーバーヘッドプロジェクター</t>
  </si>
  <si>
    <t>中会議室使用料</t>
  </si>
  <si>
    <t>小会議室使用料</t>
  </si>
  <si>
    <t>八重山平和祈念館観覧料</t>
  </si>
  <si>
    <t>八重山平和祈念館使用料</t>
  </si>
  <si>
    <t>(冷房使用料)</t>
  </si>
  <si>
    <t>平和祈念資料館使用料及び八重山平和祈念館使用料</t>
  </si>
  <si>
    <t>1～
27</t>
  </si>
  <si>
    <t>28～
146</t>
  </si>
  <si>
    <t>畜産研究センター手数料（飼料の一般成分分析）</t>
  </si>
  <si>
    <t>畜産研究センター</t>
  </si>
  <si>
    <t>0980-56-5142</t>
  </si>
  <si>
    <t>沖縄県卸売市場条例</t>
  </si>
  <si>
    <t>許可等申請手数料</t>
  </si>
  <si>
    <t>流通・加工推進課</t>
  </si>
  <si>
    <t>098-866-2255</t>
  </si>
  <si>
    <t>沖縄県中央卸売市場条例</t>
  </si>
  <si>
    <t>市場内入居者に係る施設使用料等</t>
  </si>
  <si>
    <t>沖縄県立農業大学校の設置および管理に関する条例</t>
  </si>
  <si>
    <t>農業大学校授業料</t>
  </si>
  <si>
    <t>営農支援課</t>
  </si>
  <si>
    <t>098-866-2280</t>
  </si>
  <si>
    <t>当該条例に根拠のある営農支援課所管の肥料登録手数料・肥料登録更新手数料</t>
  </si>
  <si>
    <t>沖縄県県民の森の設置及び管理に関する条例</t>
  </si>
  <si>
    <t>沖縄県県民の森に係る施設等使用料</t>
  </si>
  <si>
    <t>森林管理課</t>
  </si>
  <si>
    <t>098-866-2295</t>
  </si>
  <si>
    <t>沖縄県平和創造の森公園の設置及び管理に関する条例</t>
  </si>
  <si>
    <t>沖縄県平和創造の森公園に係る施設等使用料</t>
  </si>
  <si>
    <t>漁業権、漁船登録等申請手数料</t>
  </si>
  <si>
    <t>水産課</t>
  </si>
  <si>
    <t>098-866-2300</t>
  </si>
  <si>
    <t>沖縄県漁港管理条例(14条)</t>
  </si>
  <si>
    <t>甲種漁港施設使用料等</t>
  </si>
  <si>
    <t>漁港漁場課</t>
  </si>
  <si>
    <t>098-866-2305</t>
  </si>
  <si>
    <t>沖縄県漁港管理条例(15条)</t>
  </si>
  <si>
    <t>土砂採取料（泥土）等</t>
  </si>
  <si>
    <t>家畜検査、予防注射、家畜商免許申請等に係る手数料</t>
  </si>
  <si>
    <t>畜産課</t>
  </si>
  <si>
    <t>098-866-2269</t>
  </si>
  <si>
    <t>2～
5</t>
  </si>
  <si>
    <t>6～
23</t>
  </si>
  <si>
    <t>25～
28</t>
  </si>
  <si>
    <t>29～
50</t>
  </si>
  <si>
    <t>51～
53</t>
  </si>
  <si>
    <t>54～
83</t>
  </si>
  <si>
    <t>84～
96</t>
  </si>
  <si>
    <t>97～
123</t>
  </si>
  <si>
    <t>124～
201</t>
  </si>
  <si>
    <t>沖縄県使用料及び手数料条例</t>
  </si>
  <si>
    <t>畜産研究センター手数料</t>
  </si>
  <si>
    <t>定量分析</t>
  </si>
  <si>
    <t>農林水産総務課</t>
  </si>
  <si>
    <t>沖縄県卸売市場条例</t>
  </si>
  <si>
    <t>許可等申請手数料</t>
  </si>
  <si>
    <t>開設の許可</t>
  </si>
  <si>
    <t>流通・加工推進課</t>
  </si>
  <si>
    <t>卸売業務の許可</t>
  </si>
  <si>
    <t>譲渡、合併、分割、相続</t>
  </si>
  <si>
    <t>許可証の再交付</t>
  </si>
  <si>
    <t>沖縄県中央卸売市場条例</t>
  </si>
  <si>
    <t>卸売業者市場使用料</t>
  </si>
  <si>
    <t>青果部(卸売金額割り(3.1/1,000))</t>
  </si>
  <si>
    <t>青果部(190円/㎡(3,832㎡))</t>
  </si>
  <si>
    <t>花き部(卸売金額割り(2.6/1,000))</t>
  </si>
  <si>
    <t>花き部(164円/㎡(1,370㎡))</t>
  </si>
  <si>
    <t>青果部(1,440円/㎡(1,522㎡))</t>
  </si>
  <si>
    <t>花き部(432円/㎡(504㎡))</t>
  </si>
  <si>
    <t>倉庫使用料</t>
  </si>
  <si>
    <t>青果部(938円/㎡(1,504㎡))</t>
  </si>
  <si>
    <t>花き部(312円/㎡(168㎡))</t>
  </si>
  <si>
    <t>冷蔵ｺﾝﾃﾅ荷捌き施設使用料(938円/㎡(641㎡))</t>
  </si>
  <si>
    <t>冷蔵庫使用料</t>
  </si>
  <si>
    <t>１式中264㎡の室１室(398,640円)</t>
  </si>
  <si>
    <t>１式中220㎡の室１室(332,200円)</t>
  </si>
  <si>
    <t>加工施設使用料</t>
  </si>
  <si>
    <t>(1,184円/㎡(801㎡))</t>
  </si>
  <si>
    <t>関連事業者使用料</t>
  </si>
  <si>
    <t>売場使用料(1,240円/㎡(1,222㎡))</t>
  </si>
  <si>
    <t>食堂施設使用料(250円/㎡(204㎡))</t>
  </si>
  <si>
    <t>精算会社事務所使用料(1,189円/㎡(50㎡))</t>
  </si>
  <si>
    <t>銀行事務所使用料</t>
  </si>
  <si>
    <t>(1,919円/㎡(33㎡))</t>
  </si>
  <si>
    <t>関係事業者・団体事務所使用料</t>
  </si>
  <si>
    <t>２Ｆ(1,189円/㎡(1,415㎡))</t>
  </si>
  <si>
    <t>敷地使用料</t>
  </si>
  <si>
    <t>(50円/㎡(9,748㎡))</t>
  </si>
  <si>
    <t>沖縄県立農業大学校の設置及び管理に関する条例</t>
  </si>
  <si>
    <t>農業大学校授業料</t>
  </si>
  <si>
    <t>営農支援課</t>
  </si>
  <si>
    <t>肥料登録手数料</t>
  </si>
  <si>
    <t>第4条第1項第6号関係</t>
  </si>
  <si>
    <t>第4条第1項第7号関係</t>
  </si>
  <si>
    <t>肥料登録更新手数料</t>
  </si>
  <si>
    <t>有料施設の利用に係る料金</t>
  </si>
  <si>
    <t>キャンプ場1区画につき（宿泊）</t>
  </si>
  <si>
    <t>森林管理課</t>
  </si>
  <si>
    <t>キャンプ場1区画につき（割引宿泊）</t>
  </si>
  <si>
    <t>キャンプ場1区画につき（日帰り）</t>
  </si>
  <si>
    <t>キャンプ場1区画につき（割引日帰り）</t>
  </si>
  <si>
    <t>テニスコート1面1時間（児童・生徒）</t>
  </si>
  <si>
    <t>テニスコート1面1時間（一般・学生）</t>
  </si>
  <si>
    <t>パークゴルフ場1人1時間</t>
  </si>
  <si>
    <t>広場1面1時間</t>
  </si>
  <si>
    <t>研修室1時間</t>
  </si>
  <si>
    <t>シャワー室1回</t>
  </si>
  <si>
    <t>備品の利用料金</t>
  </si>
  <si>
    <t>キャンプ用テント1張1泊</t>
  </si>
  <si>
    <t>キャンプ用テント割引1張1泊</t>
  </si>
  <si>
    <t>自転車1人1時間（児童・生徒）</t>
  </si>
  <si>
    <t>自転車1人1時間（一般・学生）</t>
  </si>
  <si>
    <t>草スキー用具1人1時間（児童・生徒）</t>
  </si>
  <si>
    <t>草スキー用具1人1時間（一般・学生）</t>
  </si>
  <si>
    <t>テニス用具一式1時間（児童・生徒）</t>
  </si>
  <si>
    <t>テニス用具一式1時間（一般・学生）</t>
  </si>
  <si>
    <t>グランドゴルフ用具一式1時間（児童・生徒）</t>
  </si>
  <si>
    <t>グランドゴルフ用具一式1時間（一般・学生）</t>
  </si>
  <si>
    <t>パークゴルフ用具一式1時間（児童・生徒）</t>
  </si>
  <si>
    <t>パークゴルフ用具一式1時間（一般・学生）</t>
  </si>
  <si>
    <t>シャワー1人1回</t>
  </si>
  <si>
    <t>多目的広場1面1時間（児童・生徒）</t>
  </si>
  <si>
    <t>多目的広場1面1時間（一般・学生）</t>
  </si>
  <si>
    <t>漁業権免許申請手数料</t>
  </si>
  <si>
    <t>水産課</t>
  </si>
  <si>
    <t>漁業権共有認可申請手数料</t>
  </si>
  <si>
    <t>漁業権分割変更免許申請手数料</t>
  </si>
  <si>
    <t>定置漁業権又は区画漁業権を目的とする抵当権設定認可申請手数料</t>
  </si>
  <si>
    <t>漁業権移転認可申請手数料</t>
  </si>
  <si>
    <t>休業中の漁業許可申請手数料</t>
  </si>
  <si>
    <t>５トン以上の漁船を使用して行う漁業に係る漁業許可申請手数料</t>
  </si>
  <si>
    <t>５トン以上の漁船を使用して行う漁業に係る漁業許可変更許可申請手数料</t>
  </si>
  <si>
    <t>免許漁業原簿の謄本又は抄本の交付手数料</t>
  </si>
  <si>
    <t>免許漁業原簿閲覧手数料</t>
  </si>
  <si>
    <t>小型漁船総トン数測度手数料</t>
  </si>
  <si>
    <t>５トン以上２０トン未満・全部</t>
  </si>
  <si>
    <t>５トン以上２０トン未満・その他</t>
  </si>
  <si>
    <t>３トン以上５トン未満・全部</t>
  </si>
  <si>
    <t>３トン以上５トン未満・その他</t>
  </si>
  <si>
    <t>３トン未満</t>
  </si>
  <si>
    <t>５トン未満・実測不要</t>
  </si>
  <si>
    <t>漁船登録申請手数料</t>
  </si>
  <si>
    <t>無動力船</t>
  </si>
  <si>
    <t>２０トン未満</t>
  </si>
  <si>
    <t>２０トン以上１００トン未満</t>
  </si>
  <si>
    <t>１００トン以上</t>
  </si>
  <si>
    <t>漁船登録票再交付手数料</t>
  </si>
  <si>
    <t>漁船検認手数料</t>
  </si>
  <si>
    <t>漁船登録変更申請手数料</t>
  </si>
  <si>
    <t>漁船登録謄本交付手数料</t>
  </si>
  <si>
    <t>遊漁船業者登録申請手数料</t>
  </si>
  <si>
    <t>遊漁船業者更新登録申請手数料</t>
  </si>
  <si>
    <t>遊漁船業務主任者講習会受講手数料</t>
  </si>
  <si>
    <t>沖縄県漁港管理条例（14条関係）</t>
  </si>
  <si>
    <t>1甲種漁港施設の使用料
（岸壁、物揚場、船揚場等係留施設及び護岸、突堤、波除堤等外郭施設）</t>
  </si>
  <si>
    <t>総トン数５トン未満の船舶</t>
  </si>
  <si>
    <t>総トン数５トン以上20トン未満の船舶</t>
  </si>
  <si>
    <t>総トン数20トン以上100トン未満の船舶</t>
  </si>
  <si>
    <t>総トン数100トン以上500トン未満の船舶</t>
  </si>
  <si>
    <t>総トン数500トン以上の船舶</t>
  </si>
  <si>
    <t>甲種漁港施設の使用料</t>
  </si>
  <si>
    <t>野積場、漁具干場及び漁港施設用地 等</t>
  </si>
  <si>
    <t>漁港漁場課</t>
  </si>
  <si>
    <t>甲種漁港施設の占用料</t>
  </si>
  <si>
    <t>１．電柱等を設置する場合</t>
  </si>
  <si>
    <t>２．広告物、看板その他これに類するものを設置する場合</t>
  </si>
  <si>
    <t>３．地下埋設管を設置する場合（１）外径0.3ｍ未満</t>
  </si>
  <si>
    <t>（２）外径0.3ｍ以上１ｍ未満</t>
  </si>
  <si>
    <t>（３）外径１ｍ以上</t>
  </si>
  <si>
    <t>４．建物その他１から３までに掲げるもの以外の工作物等を設置する場合</t>
  </si>
  <si>
    <t>５．工作物を設置しない場合</t>
  </si>
  <si>
    <t>沖縄県漁港管理条例（15条関係）</t>
  </si>
  <si>
    <t>土砂採取料</t>
  </si>
  <si>
    <t>泥土</t>
  </si>
  <si>
    <t>土砂</t>
  </si>
  <si>
    <t>砂</t>
  </si>
  <si>
    <t>砂利</t>
  </si>
  <si>
    <t>栗石</t>
  </si>
  <si>
    <t>玉石</t>
  </si>
  <si>
    <t>転石（直径20ｃｍ以上50ｃｍ未満
　　　のもの）</t>
  </si>
  <si>
    <t>転石（直径50ｃｍ以上1ｍ未満の
　　　もの）</t>
  </si>
  <si>
    <t>転石（直径1ｍ以上のもの）</t>
  </si>
  <si>
    <t>漁港区域内の水域又は公共空地の占用料</t>
  </si>
  <si>
    <t>桟橋、係船場</t>
  </si>
  <si>
    <t>係船くい</t>
  </si>
  <si>
    <t>係船浮標、信号標</t>
  </si>
  <si>
    <t>電柱（支柱、支線その他の柱類を含む）</t>
  </si>
  <si>
    <t>鉄塔</t>
  </si>
  <si>
    <t>ひ管等埋架設物(開きょ水路含む)
(1)外径30ｃｍ未満のもの</t>
  </si>
  <si>
    <t>(2)外径30ｃｍ以上1ｍ未満のもの</t>
  </si>
  <si>
    <t>(3)外径1ｍ以上のもの</t>
  </si>
  <si>
    <t>通路、通路橋</t>
  </si>
  <si>
    <t>倉庫、工場、造船場及び事務所の敷地</t>
  </si>
  <si>
    <t>材料置場、作業場、仮小屋</t>
  </si>
  <si>
    <t>物置場、物干場</t>
  </si>
  <si>
    <t>広告板、広告塔</t>
  </si>
  <si>
    <t>貸ボート置場</t>
  </si>
  <si>
    <t>漁業用工作物</t>
  </si>
  <si>
    <t>耕作地、採草地</t>
  </si>
  <si>
    <t>宅地</t>
  </si>
  <si>
    <t>各種試掘調査のための施設</t>
  </si>
  <si>
    <t>沖縄県使用料及び手数料</t>
  </si>
  <si>
    <t>家畜検査手数料</t>
  </si>
  <si>
    <t>ブルセラ病</t>
  </si>
  <si>
    <t>畜産課</t>
  </si>
  <si>
    <t>結核病</t>
  </si>
  <si>
    <t>ヨーネ病（ＥＬＩＳＡ検査）</t>
  </si>
  <si>
    <t>ヨーネ病（細菌検査）</t>
  </si>
  <si>
    <t>馬伝染性貧血</t>
  </si>
  <si>
    <t>ピロプラズマ病</t>
  </si>
  <si>
    <t>馬パラチフス</t>
  </si>
  <si>
    <t>腐蛆病</t>
  </si>
  <si>
    <t>家きんサルモネラ症</t>
  </si>
  <si>
    <t>トリコモナス病</t>
  </si>
  <si>
    <t>鶏マイコプラズマ病</t>
  </si>
  <si>
    <t>トキソプラズマ病</t>
  </si>
  <si>
    <t>牛カンピロバクター症</t>
  </si>
  <si>
    <t>オーエスキー病</t>
  </si>
  <si>
    <t>病理組織学検査</t>
  </si>
  <si>
    <t>血液検査</t>
  </si>
  <si>
    <t>血液生化学検査</t>
  </si>
  <si>
    <t>細菌検査（又は薬剤感受性試験）</t>
  </si>
  <si>
    <t>抗体検査（鶏以外）</t>
  </si>
  <si>
    <t>抗体検査（鶏）</t>
  </si>
  <si>
    <t>寄生虫検査</t>
  </si>
  <si>
    <t>PCR検査</t>
  </si>
  <si>
    <t>伝達性海綿状脳症</t>
  </si>
  <si>
    <t>伝達性海綿状脳症（検査後、焼却を行う場合）</t>
  </si>
  <si>
    <t>予防注射手数料</t>
  </si>
  <si>
    <t>豚コレラ</t>
  </si>
  <si>
    <t>豚丹毒</t>
  </si>
  <si>
    <t>流行性脳炎</t>
  </si>
  <si>
    <t>ニューカッスル病</t>
  </si>
  <si>
    <t>ニューカッスル病（オイルアジュバンド）</t>
  </si>
  <si>
    <t>牛流行熱</t>
  </si>
  <si>
    <t>イバラキ病</t>
  </si>
  <si>
    <t>牛流行熱・イバラキ病混合</t>
  </si>
  <si>
    <t>アカバネ病</t>
  </si>
  <si>
    <t>牛異常産三種混合</t>
  </si>
  <si>
    <t>家きんコレラ</t>
  </si>
  <si>
    <t>炭疽</t>
  </si>
  <si>
    <t>気腫疽</t>
  </si>
  <si>
    <t>マレック病</t>
  </si>
  <si>
    <t>豚伝染性胃腸炎</t>
  </si>
  <si>
    <t>豚萎縮性鼻炎（成豚）</t>
  </si>
  <si>
    <t>豚萎縮性鼻炎（子豚）</t>
  </si>
  <si>
    <t>牛伝染性鼻気管炎</t>
  </si>
  <si>
    <t>鶏伝染性気管支炎</t>
  </si>
  <si>
    <t>鶏伝染性喉頭気管炎</t>
  </si>
  <si>
    <t>豚丹毒不活化</t>
  </si>
  <si>
    <t>その他の予防注射</t>
  </si>
  <si>
    <t>薬浴手数料</t>
  </si>
  <si>
    <t>噴霧法</t>
  </si>
  <si>
    <t>プアオン法</t>
  </si>
  <si>
    <t>家畜投薬手数料</t>
  </si>
  <si>
    <t>牛</t>
  </si>
  <si>
    <t>牛以外</t>
  </si>
  <si>
    <t>家畜検査証明書、家畜注射証明書、家畜薬浴証明書又は家畜投薬証明書の交付手数料</t>
  </si>
  <si>
    <t>医薬品販売業許可申請手数料</t>
  </si>
  <si>
    <t>医薬品販売業許可更新申請手数料</t>
  </si>
  <si>
    <t>薬局開設許可証、医薬品販売業許可証又は医薬品の販売先等変更許可証の書換え交付手数料</t>
  </si>
  <si>
    <t>家畜人工授精師免許申請手数料</t>
  </si>
  <si>
    <t>家畜人工授精所開設許可申請手数料</t>
  </si>
  <si>
    <t>家畜人工授精師免許証書換交付手数料</t>
  </si>
  <si>
    <t>家畜人工授精師免許証再交付手数料</t>
  </si>
  <si>
    <t>種畜証明書書換交付手数料</t>
  </si>
  <si>
    <t>種畜証明書再交付手数料</t>
  </si>
  <si>
    <t>ふ化業者登録申請手数料</t>
  </si>
  <si>
    <t>ふ化場確認申請手数料</t>
  </si>
  <si>
    <t>標準鶏認定申請書</t>
  </si>
  <si>
    <t>家畜商講習手数料</t>
  </si>
  <si>
    <t>家畜商免許手数料</t>
  </si>
  <si>
    <t>(法人) 従業人5名以上</t>
  </si>
  <si>
    <t>(法人)1名以上4人以下</t>
  </si>
  <si>
    <t>(個人　その他の場合)</t>
  </si>
  <si>
    <t>家畜商免許証書換交付手数料</t>
  </si>
  <si>
    <t>家畜商免許証再交付手数料</t>
  </si>
  <si>
    <t>家畜市場登録手数料</t>
  </si>
  <si>
    <t>家畜市場登録証書換交付手数料</t>
  </si>
  <si>
    <t>家畜市場登録証再交付手数料</t>
  </si>
  <si>
    <t>高度管理医療機器販売業許可申請手数料</t>
  </si>
  <si>
    <t>高度管理医療機器販売業許可更新申請手数料</t>
  </si>
  <si>
    <t>家畜人工授精師養成講習手数料</t>
  </si>
  <si>
    <t>家畜人工授精及び家畜体内受精卵移植講習手数料</t>
  </si>
  <si>
    <t>家畜体内受精卵移植講習手数料</t>
  </si>
  <si>
    <t>沖縄国際物流拠点産業集積地域内施設の設置及び管理に関する条例</t>
  </si>
  <si>
    <t>国際物流拠点産業集積地域那覇地区の施設使用料、賃貸工場使用料など</t>
  </si>
  <si>
    <t>企業立地推進課</t>
  </si>
  <si>
    <t>098-866-2770</t>
  </si>
  <si>
    <t>工芸産業の振興に資する技術支援および試験研究にかかる使用料</t>
  </si>
  <si>
    <t>ものづくり振興課
（工芸振興センター）</t>
  </si>
  <si>
    <t>098-866-2337</t>
  </si>
  <si>
    <t>素形材産業振興施設の施設使用料、設置機器使用料</t>
  </si>
  <si>
    <t>ものづくり振興課</t>
  </si>
  <si>
    <t>沖縄県立職業能力開発校の設置及び管理に関する条例</t>
  </si>
  <si>
    <t>教室使用料、視聴覚教室使用料、実習場使用料</t>
  </si>
  <si>
    <t>労働政策課</t>
  </si>
  <si>
    <t>098-866-2366</t>
  </si>
  <si>
    <t>砂利・採石業者登録申請等に係る手数料</t>
  </si>
  <si>
    <t>産業政策課</t>
  </si>
  <si>
    <t>098-866-2330</t>
  </si>
  <si>
    <t>猟銃の製造・販売事業許可申請等に係る手数料</t>
  </si>
  <si>
    <t>工芸産業の振興に資する技術支援および試験研究にかかる手数料</t>
  </si>
  <si>
    <t>旧設備近代化資金･高度化資金貸付金残高証明手数料</t>
  </si>
  <si>
    <t>中小企業支援課</t>
  </si>
  <si>
    <t>098-866-2343</t>
  </si>
  <si>
    <t>沖縄国際物流拠点産業集積地域内施設の設置及び管理に関する条例</t>
  </si>
  <si>
    <t>沖縄国際物流拠点産業集積地域那覇地区</t>
  </si>
  <si>
    <t>倉庫用（1～3号棟）･加工用施設</t>
  </si>
  <si>
    <t>企業立地推進課</t>
  </si>
  <si>
    <t>倉庫用施設（4号棟Ａタイプ）</t>
  </si>
  <si>
    <t>倉庫用施設（4号棟Ｂタイプ）</t>
  </si>
  <si>
    <t>事務所使用料</t>
  </si>
  <si>
    <t>野積場使用料</t>
  </si>
  <si>
    <t>食堂用施設使用料</t>
  </si>
  <si>
    <t>駐車場使用料</t>
  </si>
  <si>
    <t>沖縄国際物流拠点産業集積地域内施設の設置及び管理に関する条例</t>
  </si>
  <si>
    <t>賃貸工場使用料</t>
  </si>
  <si>
    <t>1000平方メートルタイプ工場使用料</t>
  </si>
  <si>
    <t>1500平方メートルタイプ工場使用料</t>
  </si>
  <si>
    <t>1500平方メートルタイプ工場使用料（２区画分割型）</t>
  </si>
  <si>
    <t>2000平方メートルタイプ工場使用料</t>
  </si>
  <si>
    <t>高度技術製造業賃貸工場使用料（中核工場）</t>
  </si>
  <si>
    <t>高度技術製造業賃貸工場使用料（関連工場（１号区画））</t>
  </si>
  <si>
    <t>高度技術製造業賃貸工場使用料（関連工場（２号区画））</t>
  </si>
  <si>
    <t>高度技術製造業賃貸工場使用料（関連工場（３号区画））</t>
  </si>
  <si>
    <t>高度技術製造業賃貸工場使用料（関連工場（４号区画及び５号区画））</t>
  </si>
  <si>
    <t>立地支援事務所使用料</t>
  </si>
  <si>
    <t>立地支援会議室使用料</t>
  </si>
  <si>
    <t>立地支援会議室冷房設備使用料</t>
  </si>
  <si>
    <t>工芸振興センター使用料</t>
  </si>
  <si>
    <t>繰返機</t>
  </si>
  <si>
    <t>ものづくり振興課</t>
  </si>
  <si>
    <t>綛(かせ)揚機</t>
  </si>
  <si>
    <t>ボールミル</t>
  </si>
  <si>
    <t>万能ミキサー</t>
  </si>
  <si>
    <t>合撚(ねん)機</t>
  </si>
  <si>
    <t>染色摩擦試験機</t>
  </si>
  <si>
    <t>染色洗濯試験機</t>
  </si>
  <si>
    <t>染色汗試験器</t>
  </si>
  <si>
    <t>つりのこ盤</t>
  </si>
  <si>
    <t>丸のこ昇降盤</t>
  </si>
  <si>
    <t>手押しかんな機</t>
  </si>
  <si>
    <t>手動角のみ盤</t>
  </si>
  <si>
    <t>自動一面かんな盤</t>
  </si>
  <si>
    <t>糸のこ機</t>
  </si>
  <si>
    <t>ベルトサンダー</t>
  </si>
  <si>
    <t>木材乾燥機</t>
  </si>
  <si>
    <t>塗装ブース</t>
  </si>
  <si>
    <t>木工ろくろ</t>
  </si>
  <si>
    <t>成形プレス装置</t>
  </si>
  <si>
    <t>フラッシュプレス</t>
  </si>
  <si>
    <t>木工倣い旋盤</t>
  </si>
  <si>
    <t>帯のこ盤</t>
  </si>
  <si>
    <t>ルーターマシン</t>
  </si>
  <si>
    <t>リップソー</t>
  </si>
  <si>
    <t>ロッキングマシン</t>
  </si>
  <si>
    <t>ＮＣルーター</t>
  </si>
  <si>
    <t>コンピュータカッティングマシン</t>
  </si>
  <si>
    <t>コッピングマシン</t>
  </si>
  <si>
    <t>回転装置付漆乾燥室</t>
  </si>
  <si>
    <t>水洗場</t>
  </si>
  <si>
    <t>沖縄国際物流拠点産業集積地域内施設の設置及び管理に関する条例</t>
  </si>
  <si>
    <t>素形材産業振興施設工場使用料</t>
  </si>
  <si>
    <t>１号棟</t>
  </si>
  <si>
    <t>ものづくり振興課</t>
  </si>
  <si>
    <t>素形材産業振興施設研修室使用料</t>
  </si>
  <si>
    <t>素形材産業振興施設会議室使用料</t>
  </si>
  <si>
    <t>研修室附属冷房設備使用料</t>
  </si>
  <si>
    <t>会議室附属冷房設備使用料</t>
  </si>
  <si>
    <t>立型高速マシニングセンター使用料</t>
  </si>
  <si>
    <t>形彫り放電加工機使用料</t>
  </si>
  <si>
    <t>５軸マシニングセンター使用料</t>
  </si>
  <si>
    <t>射出成型装置使用料</t>
  </si>
  <si>
    <t>沖縄県立職業能力開発校の設置及び管理に関する条例</t>
  </si>
  <si>
    <t>教室使用料</t>
  </si>
  <si>
    <t>教室</t>
  </si>
  <si>
    <t>労働政策課</t>
  </si>
  <si>
    <t>視聴覚教室使用料</t>
  </si>
  <si>
    <t>視聴覚教室</t>
  </si>
  <si>
    <t>実習場使用料</t>
  </si>
  <si>
    <t>造園科</t>
  </si>
  <si>
    <t>板金溶接科</t>
  </si>
  <si>
    <t>電気工事科</t>
  </si>
  <si>
    <t>電管施工科</t>
  </si>
  <si>
    <t>自動車整備科</t>
  </si>
  <si>
    <t>建設機械整備科</t>
  </si>
  <si>
    <t>メディア・アート科</t>
  </si>
  <si>
    <t>エクステリア科</t>
  </si>
  <si>
    <t>設備システム科</t>
  </si>
  <si>
    <t>情報システム科</t>
  </si>
  <si>
    <t>ショップビジネス科</t>
  </si>
  <si>
    <t>ビジネスマネジメント科</t>
  </si>
  <si>
    <t>採石業者登録申請手数料</t>
  </si>
  <si>
    <t>産業政策課</t>
  </si>
  <si>
    <t>採石業務管理者試験合格者と同等資格の認定申請手数料</t>
  </si>
  <si>
    <t>岩石採取計画認可申請手数料</t>
  </si>
  <si>
    <t>岩石採取計画変更認可申請手数料</t>
  </si>
  <si>
    <t>砂利採取業者登録申請手数料</t>
  </si>
  <si>
    <t>砂利採取業務主任者試験合格者と同等資格の認定申請手数料</t>
  </si>
  <si>
    <t>砂利採取業務主任者試験手数料</t>
  </si>
  <si>
    <t>河川区域等を除く区域に係る砂利採取計画認可申請手数料</t>
  </si>
  <si>
    <t>河川区域等を除く区域に係る砂利採取計画変更認可申請書</t>
  </si>
  <si>
    <t>猟銃等製造事業許可申請手数料</t>
  </si>
  <si>
    <t>(武器等製造法)</t>
  </si>
  <si>
    <t>猟銃等販売事業許可申請手数料</t>
  </si>
  <si>
    <t>猟銃等製造事業者の猟銃等の製造の種類の変更許可申請手数料</t>
  </si>
  <si>
    <t>猟銃等販売事業者の猟銃等の販売の種類の変更許可申請手数料</t>
  </si>
  <si>
    <t>猟銃等製造事業者の工場若しくは事業場の移転許可申請手数料</t>
  </si>
  <si>
    <t>猟銃等販売事業者の店舗の移転許可申請手数料</t>
  </si>
  <si>
    <t>工芸振興センター手数料</t>
  </si>
  <si>
    <t>繊維の試験
番手（繊度）試験</t>
  </si>
  <si>
    <t>繊維の試験
糸長試験</t>
  </si>
  <si>
    <t>繊維の試験
撚（よ）り数試験</t>
  </si>
  <si>
    <t>繊維の試験
曲げ試験</t>
  </si>
  <si>
    <t>染色堅ろう度試験
汗試験</t>
  </si>
  <si>
    <t>染色堅ろう度試験
摩擦試験</t>
  </si>
  <si>
    <t>染料、材料又は薬剤鑑定試験
染料部属判定試験</t>
  </si>
  <si>
    <t>染料、材料又は薬剤鑑定試験
染糊（のり）剤鑑定試験</t>
  </si>
  <si>
    <t>染料、材料又は薬剤鑑定試験
浸染試験</t>
  </si>
  <si>
    <t>染料、材料又は薬剤鑑定試験
捺（な）染試験</t>
  </si>
  <si>
    <t>原材料強弱試験
引張試験</t>
  </si>
  <si>
    <t>原材料強弱試験
曲げ試験</t>
  </si>
  <si>
    <t>原材料強弱試験
圧縮試験</t>
  </si>
  <si>
    <t>原材料強弱試験
せん断試験</t>
  </si>
  <si>
    <t>原材料強弱試験
割裂試験</t>
  </si>
  <si>
    <t>原材料強弱試験
硬度試験</t>
  </si>
  <si>
    <t>物性試験
比重測定</t>
  </si>
  <si>
    <t>物性試験
含水率測定</t>
  </si>
  <si>
    <t>物性試験
塗料一般試験</t>
  </si>
  <si>
    <t>接着試験
常態試験</t>
  </si>
  <si>
    <t>接着試験
耐水試験</t>
  </si>
  <si>
    <t>接着試験
合板一般試験</t>
  </si>
  <si>
    <t>旧設備近代化資金･高度化資金貸付金残高証明手数料</t>
  </si>
  <si>
    <t>中小企業支援課</t>
  </si>
  <si>
    <t>沖縄県男女共同参画センターの設置及び管理に関する条例</t>
  </si>
  <si>
    <t>男女共同参画センターの貸館（指定管理者の収入となる利用料金）</t>
  </si>
  <si>
    <t>平和援護・男女参画課</t>
  </si>
  <si>
    <t>098-866-2500</t>
  </si>
  <si>
    <t>沖縄県男女共同参画センターの設置及び管理に関する条例</t>
  </si>
  <si>
    <t>施設利用料金</t>
  </si>
  <si>
    <t>ホール（午後）</t>
  </si>
  <si>
    <t>平和援護・男女参画課</t>
  </si>
  <si>
    <t>会議室（午後）</t>
  </si>
  <si>
    <t>特別会議室（午後）</t>
  </si>
  <si>
    <t>研修室１（午後）</t>
  </si>
  <si>
    <t>創作室・生活実習室・フィットネスルーム（午後）</t>
  </si>
  <si>
    <t>和室（午後）</t>
  </si>
  <si>
    <t>茶室（午後）</t>
  </si>
  <si>
    <t>147～
153</t>
  </si>
  <si>
    <t>154～
206</t>
  </si>
  <si>
    <t>通訳案内士登録申請手数料</t>
  </si>
  <si>
    <t>観光政策課</t>
  </si>
  <si>
    <t>通訳案内士登録証の訂正又は再交付手数料</t>
  </si>
  <si>
    <t>地域限定通訳案内士登録申請手数料</t>
  </si>
  <si>
    <t>地域限定通訳案内士登録証の訂正又は再交付手数料</t>
  </si>
  <si>
    <t>旅行業新規登録申請手数料</t>
  </si>
  <si>
    <t>旅行業代理業新規登録申請手数料</t>
  </si>
  <si>
    <t>旅行業更新登録申請手数料</t>
  </si>
  <si>
    <t>旅行業変更登録申請手数料</t>
  </si>
  <si>
    <t>沖縄県立芸術大学授業料等の徴収に関する条例</t>
  </si>
  <si>
    <t>授業料</t>
  </si>
  <si>
    <t>文化振興課（芸術大学）</t>
  </si>
  <si>
    <t>聴講料</t>
  </si>
  <si>
    <t>研究生</t>
  </si>
  <si>
    <t>科目等履修生</t>
  </si>
  <si>
    <t>入学料</t>
  </si>
  <si>
    <t>入学考査料</t>
  </si>
  <si>
    <t>学部生</t>
  </si>
  <si>
    <t>大学院生</t>
  </si>
  <si>
    <t>研究生等</t>
  </si>
  <si>
    <t>論文審査料</t>
  </si>
  <si>
    <t>1～
8</t>
  </si>
  <si>
    <t>9～
16</t>
  </si>
  <si>
    <t>通訳案内士及び旅行業の登録に係る各種手数料</t>
  </si>
  <si>
    <t>観光政策課</t>
  </si>
  <si>
    <t>沖縄県立芸術大学授業料等の徴収に関する条例</t>
  </si>
  <si>
    <t>県立芸術大学の授業料、聴講料、入学料等</t>
  </si>
  <si>
    <t>文化振興課
（芸術大学）</t>
  </si>
  <si>
    <r>
      <t>0</t>
    </r>
    <r>
      <rPr>
        <sz val="11"/>
        <rFont val="ＭＳ Ｐゴシック"/>
        <family val="3"/>
      </rPr>
      <t>98-</t>
    </r>
    <r>
      <rPr>
        <sz val="11"/>
        <rFont val="ＭＳ Ｐゴシック"/>
        <family val="3"/>
      </rPr>
      <t>866-2763</t>
    </r>
  </si>
  <si>
    <r>
      <t>0</t>
    </r>
    <r>
      <rPr>
        <sz val="11"/>
        <rFont val="ＭＳ Ｐゴシック"/>
        <family val="3"/>
      </rPr>
      <t>98-</t>
    </r>
    <r>
      <rPr>
        <sz val="11"/>
        <rFont val="ＭＳ Ｐゴシック"/>
        <family val="3"/>
      </rPr>
      <t>882-5000</t>
    </r>
  </si>
  <si>
    <t>浄化槽工事業登録申請手数料</t>
  </si>
  <si>
    <t>技術・建設業課</t>
  </si>
  <si>
    <t>浄化槽工事業更新登録手数料</t>
  </si>
  <si>
    <t>浄化槽工事業者登録簿謄本交付手数料</t>
  </si>
  <si>
    <t>浄化槽工事業者登録簿閲覧手数料</t>
  </si>
  <si>
    <t>解体工事業者登録申請手数料</t>
  </si>
  <si>
    <t>解体工事業者登録更新手数料</t>
  </si>
  <si>
    <t>沖縄県自動車駐車場管理条例</t>
  </si>
  <si>
    <t>駐車場の利用に係る料金</t>
  </si>
  <si>
    <t>四輪車時間内</t>
  </si>
  <si>
    <t>道路管理課</t>
  </si>
  <si>
    <t>二輪車時間内</t>
  </si>
  <si>
    <t>四輪車定期（土日含む）</t>
  </si>
  <si>
    <t>二輪車定期（土日含む）</t>
  </si>
  <si>
    <t>四輪車定期（土日除く）</t>
  </si>
  <si>
    <t>二輪車定期（土日除く）</t>
  </si>
  <si>
    <t>四輪車時間外</t>
  </si>
  <si>
    <t>二輪車時間外</t>
  </si>
  <si>
    <t>沖縄県流水占用料等徴収条例</t>
  </si>
  <si>
    <t>流水占用料</t>
  </si>
  <si>
    <t>工業用水</t>
  </si>
  <si>
    <t>河川課</t>
  </si>
  <si>
    <t>漁業用水</t>
  </si>
  <si>
    <t>その他の用水</t>
  </si>
  <si>
    <t>土地占用料</t>
  </si>
  <si>
    <t>電柱</t>
  </si>
  <si>
    <t>鉄塔</t>
  </si>
  <si>
    <t>ひ管等埋架設物（直経30cm未満）</t>
  </si>
  <si>
    <t>ひ管等埋架設物（直径30cm以上～1m未満）</t>
  </si>
  <si>
    <t>ひ管等埋架設物（直径1m以上）</t>
  </si>
  <si>
    <t>通路、通路橋</t>
  </si>
  <si>
    <t>耕作地、採草地</t>
  </si>
  <si>
    <t>宅地</t>
  </si>
  <si>
    <t>広告板、広告塔</t>
  </si>
  <si>
    <t>材料置場、仮設建築物</t>
  </si>
  <si>
    <t>物揚場、物干場</t>
  </si>
  <si>
    <t>漁業の用に供するもの</t>
  </si>
  <si>
    <t>係船くい</t>
  </si>
  <si>
    <t>貸しボート置場</t>
  </si>
  <si>
    <t>桟橋、係船場</t>
  </si>
  <si>
    <t>各種試堀調査のための施設</t>
  </si>
  <si>
    <t>沖縄県国土交通省所管公共用財産に係る土地使用料等徴収条例</t>
  </si>
  <si>
    <t>土地使用料</t>
  </si>
  <si>
    <t>海岸防災課</t>
  </si>
  <si>
    <t>ひ管等埋架設物</t>
  </si>
  <si>
    <t>　１．直径30cm未満</t>
  </si>
  <si>
    <t>　２．直径30cm異常～１m未満</t>
  </si>
  <si>
    <t>　３．直径１m以上</t>
  </si>
  <si>
    <t>通路、通路橋</t>
  </si>
  <si>
    <t>耕作地、採草地</t>
  </si>
  <si>
    <t>広告板、広告塔</t>
  </si>
  <si>
    <t>物揚場、物干場</t>
  </si>
  <si>
    <t>各種試掘調査のための施設</t>
  </si>
  <si>
    <t>沖縄県海岸占用料等徴収条例</t>
  </si>
  <si>
    <t>占用料</t>
  </si>
  <si>
    <t>河川区域等を除く区域に係る砂利採取計画認可手数料</t>
  </si>
  <si>
    <t>河川区域等を除く区域に係る砂利採取計画変更認可手数料</t>
  </si>
  <si>
    <t>沖縄県港湾管理条例</t>
  </si>
  <si>
    <t>岸壁、物揚場及び桟橋使用料</t>
  </si>
  <si>
    <t>旅客定期航路船舶のうち外航船舶</t>
  </si>
  <si>
    <t>港湾課</t>
  </si>
  <si>
    <t>旅客定期航路船舶以外の船舶うち外航船舶</t>
  </si>
  <si>
    <t>駐車場使用料</t>
  </si>
  <si>
    <t>原付及び自動二輪車</t>
  </si>
  <si>
    <t>普通自動車</t>
  </si>
  <si>
    <t>給油施設使用料</t>
  </si>
  <si>
    <t>１リットルにつき</t>
  </si>
  <si>
    <t>占用料</t>
  </si>
  <si>
    <t>係船浮標、信号機</t>
  </si>
  <si>
    <t>ひ管等　３０ｃｍ未満　１年につき</t>
  </si>
  <si>
    <t>ひ管等　３０ｃｍ以上１ｍ未満
１年につき</t>
  </si>
  <si>
    <t>ひ管等　１ｍ以上　１年につき</t>
  </si>
  <si>
    <t>倉庫、工場、造船場及び事務所の敷地</t>
  </si>
  <si>
    <t>材料置場、作業現場、仮小屋</t>
  </si>
  <si>
    <t>物置場、物干場</t>
  </si>
  <si>
    <t>広告板、広告塔</t>
  </si>
  <si>
    <t>貸ボート置場</t>
  </si>
  <si>
    <t>漁業用工作物</t>
  </si>
  <si>
    <t>耕作地、採草地</t>
  </si>
  <si>
    <t>土砂採取料</t>
  </si>
  <si>
    <t>泥土</t>
  </si>
  <si>
    <t>栗石（直径5ｃｍ以上１５ｃｍ未満のもの）</t>
  </si>
  <si>
    <t>玉石（直径１５ｃｍ以上２０ｃｍ未満のもの）</t>
  </si>
  <si>
    <t>転石（直径２０ｃｍ以上５０ｃｍ未満のもの）</t>
  </si>
  <si>
    <t>転石（直径５０ｃｍ以上１ｍ未満のもの）</t>
  </si>
  <si>
    <t>転石(直径１ｍ以上のもの）</t>
  </si>
  <si>
    <t>沖縄県空港の設置及び管理に関する条例</t>
  </si>
  <si>
    <t>空港課</t>
  </si>
  <si>
    <t>夜間照明料</t>
  </si>
  <si>
    <t>普通着陸料の５％</t>
  </si>
  <si>
    <t>土地使用料</t>
  </si>
  <si>
    <t>月額15円／㎡</t>
  </si>
  <si>
    <t>電柱・支柱</t>
  </si>
  <si>
    <t>年額100円／本</t>
  </si>
  <si>
    <t>埋蔵管</t>
  </si>
  <si>
    <t>年額5円／ｍ</t>
  </si>
  <si>
    <t>宮古空港駐車場使用料</t>
  </si>
  <si>
    <t>100円／１時間～</t>
  </si>
  <si>
    <t>沖縄県屋外広告物条例</t>
  </si>
  <si>
    <t>屋外広告物許可申請手数料</t>
  </si>
  <si>
    <t>はり紙</t>
  </si>
  <si>
    <t>都市計画・モノレール課</t>
  </si>
  <si>
    <t>広告幕</t>
  </si>
  <si>
    <t>旗・のぼり</t>
  </si>
  <si>
    <t>立看板</t>
  </si>
  <si>
    <t>気球広告</t>
  </si>
  <si>
    <t>0.5㎡未満</t>
  </si>
  <si>
    <t>0.5㎡以上1.0㎡未満</t>
  </si>
  <si>
    <t>1.0㎡以上2.0㎡未満</t>
  </si>
  <si>
    <t>2.0㎡以上5.0㎡未満</t>
  </si>
  <si>
    <t>5.0㎡以上10.0㎡未満</t>
  </si>
  <si>
    <t>10.0㎡以上20.0㎡未満</t>
  </si>
  <si>
    <t>20.0㎡以上30.0㎡未満</t>
  </si>
  <si>
    <t>30.0㎡以上40.0㎡未満</t>
  </si>
  <si>
    <t>40.0㎡以上50.0㎡未満</t>
  </si>
  <si>
    <t>50.0㎡以降1.0㎡毎に加算する額</t>
  </si>
  <si>
    <t>電柱、街灯柱等を利用する広告</t>
  </si>
  <si>
    <t>屋外広告物講習会受講手数料</t>
  </si>
  <si>
    <t>屋外広告業登録申請手数料</t>
  </si>
  <si>
    <t>沖縄県都市公園条例</t>
  </si>
  <si>
    <t>シャワー</t>
  </si>
  <si>
    <t>開発行為許可申請手数料</t>
  </si>
  <si>
    <t>自己の居住用住宅の建築　開発区域の面積が0.1ﾍｸﾀｰﾙ未満</t>
  </si>
  <si>
    <t>建築指導課</t>
  </si>
  <si>
    <t>　　　　　0.1～0.3ﾍｸﾀｰﾙ未満</t>
  </si>
  <si>
    <t>住宅以外の建築物で自己の業務用の建築　開発区域の面積が0.1ﾍｸﾀｰﾙ未満</t>
  </si>
  <si>
    <t>　　　　0.1～0.3ﾍｸﾀｰﾙ未満</t>
  </si>
  <si>
    <t>　　　　0.3～0.6ﾍｸﾀｰﾙ未満</t>
  </si>
  <si>
    <t>　　　　0.6～1ﾍｸﾀｰﾙ未満</t>
  </si>
  <si>
    <t>　　　　1～3ﾍｸﾀｰﾙ未満</t>
  </si>
  <si>
    <t>　　　　3～6ﾍｸﾀｰﾙ未満</t>
  </si>
  <si>
    <t>　　　　6～10ﾍｸﾀｰﾙ未満</t>
  </si>
  <si>
    <t>　　　　10ﾍｸﾀｰﾙ以上</t>
  </si>
  <si>
    <t>その他の場合　開発区域の面積が0.1ﾍｸﾀｰﾙ未満</t>
  </si>
  <si>
    <t>開発行為変更許可申請手数料</t>
  </si>
  <si>
    <t>次の合算額で上限額870,000円</t>
  </si>
  <si>
    <t>設計変更</t>
  </si>
  <si>
    <t>許可申請額の1/10</t>
  </si>
  <si>
    <t>新たな土地の開発区域の編入</t>
  </si>
  <si>
    <t>新たな面積に応じ開発許可申請手数料の項金額欄に規定する額</t>
  </si>
  <si>
    <t>その他</t>
  </si>
  <si>
    <t>市街化調整区域内等における建築物の特例許可申請手数料</t>
  </si>
  <si>
    <t>予定建築物等以外の建築等許可申請手数料</t>
  </si>
  <si>
    <t>開発許可を受けない市街化調整区域内の土地にける建築許可申請手数料</t>
  </si>
  <si>
    <t xml:space="preserve"> 敷地の面積が0.1ﾍｸﾀｰﾙ未満</t>
  </si>
  <si>
    <t>開発許可を受けた地位の承継の承認申請手数料</t>
  </si>
  <si>
    <t>自己の居住用住宅の建築、住宅以外の自己の業務用建築、特定工作物の建設で開発区域の面積が1ﾍｸﾀｰﾙ未満</t>
  </si>
  <si>
    <t>住宅以外の建築物で自己の業務用の建築及び特定工作物の建設で開発区域の面積が1ﾍｸﾀｰﾙ以上</t>
  </si>
  <si>
    <t>上記以外</t>
  </si>
  <si>
    <t>開発登録簿の写しの交付手数料</t>
  </si>
  <si>
    <t>優良宅地造成認定手数料</t>
  </si>
  <si>
    <t xml:space="preserve">        敷地の面積が
        0.1～0.3ﾍｸﾀｰﾙ未満</t>
  </si>
  <si>
    <t>優良住宅新築認定手数料</t>
  </si>
  <si>
    <t xml:space="preserve">       床面積が
       100㎡以下</t>
  </si>
  <si>
    <t>沖縄県営住宅の設置及び管理に関する条例</t>
  </si>
  <si>
    <t>県営住宅駐車場使用料</t>
  </si>
  <si>
    <t>那覇市</t>
  </si>
  <si>
    <t>住宅課</t>
  </si>
  <si>
    <t>宜野湾市等</t>
  </si>
  <si>
    <t>沖縄市等</t>
  </si>
  <si>
    <t>名護市等</t>
  </si>
  <si>
    <t>読谷村等</t>
  </si>
  <si>
    <t>長期優良住宅建築等計画認定申請手数料</t>
  </si>
  <si>
    <r>
      <t>ア　一戸建ての住宅</t>
    </r>
    <r>
      <rPr>
        <sz val="9"/>
        <color indexed="10"/>
        <rFont val="ＭＳ ゴシック"/>
        <family val="3"/>
      </rPr>
      <t>で新築</t>
    </r>
    <r>
      <rPr>
        <sz val="9"/>
        <rFont val="ＭＳ ゴシック"/>
        <family val="3"/>
      </rPr>
      <t>の場合</t>
    </r>
  </si>
  <si>
    <t>住宅課</t>
  </si>
  <si>
    <t>イ　共同住宅等で新築の場合
(ア)　500平方メートル以下の建築物</t>
  </si>
  <si>
    <t>イ　共同住宅等で新築の場合
(イ)　500平方メートルを超え1,000平方メートル以下の建築物</t>
  </si>
  <si>
    <t>イ　共同住宅等で新築の場合
(ウ)　1,000平方メートルを超え3,000平方メートル以下の建築物</t>
  </si>
  <si>
    <t>イ　共同住宅等で新築の場合
(エ)　3,000平方メートルを超え5,000平方メートル以下の建築物</t>
  </si>
  <si>
    <t>イ　共同住宅等で新築の場合
(オ)　5,000平方メートルを超え10,000平方メートル以下の建築物</t>
  </si>
  <si>
    <t>イ　共同住宅等で新築の場合
(カ)　10,000平方メートルを超え20,000平方メートル以下の建築物</t>
  </si>
  <si>
    <t>イ　共同住宅等で新築の場合
(キ)　20,000平方メートルを超え30,000平方メートル以下の建築物</t>
  </si>
  <si>
    <t>イ　共同住宅等で新築の場合
(ク)　30,000平方メートルを超える建築物</t>
  </si>
  <si>
    <t>登録住宅性能評価機関による審査を受けた長期優良住宅建築等計画の認定申請手数料</t>
  </si>
  <si>
    <t>長期優良住宅建築等計画変更認定申請手数料</t>
  </si>
  <si>
    <r>
      <t>一戸建ての住宅</t>
    </r>
    <r>
      <rPr>
        <sz val="9"/>
        <color indexed="10"/>
        <rFont val="ＭＳ ゴシック"/>
        <family val="3"/>
      </rPr>
      <t>で新築</t>
    </r>
    <r>
      <rPr>
        <sz val="9"/>
        <rFont val="ＭＳ ゴシック"/>
        <family val="3"/>
      </rPr>
      <t>の場合</t>
    </r>
  </si>
  <si>
    <t>共同住宅等で新築の場合</t>
  </si>
  <si>
    <t>登録住宅性能評価機関による審査を受けた長期優良住宅建築等計画の変更認定申請手数料</t>
  </si>
  <si>
    <t>　　　　　〃</t>
  </si>
  <si>
    <t>譲受人を決定した場合における長期優良住宅建築等計画変更認定申請手数料</t>
  </si>
  <si>
    <t>長期優良住宅建築等計画の認定を受けた地位の承継承認申請手数料</t>
  </si>
  <si>
    <t>　　　　0.6～1ﾍｸﾀｰﾙ未満</t>
  </si>
  <si>
    <t>　　　　1～3ﾍｸﾀｰﾙ未満</t>
  </si>
  <si>
    <t>　　　　3～6ﾍｸﾀｰﾙ未満</t>
  </si>
  <si>
    <t>　　　　6～10ﾍｸﾀｰﾙ未満</t>
  </si>
  <si>
    <t>浄化槽工事業登録申請手数料、浄化槽工事業者登録簿謄本交付手数料　等</t>
  </si>
  <si>
    <t>技術・建設業課</t>
  </si>
  <si>
    <t>沖縄県自動車駐車場管理条例</t>
  </si>
  <si>
    <t>県民広場地下駐車場の利用料</t>
  </si>
  <si>
    <t>道路管理課</t>
  </si>
  <si>
    <t>沖縄県河川流水占用料等徴収条例</t>
  </si>
  <si>
    <t>県管理河川区域における流水の占用、各種工作物の設置、土砂等の採取に係る使用料</t>
  </si>
  <si>
    <t>河川課</t>
  </si>
  <si>
    <t>当該条例に根拠のある海岸防災課所管の土地使用料及び生産物採取料の徴収</t>
  </si>
  <si>
    <t>沖縄県海岸占用料等徴収条例</t>
  </si>
  <si>
    <t>当該条例に根拠のある海岸防災課が所管する海岸の占有料及び土石採取料の徴収</t>
  </si>
  <si>
    <t>沖縄県手数料及び使用料条例</t>
  </si>
  <si>
    <t>当該条例に根拠のある海岸防災課が所管する河川区域等を除く区域に係る砂利採取計画（変更）認可手数料</t>
  </si>
  <si>
    <t>港湾施設の使用料、占用料、土砂採取料</t>
  </si>
  <si>
    <t>港湾課</t>
  </si>
  <si>
    <t>沖縄県空港の設置及び管理に関する条例</t>
  </si>
  <si>
    <t>着陸料、停留料、夜間照明料、その他空港における工作物設置等に係るもの</t>
  </si>
  <si>
    <t>空港課</t>
  </si>
  <si>
    <t>沖縄県屋外広告物条例</t>
  </si>
  <si>
    <t>屋外広告物許可申請、屋外広告業登録申請、講習会受講手数料等</t>
  </si>
  <si>
    <t>都市計画･モノレール課</t>
  </si>
  <si>
    <t>沖縄県都市公園条例</t>
  </si>
  <si>
    <t>開発行為の許可申請等、優良宅地造成認定、優良住宅新築認定に係るもの</t>
  </si>
  <si>
    <t>建築指導課</t>
  </si>
  <si>
    <t>098-866-2413</t>
  </si>
  <si>
    <t>住宅課</t>
  </si>
  <si>
    <t>098-866-2418</t>
  </si>
  <si>
    <t>長期優良住宅建築等計画認定申請手数料等</t>
  </si>
  <si>
    <t>沖縄県立高等学校等の授業料等の徴収に関する条例</t>
  </si>
  <si>
    <t>県立高等学校等における授業料、入学考査料、入学料、証明手数料等</t>
  </si>
  <si>
    <t>教育支援課</t>
  </si>
  <si>
    <t>098-866-2711</t>
  </si>
  <si>
    <t>沖縄県教育委員会関係手数料条例</t>
  </si>
  <si>
    <t>教育職員特別免許状授与手数料、検定料、教育職員免許状更新等に係る手数料</t>
  </si>
  <si>
    <t>学校人事課</t>
  </si>
  <si>
    <t>098-866-2730</t>
  </si>
  <si>
    <t>沖縄県立高等学校等の授業料等の徴収に関する条例</t>
  </si>
  <si>
    <t>全日制高等学校授業料</t>
  </si>
  <si>
    <t>教育支援課</t>
  </si>
  <si>
    <t>定時制高等学校授業料</t>
  </si>
  <si>
    <t>通信制教育受講料</t>
  </si>
  <si>
    <t>県立高校聴講料</t>
  </si>
  <si>
    <t>高等学校入学考査料</t>
  </si>
  <si>
    <t>全日制課程</t>
  </si>
  <si>
    <t>定時制課程</t>
  </si>
  <si>
    <t>中学校入学考査料</t>
  </si>
  <si>
    <t>高等学校入学料</t>
  </si>
  <si>
    <t>高等学校入学料</t>
  </si>
  <si>
    <t>通信制課程</t>
  </si>
  <si>
    <t>高等学校証明手数料</t>
  </si>
  <si>
    <t>中学校証明手数料</t>
  </si>
  <si>
    <t>沖縄県教育委員会関係手数料条例</t>
  </si>
  <si>
    <t>教育職員普通免許状授与手数料</t>
  </si>
  <si>
    <t>学校人事課</t>
  </si>
  <si>
    <t>教育職員特別免許状授与手数料</t>
  </si>
  <si>
    <t>教育職員臨時免許状授与手数料</t>
  </si>
  <si>
    <t>教育職員免許状書換え手数料</t>
  </si>
  <si>
    <t>教育職員免許状再交付手数料</t>
  </si>
  <si>
    <t>教育職員検定料</t>
  </si>
  <si>
    <t>教育職員普通免許状新教育領域追加手数料</t>
  </si>
  <si>
    <t>教育職員臨時免許状新教育領域追加手数料</t>
  </si>
  <si>
    <t>教育職員免許状更新講習修了確認手数料</t>
  </si>
  <si>
    <t>改正法附則第2条第3項第3号の確認手数料</t>
  </si>
  <si>
    <t>教育職員免許状更新講習修了確認期限延期手数料</t>
  </si>
  <si>
    <t>教育職員免許状更新講習受講免除手数料</t>
  </si>
  <si>
    <t>1～
12</t>
  </si>
  <si>
    <t>13～
24</t>
  </si>
  <si>
    <t>沖縄県警察関係手数料条例</t>
  </si>
  <si>
    <t>道路使用許可、自動車保管場所証明書、保管場所標章、パーキング・メーター等作動の手数料</t>
  </si>
  <si>
    <t>交通規制課</t>
  </si>
  <si>
    <t>098-862-0110
内線5171</t>
  </si>
  <si>
    <t>安全対策優良海域レジャー提供業者の指定手数料</t>
  </si>
  <si>
    <t>地域課</t>
  </si>
  <si>
    <t>098-862-0110
内線3862</t>
  </si>
  <si>
    <t>運転経歴証明書、認知機能検査員講習手数料</t>
  </si>
  <si>
    <t>運転免許課</t>
  </si>
  <si>
    <t>098-851-1000</t>
  </si>
  <si>
    <t>1～
9</t>
  </si>
  <si>
    <t>11～
14</t>
  </si>
  <si>
    <t>沖縄県警察関係手数料条例</t>
  </si>
  <si>
    <t>道路使用許可手数料</t>
  </si>
  <si>
    <t>交通規制課</t>
  </si>
  <si>
    <t>道路使用許可証再交付手数料</t>
  </si>
  <si>
    <t>再交付</t>
  </si>
  <si>
    <t>自動車保管場所証明書交付手数料</t>
  </si>
  <si>
    <t>自動車保管場所証明書再交付手数料</t>
  </si>
  <si>
    <t>保管場所標章交付手数料</t>
  </si>
  <si>
    <t>保管場所標章再交付手数料</t>
  </si>
  <si>
    <t>パーキング・メーターの作動手数料</t>
  </si>
  <si>
    <t>パーキング・チケットの発給手数料</t>
  </si>
  <si>
    <t>二輪車用</t>
  </si>
  <si>
    <t>安全対策優良海域レジャー提供業者の指定手数料</t>
  </si>
  <si>
    <t>地域課</t>
  </si>
  <si>
    <t>運転経歴証明書交付手数料</t>
  </si>
  <si>
    <t>運転経歴証明書</t>
  </si>
  <si>
    <t>運転免許課</t>
  </si>
  <si>
    <t>運転経歴証明書再交付手数料</t>
  </si>
  <si>
    <t>認知機能検査員講習手数料</t>
  </si>
  <si>
    <t>認知機能検査員講習(伝達補充講習者)3H</t>
  </si>
  <si>
    <t>認知機能検査員講習(一般)5.5H</t>
  </si>
  <si>
    <t>098-866-2374</t>
  </si>
  <si>
    <t>098-866-2665</t>
  </si>
  <si>
    <t>098-866-2404</t>
  </si>
  <si>
    <t>098-866-2410</t>
  </si>
  <si>
    <t>098-866-2395</t>
  </si>
  <si>
    <t>098-866-2400</t>
  </si>
  <si>
    <t>098-866-2408</t>
  </si>
  <si>
    <t>公園施設設置許可使用料、公園施設管理許可使用料、都市公園占用許可使用料、有料公園施設利用料金</t>
  </si>
  <si>
    <t>1～
6</t>
  </si>
  <si>
    <t>7～
14</t>
  </si>
  <si>
    <t>15～
33</t>
  </si>
  <si>
    <t>34～
49</t>
  </si>
  <si>
    <t>50～
64</t>
  </si>
  <si>
    <t>65～
66</t>
  </si>
  <si>
    <t>67～
98</t>
  </si>
  <si>
    <t>99～
103</t>
  </si>
  <si>
    <t>104～
121</t>
  </si>
  <si>
    <t>122～
178</t>
  </si>
  <si>
    <t>179～
230</t>
  </si>
  <si>
    <t>231～
235</t>
  </si>
  <si>
    <t>236～
259</t>
  </si>
  <si>
    <t>沖縄県手数料及び使用料条例</t>
  </si>
  <si>
    <t>公園施設設置使用料</t>
  </si>
  <si>
    <t>売店、軽飲食店その他の施設</t>
  </si>
  <si>
    <t>都市公園占用使用料</t>
  </si>
  <si>
    <t>電柱その他これに類するもの</t>
  </si>
  <si>
    <t>電線、電らんその他これらに類するもの</t>
  </si>
  <si>
    <t>変圧塔</t>
  </si>
  <si>
    <t>水道管、下水道管、ガス管、その他これらに類する物（口径0.4メートル未満のもの）</t>
  </si>
  <si>
    <t>水道管、下水道管、ガス管、その他これらに類する物（口径0.4メートル以上１メートル未満のもの）</t>
  </si>
  <si>
    <t>水道管、下水道管、ガス管、その他これらに類する物（口径1メートル以上のもの）</t>
  </si>
  <si>
    <t>通路、橋、軌道、公共駐車場その他これらに類する施設</t>
  </si>
  <si>
    <t>防水用貯水槽</t>
  </si>
  <si>
    <t>郵便差出箱、公衆電話所、警察署の派出所、天体観測施設、気象観測施設及び土地観測施設</t>
  </si>
  <si>
    <t>協議会、展示会、博覧会、集会その他これらに類する催しのため設けられる仮設工作物</t>
  </si>
  <si>
    <t>標識</t>
  </si>
  <si>
    <t>索道及び鋼索鉄道</t>
  </si>
  <si>
    <t>工事用施設及び工事用材料置場</t>
  </si>
  <si>
    <t>利用料金</t>
  </si>
  <si>
    <t>物品の販売その他これに類する行為を行なう場合</t>
  </si>
  <si>
    <t>興業を行なう場合</t>
  </si>
  <si>
    <t>競技会、展示会、博覧会、集会その他これらに類する催しを行なう場合</t>
  </si>
  <si>
    <t>陸上競技場（共用・一般、学生）</t>
  </si>
  <si>
    <t>陸上競技場（共用・児童、生徒）</t>
  </si>
  <si>
    <t>陸上競技場トレーニング室（専用・児童、生徒・時間外）</t>
  </si>
  <si>
    <t>陸上競技場トレーニング室（共用・一般、学生）</t>
  </si>
  <si>
    <t>陸上競技場トレーニング室（共用・児童、生徒）</t>
  </si>
  <si>
    <t>陸上競技場会議室（時間外）</t>
  </si>
  <si>
    <t>陸上競技場シャワー</t>
  </si>
  <si>
    <t>補助競技場（共用・一般、学生）</t>
  </si>
  <si>
    <t>補助競技場（共用・児童、生徒）</t>
  </si>
  <si>
    <t>蹴球場（専用・スポーツ催物・児童、生徒・時間外）</t>
  </si>
  <si>
    <t>庭球場（センターコート・児童、生徒）</t>
  </si>
  <si>
    <t>庭球場（センターコート・児童、生徒・時間外）</t>
  </si>
  <si>
    <t>庭球場（サブコート・児童、生徒）</t>
  </si>
  <si>
    <t>庭球場（サブコート・児童、生徒・時間外）</t>
  </si>
  <si>
    <t>庭球場（照明設備）</t>
  </si>
  <si>
    <t>庭球場（シャワー）</t>
  </si>
  <si>
    <t>体育館（メイン・共用・一般、学生）</t>
  </si>
  <si>
    <t>体育館（メイン・共用・児童、生徒）</t>
  </si>
  <si>
    <t>体育館（サブ・専用・スポーツ催物・児童、生徒・時間外）</t>
  </si>
  <si>
    <t>体育館（サブ・共用・一般、学生）</t>
  </si>
  <si>
    <t>体育館（サブ・共用・児童、生徒）</t>
  </si>
  <si>
    <t>体育館トレーニング室（専用・児童、生徒・時間外）</t>
  </si>
  <si>
    <t>体育館トレーニング室（共用・一般、学生）</t>
  </si>
  <si>
    <t>体育館トレーニング室（共用・児童、生徒）</t>
  </si>
  <si>
    <t>体育館照明設備（サブ）</t>
  </si>
  <si>
    <t>水泳プール（共用・50メートル・一般、学生）</t>
  </si>
  <si>
    <t>水泳プール（共用・50メートル・児童、生徒）</t>
  </si>
  <si>
    <t>水泳プール（共用・25メートル・冷水・一般、学生）</t>
  </si>
  <si>
    <t>水泳プール（共用・25メートル・冷水・児童、生徒）</t>
  </si>
  <si>
    <t>水泳プール（共用・25メートル・温水・児童、生徒）</t>
  </si>
  <si>
    <t>レクリエーションプール（児童・生徒）</t>
  </si>
  <si>
    <t>レクリエーションプール（幼児）</t>
  </si>
  <si>
    <t>屋内運動場シャワー</t>
  </si>
  <si>
    <t>オートキャンプ場（泊り）</t>
  </si>
  <si>
    <t>オートキャンプ場（シャワー室）</t>
  </si>
  <si>
    <t>駐車場（小型車）</t>
  </si>
  <si>
    <t>多目的お祭り広場（児童・生徒・時間外）</t>
  </si>
  <si>
    <t>多目的お祭り広場照明設備（2分の1点灯）</t>
  </si>
  <si>
    <t>多目的お祭り広場照明設備（4分の1点灯）</t>
  </si>
  <si>
    <t>　　　　　0.3～0.6ﾍｸﾀｰﾙ未満</t>
  </si>
  <si>
    <t>　　　　　0.6～1ﾍｸﾀｰﾙ未満</t>
  </si>
  <si>
    <t>　　　　　1～3ﾍｸﾀｰﾙ未満</t>
  </si>
  <si>
    <t>　　　　　3～6ﾍｸﾀｰﾙ未満</t>
  </si>
  <si>
    <t>　　　　　6～10ﾍｸﾀｰﾙ未満</t>
  </si>
  <si>
    <t>　　　　　10ﾍｸﾀｰﾙ以上</t>
  </si>
  <si>
    <t>　　　　　1ﾍｸﾀｰﾙ以上</t>
  </si>
  <si>
    <t>　　　100㎡を超え
      500㎡以下</t>
  </si>
  <si>
    <t>　  　500㎡を超え
      2,000㎡以下</t>
  </si>
  <si>
    <t xml:space="preserve">     　2,000㎡を超え
      10,000㎡以下</t>
  </si>
  <si>
    <t>　　　10,000㎡を超え
       50,000㎡以下</t>
  </si>
  <si>
    <t>　  　50,000㎡を
      超えるもの</t>
  </si>
  <si>
    <t>〃</t>
  </si>
  <si>
    <t>〃</t>
  </si>
  <si>
    <t>当該長期優良住宅建築等計画の変更に係る部分の床面積の２分の１</t>
  </si>
  <si>
    <t>当該長期優良住宅建築等計画の変更に係る部分の床面積の２分の１</t>
  </si>
  <si>
    <t>　　　　10ﾍｸﾀｰﾙ以上</t>
  </si>
  <si>
    <t>沖縄県立看護大学授業料等の徴収に関する条例</t>
  </si>
  <si>
    <t>県立看護大学の授業料、聴講料、入学考査料、入学料</t>
  </si>
  <si>
    <t>保健医療政策課</t>
  </si>
  <si>
    <t>098-866-2169</t>
  </si>
  <si>
    <t>准看護師試験及び看護師・准看護師・保健師・助産師に係る免状等の手数料</t>
  </si>
  <si>
    <t>病院や診療所・助産所に係る開設手数料等</t>
  </si>
  <si>
    <t>保健医療政策課</t>
  </si>
  <si>
    <t>衛生環境研究所に検査等依頼をする時の手数料の項目</t>
  </si>
  <si>
    <t>受胎調節実地指導員指定証等交付手数料</t>
  </si>
  <si>
    <t>健康長寿課</t>
  </si>
  <si>
    <t>098-866-2209</t>
  </si>
  <si>
    <t>栄養士免許手数料</t>
  </si>
  <si>
    <t>歯科処置料</t>
  </si>
  <si>
    <t>健康増進課</t>
  </si>
  <si>
    <t>沖縄県立総合精神保健福祉センター設置及び管理に関する条例</t>
  </si>
  <si>
    <t>診断書及び証明書発行の発行に係る手数料</t>
  </si>
  <si>
    <t>食鳥検査手数料、犬の狂犬病予防注射手数料、犬の抑留中の飼育管理及び返還手数料、調理師・製菓衛生師免許・試験手数料、環境衛生関係業者登録手数料</t>
  </si>
  <si>
    <t>生活衛生課</t>
  </si>
  <si>
    <t>098-866-2055</t>
  </si>
  <si>
    <t>食品衛生法施行条例</t>
  </si>
  <si>
    <t>飲食店等営業許可及び食品製造・販売・加工業等の許可申請手数料</t>
  </si>
  <si>
    <t>沖縄県化製場等の基準等に関する条例</t>
  </si>
  <si>
    <t>化製場設置許可申請手数料、動物の飼養又は収容の許可申請手数料など</t>
  </si>
  <si>
    <t>と畜場法施行条例</t>
  </si>
  <si>
    <t>と畜場設置許可申請手数料、と畜検査手数料</t>
  </si>
  <si>
    <t>クリーニング業法施行条例</t>
  </si>
  <si>
    <t>クリーニング所検査手数料、クリーニング師試験及び免許手数料など</t>
  </si>
  <si>
    <t>旅館業法施行条例</t>
  </si>
  <si>
    <t>旅館業許可申請手数料など</t>
  </si>
  <si>
    <t>公衆浴場法施行条例</t>
  </si>
  <si>
    <t>浴場業許可申請手数料</t>
  </si>
  <si>
    <t>沖縄県興行場の基準等に関する条例</t>
  </si>
  <si>
    <t>興行場営業許可申請手数料など</t>
  </si>
  <si>
    <t>理容師法施行条例</t>
  </si>
  <si>
    <t>理容所検査手数料</t>
  </si>
  <si>
    <t>美容師法施行条例</t>
  </si>
  <si>
    <t>美容所検査手数料</t>
  </si>
  <si>
    <t>毒物または劇物に係るもの</t>
  </si>
  <si>
    <t>薬務疾病対策課</t>
  </si>
  <si>
    <t>098-866-2215</t>
  </si>
  <si>
    <t>医薬品、医療機器等の品質、有効性及び安全性の確保等に関する法律に係る手数料</t>
  </si>
  <si>
    <t>1～
21</t>
  </si>
  <si>
    <t>22～
36</t>
  </si>
  <si>
    <t>37～
45</t>
  </si>
  <si>
    <t>46～
58</t>
  </si>
  <si>
    <t>59～
63</t>
  </si>
  <si>
    <t>64～
68</t>
  </si>
  <si>
    <t>67～
68</t>
  </si>
  <si>
    <t>69～
70</t>
  </si>
  <si>
    <t>7１～
95</t>
  </si>
  <si>
    <t>96～
129</t>
  </si>
  <si>
    <t>130～
132</t>
  </si>
  <si>
    <t>133～
138</t>
  </si>
  <si>
    <t>139～
143</t>
  </si>
  <si>
    <t>144～
145</t>
  </si>
  <si>
    <t>147～
148</t>
  </si>
  <si>
    <t>151～
155</t>
  </si>
  <si>
    <t>156～
244</t>
  </si>
  <si>
    <t>県立看護大学入学考査料</t>
  </si>
  <si>
    <t>学部学生</t>
  </si>
  <si>
    <t>沖縄県立看護大学授業料等の徴収に関する条例</t>
  </si>
  <si>
    <t>県立看護大学入学考査料</t>
  </si>
  <si>
    <t>大学院学生</t>
  </si>
  <si>
    <t>別科学生</t>
  </si>
  <si>
    <t>研究生</t>
  </si>
  <si>
    <t>科目等履修生</t>
  </si>
  <si>
    <t>県立看護大学入学料</t>
  </si>
  <si>
    <t>学部学生（県内居住者）</t>
  </si>
  <si>
    <t>学部学生（その他の者）</t>
  </si>
  <si>
    <t>大学院学生（県内居住者）</t>
  </si>
  <si>
    <t>大学院学生（その他の者）</t>
  </si>
  <si>
    <t>別科学生（県内居住者）</t>
  </si>
  <si>
    <t>別科学生（その他の者）</t>
  </si>
  <si>
    <t>研究生（県内居住者）</t>
  </si>
  <si>
    <t>研究生（その他の者）</t>
  </si>
  <si>
    <t>科目等履修生（県内居住者）</t>
  </si>
  <si>
    <t>科目等履修生（その他の者）</t>
  </si>
  <si>
    <t>県立看護大学授業料</t>
  </si>
  <si>
    <t>別科学生</t>
  </si>
  <si>
    <t>大学院生</t>
  </si>
  <si>
    <t>県立看護大学聴講料</t>
  </si>
  <si>
    <t>研究生</t>
  </si>
  <si>
    <t>科目等履修生</t>
  </si>
  <si>
    <t>特別聴講生</t>
  </si>
  <si>
    <t>准看護師の免許手数料</t>
  </si>
  <si>
    <t>准看護師の試験手数料</t>
  </si>
  <si>
    <t>准看護師試験合格証明書の交付手数料</t>
  </si>
  <si>
    <t>准看護師免許証の書換交付手数料</t>
  </si>
  <si>
    <t>准看護師免許証の再交付手数料</t>
  </si>
  <si>
    <t>助産師名簿謄本交付手数料</t>
  </si>
  <si>
    <t>保健師免状書換交付手数料</t>
  </si>
  <si>
    <t>看護師免状の書換交付手数料</t>
  </si>
  <si>
    <t>保健師免状再交付手数料</t>
  </si>
  <si>
    <t>看護師免状の再交付手数料</t>
  </si>
  <si>
    <t>准看護師再教育研修手数料</t>
  </si>
  <si>
    <t>戒告処分を受けた者</t>
  </si>
  <si>
    <t>その他の者</t>
  </si>
  <si>
    <t>准看護師再教育研修修了登録申請手数料</t>
  </si>
  <si>
    <t>准看護師再教育研修修了登録証書換交付手数料</t>
  </si>
  <si>
    <t>准看護師再教育研修修了登録証再交付手数料</t>
  </si>
  <si>
    <t>沖縄県使用料及び手数料条例</t>
  </si>
  <si>
    <t>病院開設許可申請手数料</t>
  </si>
  <si>
    <t>診療所開設許可申請手数料</t>
  </si>
  <si>
    <t>助産所開設許可申請手数料</t>
  </si>
  <si>
    <t>病院構造設備使用許可申請手数料</t>
  </si>
  <si>
    <t>通常</t>
  </si>
  <si>
    <t>自主検査</t>
  </si>
  <si>
    <t>診療所構造設備使用許可申請手数料</t>
  </si>
  <si>
    <t>助産所構造設備使用許可申請手数料</t>
  </si>
  <si>
    <t>沖縄県使用料及び手数料条例</t>
  </si>
  <si>
    <t>衛生環境研究所手数料</t>
  </si>
  <si>
    <t>微生物検査（顕微鏡検査）</t>
  </si>
  <si>
    <t>（生物同定試験）</t>
  </si>
  <si>
    <t>（寄生虫検査）</t>
  </si>
  <si>
    <t>（定性試験）簡易なもの</t>
  </si>
  <si>
    <t>（定量試験）簡易なもの</t>
  </si>
  <si>
    <t>定性試験（簡易なもの）</t>
  </si>
  <si>
    <t>定量試験（簡易なもの）</t>
  </si>
  <si>
    <t>簡易なもの</t>
  </si>
  <si>
    <t>普通なもの</t>
  </si>
  <si>
    <t>（室内環境の試験）定量試験（簡易なもの）</t>
  </si>
  <si>
    <t>騒音の測定（音圧レベル及び騒音レベルの測定）</t>
  </si>
  <si>
    <t>（上記以外のものの測定）</t>
  </si>
  <si>
    <t>証明書</t>
  </si>
  <si>
    <t>受胎調節実地指導員指定証交付手数料</t>
  </si>
  <si>
    <t>指定証の交付</t>
  </si>
  <si>
    <t>健康長寿課</t>
  </si>
  <si>
    <t>受胎調節実地指導員標識交付手数料</t>
  </si>
  <si>
    <t>標識の交付</t>
  </si>
  <si>
    <t>受胎調節実地指導員指定証訂正手数料</t>
  </si>
  <si>
    <t>指定証の訂正</t>
  </si>
  <si>
    <t>受胎調節実地指導員指定証再交付手数料</t>
  </si>
  <si>
    <t>指定証の再交付</t>
  </si>
  <si>
    <t>受胎調節実地指導員標識再交付手数料</t>
  </si>
  <si>
    <t>標識の再交付</t>
  </si>
  <si>
    <t>健康長寿課</t>
  </si>
  <si>
    <t>栄養士免許証訂正手数料</t>
  </si>
  <si>
    <t>栄養士免許証再交付手数料</t>
  </si>
  <si>
    <t>保健所使用料</t>
  </si>
  <si>
    <t>歯科処置料（弗素塗布）</t>
  </si>
  <si>
    <t>歯科処置料（歯口清掃）</t>
  </si>
  <si>
    <t>沖縄県立総合精神保健福祉センターの設置及び管理に関する条例</t>
  </si>
  <si>
    <t>診断書発行手数料</t>
  </si>
  <si>
    <t>証明書発行手数料</t>
  </si>
  <si>
    <t>食鳥処理事業許可申請手数料</t>
  </si>
  <si>
    <t>食鳥処理場の構造又は設備の変更許可申請手数料</t>
  </si>
  <si>
    <t>食鳥検査手数料</t>
  </si>
  <si>
    <t>時間内</t>
  </si>
  <si>
    <t>時間外</t>
  </si>
  <si>
    <t>確認規程認定申請手数料</t>
  </si>
  <si>
    <t>確認規程変更認定申請手数料</t>
  </si>
  <si>
    <t>犬の狂犬病予防注射手数料</t>
  </si>
  <si>
    <t>犬の抑留中の飼養管理及び返還手数料</t>
  </si>
  <si>
    <t>返還手数料</t>
  </si>
  <si>
    <t>飼養管理手数料</t>
  </si>
  <si>
    <t>調理師免許手数料</t>
  </si>
  <si>
    <t>調理師試験手数料</t>
  </si>
  <si>
    <t>調理師免許証書換え交付手数料</t>
  </si>
  <si>
    <t>調理師免許再交付手数料</t>
  </si>
  <si>
    <t>製菓衛生師免許手数料</t>
  </si>
  <si>
    <t>製菓衛生師試験手数料</t>
  </si>
  <si>
    <t>製菓衛生師免許証書換え交付手数料</t>
  </si>
  <si>
    <t>製菓衛生師免許証再交付手数料</t>
  </si>
  <si>
    <t>建築物清掃業者登録手数料</t>
  </si>
  <si>
    <t>建築物空気環境測定業者登録手数料</t>
  </si>
  <si>
    <t>建築物空気調和用ダクト清掃業者登録手数料</t>
  </si>
  <si>
    <t>建築物飲料水水質検査業者登録手数料</t>
  </si>
  <si>
    <t>建築物飲料水貯水槽清掃業者登録手数料</t>
  </si>
  <si>
    <t>建築物排水管清掃業者登録手数料</t>
  </si>
  <si>
    <t>建築物ねずみ昆虫等防除業者登録手数料</t>
  </si>
  <si>
    <t>建築物環境衛生総合管理業者登録手数料</t>
  </si>
  <si>
    <t>飲食店営業許可申請手数料</t>
  </si>
  <si>
    <t>喫茶店営業許可申請手数料</t>
  </si>
  <si>
    <t>菓子製造業許可申請手数料</t>
  </si>
  <si>
    <t>あん類製造業許可申請手数料</t>
  </si>
  <si>
    <t>アイスクリーム類製造業許可申請手数料</t>
  </si>
  <si>
    <t>乳処理業許可申請手数料</t>
  </si>
  <si>
    <t>特別牛乳搾取処理業許可申請手数料</t>
  </si>
  <si>
    <t>乳製品製造業許可申請手数料</t>
  </si>
  <si>
    <t>集乳業許可申請手数料</t>
  </si>
  <si>
    <t>乳類販売業許可申請手数料</t>
  </si>
  <si>
    <t>食肉処理業許可申請手数料</t>
  </si>
  <si>
    <t>食肉販売業許可申請手数料</t>
  </si>
  <si>
    <t>食肉製品製造業許可申請手数料</t>
  </si>
  <si>
    <t>魚介類販売業許可申請手数料</t>
  </si>
  <si>
    <t>魚介類競り売り営業許可申請手数料</t>
  </si>
  <si>
    <t>魚肉練り製品製造業許可申請手数料</t>
  </si>
  <si>
    <t>食品の冷凍又は冷蔵業許可申請手数料</t>
  </si>
  <si>
    <t>食品の放射線照射業許可申請手数料</t>
  </si>
  <si>
    <t>清涼飲料水製造業許可申請手数料</t>
  </si>
  <si>
    <t>乳酸菌飲料製造業許可申請手数料</t>
  </si>
  <si>
    <t>氷雪製造業許可申請手数料</t>
  </si>
  <si>
    <t>氷雪販売業許可申請手数料</t>
  </si>
  <si>
    <t>食用油脂製造業許可申請手数料</t>
  </si>
  <si>
    <t>マーガリン又はショートニング製造業許可申請手数料</t>
  </si>
  <si>
    <t>みそ製造業許可申請手数料</t>
  </si>
  <si>
    <t>醤油製造業許可申請手数料</t>
  </si>
  <si>
    <t>ｿｰｽ類製造業許可申請手数料</t>
  </si>
  <si>
    <t>酒類製造業許可申請手数料</t>
  </si>
  <si>
    <t>豆腐製造業許可申請手数料</t>
  </si>
  <si>
    <t>納豆製造業許可申請手数料</t>
  </si>
  <si>
    <t>めん類製造業許可申請手数料</t>
  </si>
  <si>
    <t>そうざい製造業許可申請手数料</t>
  </si>
  <si>
    <t>缶詰又は瓶詰食品製造業許可申請手数料</t>
  </si>
  <si>
    <t>添加物製造業許可申請手数料</t>
  </si>
  <si>
    <t>沖縄県化製場等の基準等に関する条例</t>
  </si>
  <si>
    <t>化製場設置許可申請手数料</t>
  </si>
  <si>
    <t>動物の飼養又は収容許可申請手数料</t>
  </si>
  <si>
    <t>死亡獣畜取扱場設置許可申請手数料</t>
  </si>
  <si>
    <t>と畜場法施行条例</t>
  </si>
  <si>
    <t>一般と畜場設置許可申請手数料</t>
  </si>
  <si>
    <t>簡易と畜場設置許可申請手数料</t>
  </si>
  <si>
    <t>と畜検査手数料</t>
  </si>
  <si>
    <t>生後１２月以上牛・馬</t>
  </si>
  <si>
    <t>豚、生後１月以上１２月未満牛・馬</t>
  </si>
  <si>
    <t>生後１月未満牛・馬</t>
  </si>
  <si>
    <t>めん羊・山羊</t>
  </si>
  <si>
    <t>クリーニング業法施行条例</t>
  </si>
  <si>
    <t>クリーニング所検査手数料</t>
  </si>
  <si>
    <t>クリーニング師免許手数料</t>
  </si>
  <si>
    <t>クリーニング師試験手数料</t>
  </si>
  <si>
    <t>クリーニング師免許証訂正手数料</t>
  </si>
  <si>
    <t>クリーニング師免許証再交付手数料</t>
  </si>
  <si>
    <t>旅館業法施行条例</t>
  </si>
  <si>
    <t>旅館業許可申請手数料</t>
  </si>
  <si>
    <t>旅館業の許可を受けた地位の承継の承認申請手数料</t>
  </si>
  <si>
    <t>公衆浴場法施行条例</t>
  </si>
  <si>
    <t>浴場業許可申請手数料</t>
  </si>
  <si>
    <t>沖縄県興行場の基準等に関する条例</t>
  </si>
  <si>
    <t>興行場営業許可申請手数料（常設）</t>
  </si>
  <si>
    <t>興行場営業許可申請手数料（臨時又は仮設）</t>
  </si>
  <si>
    <t>理容師法施行条例</t>
  </si>
  <si>
    <t>理容所検査手数料</t>
  </si>
  <si>
    <t>美容師法施行条例</t>
  </si>
  <si>
    <t>美容所検査手数料</t>
  </si>
  <si>
    <t>毒物劇物販売業登録票書換え交付手数料</t>
  </si>
  <si>
    <t>薬務疾病対策課</t>
  </si>
  <si>
    <t>毒物劇物販売業登録票再交付手数料</t>
  </si>
  <si>
    <t>毒物又は劇物の製造業又は輸入業の登録変更申請手数料</t>
  </si>
  <si>
    <t>毒物又は劇物の製造業又は輸入業の登録票書換え交付手数料</t>
  </si>
  <si>
    <t>毒物又は劇物の製造業又は輸入業の登録票再交付手数料</t>
  </si>
  <si>
    <t>薬務疾病対策課</t>
  </si>
  <si>
    <t>配置販売従事者身分証明書交付申請手数料</t>
  </si>
  <si>
    <t>配置販売従事者身分証明書再交付手数料</t>
  </si>
  <si>
    <t>登録販売者試験手数料</t>
  </si>
  <si>
    <t>販売従事登録申請手数料</t>
  </si>
  <si>
    <t>販売従事登録証再交付手数料</t>
  </si>
  <si>
    <t>医薬品販売業許可証、高度管理医療機器等の販売業若しくは貸与業の許可証、医薬品の販売先等変更許可証又は再生医療等製品販売業許可証の再交付手数料</t>
  </si>
  <si>
    <t>医薬品、医薬部外品又は化粧品の製造販売業許可申請手数料　ア</t>
  </si>
  <si>
    <t>ア　第１種医薬品製造販売業許可に係るもの（ウに掲げるものを除く。）</t>
  </si>
  <si>
    <t>医薬品、医薬部外品又は化粧品の製造販売業許可申請手数料　イ</t>
  </si>
  <si>
    <t>イ　第２種医薬品製造販売業許可に係るもの（ウに掲げるものを除く。）</t>
  </si>
  <si>
    <t>医薬品、医薬部外品又は化粧品の製造販売業許可申請手数料　ウ</t>
  </si>
  <si>
    <t>ウ　薬局製造販売医薬品（医薬品医療機器等法施行令第３条に掲げる医薬品を言う。以下同じ。）の製造販売業の許可に係るもの</t>
  </si>
  <si>
    <t>医薬品、医薬部外品又は化粧品の製造販売業許可申請手数料　エ</t>
  </si>
  <si>
    <t>エ　医薬部外品製造販売業許可に係るもの（オに掲げるものを除く。）</t>
  </si>
  <si>
    <t>医薬品、医薬部外品又は化粧品の製造販売業許可申請手数料　オ</t>
  </si>
  <si>
    <t>オ　医薬品医療機器等法施行令第20条第２項の規定により厚生労働大臣が指定する医薬部外品以外の医薬部外品のみの製造販売業の許可に係るもの</t>
  </si>
  <si>
    <t>医薬品、医薬部外品又は化粧品の製造販売業許可申請手数料　カ</t>
  </si>
  <si>
    <t>カ　化粧品製造販売業許可に係るもの</t>
  </si>
  <si>
    <t>医薬品、医薬部外品又は化粧品の製造販売業許可更新申請手数料　ア</t>
  </si>
  <si>
    <t>医薬品、医薬部外品又は化粧品の製造販売業許可更新申請手数料　イ</t>
  </si>
  <si>
    <t>医薬品、医薬部外品又は化粧品の製造販売業許可更新申請手数料　ウ</t>
  </si>
  <si>
    <t>ウ　薬局製造販売医薬品の製造販売業の許可に係るもの</t>
  </si>
  <si>
    <t>医薬品、医薬部外品又は化粧品の製造販売業許可更新申請手数料　エ</t>
  </si>
  <si>
    <t>医薬品、医薬部外品又は化粧品の製造販売業許可更新申請手数料　オ</t>
  </si>
  <si>
    <t>医薬品、医薬部外品又は化粧品の製造販売業許可更新申請手数料　カ</t>
  </si>
  <si>
    <t>医薬品、医薬部外品又は化粧品の製造業許可申請手数料　ア</t>
  </si>
  <si>
    <t>ア　医薬品医療機器等法施行規則（昭和36年厚生省令第１号）第26条第１項第３号に掲げる区分（以下「医薬品製造区分（無菌）」という。）に係るもの</t>
  </si>
  <si>
    <t>医薬品、医薬部外品又は化粧品の製造業許可申請手数料　イ</t>
  </si>
  <si>
    <t>イ　医薬品医療機器等法施行規則第26条第１項第４号に掲げる区分（以下「医薬品製造区分（一般）」という。）に係るもの（エに掲げるものを除く。）</t>
  </si>
  <si>
    <t>医薬品、医薬部外品又は化粧品の製造業許可申請手数料　ウ</t>
  </si>
  <si>
    <t>ウ　医薬品医療機器等法施行規則第26条第１項第５号に掲げる区分（以下「医薬品製造区分（包装、表示又は保管）」という。）に係るもの</t>
  </si>
  <si>
    <t>医薬品、医薬部外品又は化粧品の製造業許可申請手数料　オ</t>
  </si>
  <si>
    <t>オ　医薬品医療機器等法施行規則第26条第２項第１号に掲げる区分（以下「医薬部外品製造区分（無菌）」という。）に係るもの</t>
  </si>
  <si>
    <t>医薬品、医薬部外品又は化粧品の製造業許可申請手数料　カ</t>
  </si>
  <si>
    <t>カ　医薬品医療機器等法施行規則第26条第２項第２号に掲げる区分（以下「医薬部外品製造区分（一般）」という。）に係るもの</t>
  </si>
  <si>
    <t>医薬品、医薬部外品又は化粧品の製造業許可申請手数料　キ</t>
  </si>
  <si>
    <t>キ　医薬品医療機器等法施行規則第26条第２項第３号に掲げる区分（以下「医薬部外品製造区分（包装、表示又は保管）」という。）に係るもの</t>
  </si>
  <si>
    <t>医薬品、医薬部外品又は化粧品の製造業許可申請手数料　ク</t>
  </si>
  <si>
    <t>ク　医薬品医療機器等法施行規則第26条第３項第１号に掲げる区分（以下「化粧品製造区分（一般）」という。）に係るもの</t>
  </si>
  <si>
    <t>医薬品、医薬部外品又は化粧品の製造業許可申請手数料　ケ</t>
  </si>
  <si>
    <t>ケ　医薬品医療機器等法施行規則第26条第３項第２号に掲げる区分（以下「化粧品製造区分（包装、表示又は保管）」という。）に係るもの</t>
  </si>
  <si>
    <t>医薬品、医薬部外品又は化粧品の製造業許可更新申請手数料　ア</t>
  </si>
  <si>
    <t>ア　医薬品製造区分（無菌）に係るもの</t>
  </si>
  <si>
    <t>医薬品、医薬部外品又は化粧品の製造業許可更新申請手数料　イ</t>
  </si>
  <si>
    <t>イ　医薬品製造区分（一般）に係るもの（エに掲げるものを除く。）</t>
  </si>
  <si>
    <t>医薬品、医薬部外品又は化粧品の製造業許可更新申請手数料　ウ</t>
  </si>
  <si>
    <t>ウ　医薬品製造区分（包装、表示又は保管）に係るもの</t>
  </si>
  <si>
    <t>医薬品、医薬部外品又は化粧品の製造業許可更新申請手数料　オ</t>
  </si>
  <si>
    <t>オ　医薬部外品製造区分（無菌）に係るもの</t>
  </si>
  <si>
    <t>医薬品、医薬部外品又は化粧品の製造業許可更新申請手数料　カ</t>
  </si>
  <si>
    <t>カ　医薬部外品製造区分（一般）に係るもの</t>
  </si>
  <si>
    <t>医薬品、医薬部外品又は化粧品の製造業許可更新申請手数料　キ</t>
  </si>
  <si>
    <t>キ　医薬部外品製造区分（包装、表示又は保管）に係るもの</t>
  </si>
  <si>
    <t>医薬品、医薬部外品又は化粧品の製造業許可更新申請手数料　ク</t>
  </si>
  <si>
    <t>ク　化粧品製造区分（一般）に係るもの</t>
  </si>
  <si>
    <t>医薬品、医薬部外品又は化粧品の製造業許可更新申請手数料　ケ</t>
  </si>
  <si>
    <t>ケ　化粧品製造区分（包装、表示又は保管）に係るもの</t>
  </si>
  <si>
    <t>医薬品、医薬部外品又は化粧品の製造業許可の区分変更又は追加許可申請手数料　ア</t>
  </si>
  <si>
    <t>医薬品、医薬部外品又は化粧品の製造業許可の区分変更又は追加許可申請手数料　イ</t>
  </si>
  <si>
    <t>イ　医薬品製造区分（一般）に係るもの</t>
  </si>
  <si>
    <t>医薬品、医薬部外品又は化粧品の製造業許可の区分変更又は追加許可申請手数料　ウ</t>
  </si>
  <si>
    <t>医薬品、医薬部外品又は化粧品の製造業許可の区分変更又は追加許可申請手数料　エ</t>
  </si>
  <si>
    <t>エ　医薬部外品製造区分（無菌）に係るもの</t>
  </si>
  <si>
    <t>医薬品、医薬部外品又は化粧品の製造業許可の区分変更又は追加許可申請手数料　オ</t>
  </si>
  <si>
    <t>オ　医薬部外品製造区分（一般）に係るもの</t>
  </si>
  <si>
    <t>医薬品、医薬部外品又は化粧品の製造業許可の区分変更又は追加許可申請手数料　カ</t>
  </si>
  <si>
    <t>カ　医薬部外品製造区分（包装、表示又は保管）に係るもの</t>
  </si>
  <si>
    <t>医薬品、医薬部外品又は化粧品の製造業許可の区分変更又は追加許可申請手数料　キ</t>
  </si>
  <si>
    <t>キ　化粧品製造区分（一般）に係るもの</t>
  </si>
  <si>
    <t>医薬品、医薬部外品又は化粧品の製造業許可の区分変更又は追加許可申請手数料　ク</t>
  </si>
  <si>
    <t>ク　化粧品製造区分（包装、表示又は保管）に係るもの</t>
  </si>
  <si>
    <t>医薬品又は医薬部外品の製造販売の承認申請手数料　ア</t>
  </si>
  <si>
    <t>ア　医薬品医療機器等法第49条第１項の規定により厚生労働大臣が指定する医薬品に係るもの（イ及びウに掲げるものを除く。）</t>
  </si>
  <si>
    <t>医薬品又は医薬部外品の製造販売の承認申請手数料　イ</t>
  </si>
  <si>
    <t>イ　日本薬局方に収められている医薬品に係るもの（ウに掲げるものを除く。）</t>
  </si>
  <si>
    <t>医薬品又は医薬部外品の製造販売の承認申請手数料　ウ</t>
  </si>
  <si>
    <t>ウ　薬局製造販売医薬品に係るもの</t>
  </si>
  <si>
    <t>医薬品又は医薬部外品の製造販売の承認申請手数料　エ</t>
  </si>
  <si>
    <t>エ　アからウまでに掲げる医薬品以外の医薬品に係るもの</t>
  </si>
  <si>
    <t>医薬品又は医薬部外品の製造販売の承認申請手数料　オ</t>
  </si>
  <si>
    <t>オ　医薬部外品に係るもの</t>
  </si>
  <si>
    <t>医薬品又は医薬部外品の承認申請時適合性調査申請手数料　ア</t>
  </si>
  <si>
    <t>医薬品又は医薬部外品の承認申請時適合性調査申請手数料　イ</t>
  </si>
  <si>
    <t>医薬品又は医薬部外品の承認申請時適合性調査申請手数料　ウ</t>
  </si>
  <si>
    <t>医薬品又は医薬部外品の承認申請時適合性調査申請手数料　エ</t>
  </si>
  <si>
    <t>医薬品又は医薬部外品の承認申請時適合性調査申請手数料　オ</t>
  </si>
  <si>
    <t>医薬品又は医薬部外品の承認申請時適合性調査申請手数料　カ</t>
  </si>
  <si>
    <t>医薬品又は医薬部外品の定期的適合性調査申請手数料　ア</t>
  </si>
  <si>
    <t>品目加算</t>
  </si>
  <si>
    <t>医薬品又は医薬部外品の定期的適合性調査申請手数料　イ</t>
  </si>
  <si>
    <t>医薬品又は医薬部外品の定期的適合性調査申請手数料　ウ</t>
  </si>
  <si>
    <t>医薬品又は医薬部外品の定期的適合性調査申請手数料　エ</t>
  </si>
  <si>
    <t>医薬品又は医薬部外品の定期的適合性調査申請手数料　オ</t>
  </si>
  <si>
    <t>医薬品又は医薬部外品の定期的適合性調査申請手数料　カ</t>
  </si>
  <si>
    <t>医薬品又は医薬部外品の製造販売の承認事項一部変更承認申請手数料　ア</t>
  </si>
  <si>
    <t>ア　医薬品医療機器等法第49条第１項の規定により厚生労働大臣が指定する医薬品（イ及びウに掲げるものを除く。）</t>
  </si>
  <si>
    <t>医薬品又は医薬部外品の製造販売の承認事項一部変更承認申請手数料　イ</t>
  </si>
  <si>
    <t>医薬品又は医薬部外品の製造販売の承認事項一部変更承認申請手数料　ウ</t>
  </si>
  <si>
    <t>医薬品又は医薬部外品の製造販売の承認事項一部変更承認申請手数料　エ</t>
  </si>
  <si>
    <t>医薬品又は医薬部外品の製造販売の承認事項一部変更承認申請手数料　オ</t>
  </si>
  <si>
    <t>輸出用医薬品又は医薬部外品の製造時適合性調査申請手数料　ア</t>
  </si>
  <si>
    <t>輸出用医薬品又は医薬部外品の製造時適合性調査申請手数料　イ</t>
  </si>
  <si>
    <t>輸出用医薬品又は医薬部外品の製造時適合性調査申請手数料　ウ</t>
  </si>
  <si>
    <t>輸出用医薬品又は医薬部外品の製造時適合性調査申請手数料　エ</t>
  </si>
  <si>
    <t>輸出用医薬品又は医薬部外品の製造時適合性調査申請手数料　オ</t>
  </si>
  <si>
    <t>輸出用医薬品又は医薬部外品の製造時適合性調査申請手数料　カ</t>
  </si>
  <si>
    <t>輸出用医薬品又は医薬部外品の定期的適合性調査申請手数料　ア</t>
  </si>
  <si>
    <t>輸出用医薬品又は医薬部外品の定期的適合性調査申請手数料　イ</t>
  </si>
  <si>
    <t>輸出用医薬品又は医薬部外品の定期的適合性調査申請手数料　ウ</t>
  </si>
  <si>
    <t>輸出用医薬品又は医薬部外品の定期的適合性調査申請手数料　エ</t>
  </si>
  <si>
    <t>輸出用医薬品又は医薬部外品の定期的適合性調査申請手数料　オ</t>
  </si>
  <si>
    <t>輸出用医薬品又は医薬部外品の定期的適合性調査申請手数料　カ</t>
  </si>
  <si>
    <t>医薬品、医薬部外品又は化粧品の製造業の許可証の再交付手数料</t>
  </si>
  <si>
    <t>1～
19</t>
  </si>
  <si>
    <t>20～
49</t>
  </si>
  <si>
    <t>50～
58</t>
  </si>
  <si>
    <t>59～
72</t>
  </si>
  <si>
    <t>73～
81</t>
  </si>
  <si>
    <t>82～
87</t>
  </si>
  <si>
    <t>88～
109</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</si>
</sst>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 numFmtId="183" formatCode="#,##0;&quot;△ &quot;#,##0"/>
    <numFmt numFmtId="184" formatCode="#,##0_ "/>
    <numFmt numFmtId="185" formatCode="&quot;（&quot;#,##0&quot;）&quot;_ "/>
    <numFmt numFmtId="186" formatCode="#,##0;&quot;△&quot;#,##0"/>
    <numFmt numFmtId="187" formatCode="0%;&quot;△&quot;0%"/>
    <numFmt numFmtId="188" formatCode="0.0"/>
    <numFmt numFmtId="189" formatCode="#,##0.0"/>
    <numFmt numFmtId="190" formatCode="0.0%"/>
    <numFmt numFmtId="191" formatCode="#,##0.0;[Red]&quot;△&quot;#,##0.0"/>
    <numFmt numFmtId="192" formatCode="#,##0.0;[Red]\-#,##0.0"/>
    <numFmt numFmtId="193" formatCode="#,##0;[Red]&quot;△&quot;#,##0"/>
    <numFmt numFmtId="194" formatCode="0_);[Red]\(0\)"/>
    <numFmt numFmtId="195" formatCode="#,##0.0_ "/>
    <numFmt numFmtId="196" formatCode="#,##0.00_ ;[Red]\-#,##0.00\ "/>
    <numFmt numFmtId="197" formatCode="[$-411]ge\.m\.d;@"/>
    <numFmt numFmtId="198" formatCode="0.0_ "/>
    <numFmt numFmtId="199" formatCode="0;_됀"/>
    <numFmt numFmtId="200" formatCode="0&quot;千&quot;&quot;円&quot;"/>
    <numFmt numFmtId="201" formatCode="#,#00&quot;千&quot;&quot;円&quot;"/>
    <numFmt numFmtId="202" formatCode="0&quot;円&quot;"/>
    <numFmt numFmtId="203" formatCode="#,##0&quot;円&quot;"/>
    <numFmt numFmtId="204" formatCode="#,##0.000;[Red]\-#,##0.000"/>
    <numFmt numFmtId="205" formatCode="mmm\-yyyy"/>
    <numFmt numFmtId="206" formatCode="0,"/>
    <numFmt numFmtId="207" formatCode="#,##0,_;;[Red]\-#,##0,"/>
    <numFmt numFmtId="208" formatCode="0_ &quot;㎡・月&quot;"/>
    <numFmt numFmtId="209" formatCode="0_ &quot;円／㎡・月&quot;"/>
    <numFmt numFmtId="210" formatCode="#,##0_ &quot;円／㎡・月&quot;"/>
    <numFmt numFmtId="211" formatCode="\(#,##0\);[Red]\-#,##0"/>
    <numFmt numFmtId="212" formatCode="#,##0.0;&quot;△ &quot;#,##0.0"/>
    <numFmt numFmtId="213" formatCode="0.00000_ "/>
    <numFmt numFmtId="214" formatCode="0.0000_ "/>
    <numFmt numFmtId="215" formatCode="0.000_ "/>
    <numFmt numFmtId="216" formatCode="0.00_ "/>
    <numFmt numFmtId="217" formatCode="0.000000_ "/>
    <numFmt numFmtId="218" formatCode="?&quot;㎡&quot;"/>
    <numFmt numFmtId="219" formatCode="#,##0.0_ &quot;㎡&quot;"/>
    <numFmt numFmtId="220" formatCode="#,##0;\-#,##0&quot;円&quot;"/>
    <numFmt numFmtId="221" formatCode="0&quot;円／㎡・月&quot;"/>
    <numFmt numFmtId="222" formatCode="#,##0&quot; 円／㎡・月&quot;\ "/>
    <numFmt numFmtId="223" formatCode="0.00&quot;㎡&quot;"/>
    <numFmt numFmtId="224" formatCode="#,##0.00&quot;㎡&quot;"/>
    <numFmt numFmtId="225" formatCode="#,##0.00&quot;台&quot;"/>
    <numFmt numFmtId="226" formatCode="#,##0&quot;台&quot;"/>
    <numFmt numFmtId="227" formatCode="#,##0.00_ "/>
    <numFmt numFmtId="228" formatCode="&quot;(&quot;#,##0&quot;)&quot;"/>
    <numFmt numFmtId="229" formatCode="0.0000000000_ "/>
    <numFmt numFmtId="230" formatCode="0.000000000_ "/>
    <numFmt numFmtId="231" formatCode="0.00000000_ "/>
    <numFmt numFmtId="232" formatCode="0.0000000_ "/>
    <numFmt numFmtId="233" formatCode="&quot;保&quot;General"/>
    <numFmt numFmtId="234" formatCode="&quot;整&quot;General"/>
    <numFmt numFmtId="235" formatCode="&quot;自&quot;General"/>
  </numFmts>
  <fonts count="41">
    <font>
      <sz val="11"/>
      <name val="ＭＳ Ｐゴシック"/>
      <family val="3"/>
    </font>
    <font>
      <sz val="6"/>
      <name val="ＭＳ Ｐゴシック"/>
      <family val="3"/>
    </font>
    <font>
      <sz val="18"/>
      <name val="ＭＳ Ｐゴシック"/>
      <family val="3"/>
    </font>
    <font>
      <sz val="1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sz val="11"/>
      <name val="ＭＳ ゴシック"/>
      <family val="3"/>
    </font>
    <font>
      <sz val="6"/>
      <name val="ＭＳ 明朝"/>
      <family val="1"/>
    </font>
    <font>
      <sz val="12"/>
      <name val="ＭＳ 明朝"/>
      <family val="1"/>
    </font>
    <font>
      <sz val="8"/>
      <name val="ＭＳ ゴシック"/>
      <family val="3"/>
    </font>
    <font>
      <sz val="12"/>
      <name val="ＭＳ Ｐゴシック"/>
      <family val="3"/>
    </font>
    <font>
      <sz val="10"/>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u val="single"/>
      <sz val="11"/>
      <name val="ＭＳ Ｐゴシック"/>
      <family val="3"/>
    </font>
    <font>
      <u val="single"/>
      <sz val="11"/>
      <color indexed="12"/>
      <name val="ＭＳ ゴシック"/>
      <family val="3"/>
    </font>
    <font>
      <sz val="9"/>
      <name val="ＭＳ ゴシック"/>
      <family val="3"/>
    </font>
    <font>
      <sz val="10.5"/>
      <name val="ＭＳ Ｐゴシック"/>
      <family val="3"/>
    </font>
    <font>
      <b/>
      <sz val="22"/>
      <color indexed="8"/>
      <name val="ＭＳ Ｐゴシック"/>
      <family val="3"/>
    </font>
    <font>
      <sz val="9"/>
      <color indexed="10"/>
      <name val="ＭＳ ゴシック"/>
      <family val="3"/>
    </font>
    <font>
      <sz val="11"/>
      <color indexed="8"/>
      <name val="Calibri"/>
      <family val="2"/>
    </font>
    <font>
      <sz val="10.5"/>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theme="0"/>
        <bgColor indexed="64"/>
      </patternFill>
    </fill>
    <fill>
      <patternFill patternType="solid">
        <fgColor theme="8" tint="0.5999900102615356"/>
        <bgColor indexed="64"/>
      </patternFill>
    </fill>
    <fill>
      <patternFill patternType="solid">
        <fgColor theme="3" tint="0.7999799847602844"/>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thin"/>
      <right style="thin"/>
      <top style="hair"/>
      <bottom style="medium"/>
    </border>
    <border>
      <left style="medium"/>
      <right style="thin"/>
      <top style="medium"/>
      <bottom style="thin"/>
    </border>
    <border>
      <left style="medium"/>
      <right style="thin"/>
      <top style="thin"/>
      <bottom style="medium"/>
    </border>
    <border>
      <left>
        <color indexed="63"/>
      </left>
      <right style="medium"/>
      <top style="hair"/>
      <bottom style="medium"/>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style="medium"/>
      <top style="hair"/>
      <bottom style="medium"/>
    </border>
    <border>
      <left style="medium"/>
      <right>
        <color indexed="63"/>
      </right>
      <top style="thin"/>
      <bottom style="thin"/>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style="thin"/>
    </border>
    <border>
      <left style="thin">
        <color indexed="8"/>
      </left>
      <right style="thin">
        <color indexed="8"/>
      </right>
      <top style="medium"/>
      <bottom style="thin"/>
    </border>
    <border>
      <left style="thin">
        <color indexed="8"/>
      </left>
      <right style="thin">
        <color indexed="8"/>
      </right>
      <top style="thin"/>
      <bottom style="thin"/>
    </border>
    <border>
      <left style="thin">
        <color indexed="8"/>
      </left>
      <right style="thin">
        <color indexed="8"/>
      </right>
      <top style="thin"/>
      <bottom style="medium"/>
    </border>
    <border>
      <left style="thin"/>
      <right>
        <color indexed="63"/>
      </right>
      <top style="thin"/>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border>
    <border>
      <left style="thin"/>
      <right>
        <color indexed="63"/>
      </right>
      <top>
        <color indexed="63"/>
      </top>
      <bottom style="hair"/>
    </border>
    <border>
      <left style="thin"/>
      <right style="thin"/>
      <top>
        <color indexed="63"/>
      </top>
      <bottom style="hair"/>
    </border>
    <border>
      <left>
        <color indexed="63"/>
      </left>
      <right style="medium"/>
      <top>
        <color indexed="63"/>
      </top>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6" fillId="0" borderId="0" applyNumberFormat="0" applyFill="0" applyBorder="0" applyAlignment="0" applyProtection="0"/>
    <xf numFmtId="0" fontId="31" fillId="4" borderId="0" applyNumberFormat="0" applyBorder="0" applyAlignment="0" applyProtection="0"/>
  </cellStyleXfs>
  <cellXfs count="72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4" fillId="0" borderId="0" xfId="0" applyFont="1" applyAlignment="1">
      <alignment horizontal="right" vertical="center"/>
    </xf>
    <xf numFmtId="180" fontId="3" fillId="0" borderId="11" xfId="49" applyNumberFormat="1" applyFont="1" applyBorder="1" applyAlignment="1">
      <alignment vertical="center"/>
    </xf>
    <xf numFmtId="0" fontId="7" fillId="0" borderId="11" xfId="43" applyFont="1" applyBorder="1" applyAlignment="1" applyProtection="1">
      <alignment vertical="center"/>
      <protection/>
    </xf>
    <xf numFmtId="0" fontId="0" fillId="0" borderId="0" xfId="73">
      <alignment vertical="center"/>
      <protection/>
    </xf>
    <xf numFmtId="0" fontId="0" fillId="0" borderId="0" xfId="73" applyAlignment="1">
      <alignment horizontal="center" vertical="center"/>
      <protection/>
    </xf>
    <xf numFmtId="0" fontId="10" fillId="0" borderId="0" xfId="70">
      <alignment vertical="center"/>
      <protection/>
    </xf>
    <xf numFmtId="0" fontId="0" fillId="0" borderId="0" xfId="64">
      <alignment vertical="center"/>
      <protection/>
    </xf>
    <xf numFmtId="0" fontId="2" fillId="0" borderId="0" xfId="64" applyFont="1" applyAlignment="1">
      <alignment horizontal="center" vertical="center"/>
      <protection/>
    </xf>
    <xf numFmtId="0" fontId="0" fillId="0" borderId="0" xfId="64" applyAlignment="1">
      <alignment horizontal="center" vertical="center"/>
      <protection/>
    </xf>
    <xf numFmtId="0" fontId="0" fillId="0" borderId="0" xfId="64" applyBorder="1" applyAlignment="1">
      <alignment horizontal="right" vertical="center"/>
      <protection/>
    </xf>
    <xf numFmtId="0" fontId="0" fillId="0" borderId="0" xfId="71" applyFont="1" applyBorder="1" applyAlignment="1">
      <alignment vertical="top" wrapText="1"/>
      <protection/>
    </xf>
    <xf numFmtId="0" fontId="0" fillId="0" borderId="0" xfId="64" applyFont="1" applyBorder="1" applyAlignment="1">
      <alignment vertical="center" wrapText="1"/>
      <protection/>
    </xf>
    <xf numFmtId="0" fontId="0" fillId="0" borderId="0" xfId="64" applyBorder="1">
      <alignment vertical="center"/>
      <protection/>
    </xf>
    <xf numFmtId="0" fontId="0" fillId="0" borderId="0" xfId="64" applyFont="1" applyBorder="1" applyAlignment="1">
      <alignment horizontal="center" vertical="center"/>
      <protection/>
    </xf>
    <xf numFmtId="0" fontId="0" fillId="0" borderId="0" xfId="64" applyFont="1" applyBorder="1">
      <alignment vertical="center"/>
      <protection/>
    </xf>
    <xf numFmtId="0" fontId="0" fillId="0" borderId="0" xfId="64" applyFont="1" applyBorder="1" applyAlignment="1">
      <alignment vertical="center" shrinkToFit="1"/>
      <protection/>
    </xf>
    <xf numFmtId="0" fontId="8" fillId="0" borderId="0" xfId="72" applyFont="1" applyFill="1" applyBorder="1" applyAlignment="1">
      <alignment vertical="center" shrinkToFit="1"/>
      <protection/>
    </xf>
    <xf numFmtId="0" fontId="8" fillId="0" borderId="0" xfId="72" applyFont="1" applyFill="1" applyBorder="1" applyAlignment="1">
      <alignment vertical="center" wrapText="1"/>
      <protection/>
    </xf>
    <xf numFmtId="0" fontId="0" fillId="0" borderId="0" xfId="64" applyFont="1" applyFill="1" applyBorder="1">
      <alignment vertical="center"/>
      <protection/>
    </xf>
    <xf numFmtId="0" fontId="8" fillId="0" borderId="0" xfId="72" applyFont="1" applyFill="1" applyBorder="1" applyAlignment="1">
      <alignment vertical="center"/>
      <protection/>
    </xf>
    <xf numFmtId="0" fontId="11" fillId="0" borderId="0" xfId="72" applyFont="1" applyFill="1" applyBorder="1" applyAlignment="1">
      <alignment vertical="center" wrapText="1"/>
      <protection/>
    </xf>
    <xf numFmtId="0" fontId="0" fillId="0" borderId="0" xfId="65" applyFont="1">
      <alignment vertical="center"/>
      <protection/>
    </xf>
    <xf numFmtId="0" fontId="0" fillId="0" borderId="0" xfId="65" applyFont="1" applyAlignment="1">
      <alignment horizontal="center" vertical="center"/>
      <protection/>
    </xf>
    <xf numFmtId="0" fontId="12" fillId="0" borderId="0" xfId="69" applyFont="1" applyAlignment="1">
      <alignment vertical="center" shrinkToFit="1"/>
      <protection/>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shrinkToFit="1"/>
    </xf>
    <xf numFmtId="0" fontId="0" fillId="0" borderId="11" xfId="0" applyFont="1" applyFill="1" applyBorder="1" applyAlignment="1">
      <alignment vertical="center"/>
    </xf>
    <xf numFmtId="0" fontId="0" fillId="0" borderId="0" xfId="73" applyFont="1">
      <alignment vertical="center"/>
      <protection/>
    </xf>
    <xf numFmtId="0" fontId="0" fillId="0" borderId="0" xfId="73" applyFont="1">
      <alignment vertical="center"/>
      <protection/>
    </xf>
    <xf numFmtId="0" fontId="0" fillId="0" borderId="12" xfId="73" applyFont="1" applyBorder="1">
      <alignment vertical="center"/>
      <protection/>
    </xf>
    <xf numFmtId="0" fontId="0" fillId="0" borderId="0" xfId="73" applyFont="1" applyAlignment="1">
      <alignment horizontal="right" vertical="center"/>
      <protection/>
    </xf>
    <xf numFmtId="0" fontId="0" fillId="0" borderId="11" xfId="70" applyFont="1" applyFill="1" applyBorder="1" applyAlignment="1">
      <alignment vertical="center" wrapText="1" shrinkToFit="1"/>
      <protection/>
    </xf>
    <xf numFmtId="0" fontId="0" fillId="0" borderId="0" xfId="64" applyFont="1">
      <alignment vertical="center"/>
      <protection/>
    </xf>
    <xf numFmtId="0" fontId="0" fillId="0" borderId="0" xfId="64" applyFont="1">
      <alignment vertical="center"/>
      <protection/>
    </xf>
    <xf numFmtId="0" fontId="0" fillId="0" borderId="12" xfId="64" applyFont="1" applyBorder="1">
      <alignment vertical="center"/>
      <protection/>
    </xf>
    <xf numFmtId="0" fontId="0" fillId="0" borderId="0" xfId="64" applyFont="1" applyAlignment="1">
      <alignment horizontal="right" vertical="center"/>
      <protection/>
    </xf>
    <xf numFmtId="0" fontId="0" fillId="0" borderId="11" xfId="64" applyFont="1" applyBorder="1" applyAlignment="1">
      <alignment horizontal="center" vertical="center"/>
      <protection/>
    </xf>
    <xf numFmtId="0" fontId="0" fillId="0" borderId="11" xfId="64" applyFont="1" applyBorder="1" applyAlignment="1">
      <alignment vertical="center" wrapText="1"/>
      <protection/>
    </xf>
    <xf numFmtId="0" fontId="0" fillId="0" borderId="11" xfId="64" applyFont="1" applyBorder="1">
      <alignment vertical="center"/>
      <protection/>
    </xf>
    <xf numFmtId="0" fontId="0" fillId="0" borderId="0" xfId="65" applyFont="1">
      <alignment vertical="center"/>
      <protection/>
    </xf>
    <xf numFmtId="0" fontId="0" fillId="0" borderId="12" xfId="65" applyFont="1" applyBorder="1">
      <alignment vertical="center"/>
      <protection/>
    </xf>
    <xf numFmtId="0" fontId="0" fillId="0" borderId="0" xfId="65" applyFont="1" applyAlignment="1">
      <alignment horizontal="right" vertical="center"/>
      <protection/>
    </xf>
    <xf numFmtId="0" fontId="0" fillId="0" borderId="11" xfId="65" applyFont="1" applyBorder="1" applyAlignment="1">
      <alignment horizontal="center" vertical="center"/>
      <protection/>
    </xf>
    <xf numFmtId="0" fontId="0" fillId="0" borderId="11" xfId="65" applyFont="1" applyBorder="1" applyAlignment="1">
      <alignment vertical="center" shrinkToFit="1"/>
      <protection/>
    </xf>
    <xf numFmtId="0" fontId="0" fillId="0" borderId="11" xfId="65" applyFont="1" applyBorder="1" applyAlignment="1">
      <alignment vertical="center" wrapText="1"/>
      <protection/>
    </xf>
    <xf numFmtId="0" fontId="0" fillId="0" borderId="11" xfId="69" applyFont="1" applyBorder="1" applyAlignment="1">
      <alignment vertical="center" wrapText="1"/>
      <protection/>
    </xf>
    <xf numFmtId="0" fontId="0" fillId="0" borderId="11" xfId="69" applyFont="1" applyBorder="1" applyAlignment="1">
      <alignment vertical="center" shrinkToFit="1"/>
      <protection/>
    </xf>
    <xf numFmtId="0" fontId="0" fillId="0" borderId="11" xfId="69" applyFont="1" applyBorder="1" applyAlignment="1">
      <alignment horizontal="center" vertical="center" shrinkToFit="1"/>
      <protection/>
    </xf>
    <xf numFmtId="0" fontId="0" fillId="0" borderId="11" xfId="65" applyFont="1" applyBorder="1">
      <alignment vertical="center"/>
      <protection/>
    </xf>
    <xf numFmtId="0" fontId="0" fillId="0" borderId="11" xfId="63" applyFont="1" applyBorder="1" applyAlignment="1">
      <alignment vertical="center" wrapText="1"/>
      <protection/>
    </xf>
    <xf numFmtId="0" fontId="0" fillId="0" borderId="11" xfId="0" applyFont="1" applyBorder="1" applyAlignment="1">
      <alignment horizontal="right" vertical="center"/>
    </xf>
    <xf numFmtId="0" fontId="0" fillId="0" borderId="11" xfId="63" applyFont="1" applyBorder="1" applyAlignment="1">
      <alignment horizontal="right" vertical="center"/>
      <protection/>
    </xf>
    <xf numFmtId="0" fontId="3" fillId="24" borderId="11" xfId="0" applyFont="1" applyFill="1" applyBorder="1" applyAlignment="1">
      <alignment horizontal="center" vertical="center"/>
    </xf>
    <xf numFmtId="0" fontId="3" fillId="24" borderId="11" xfId="0" applyFont="1" applyFill="1" applyBorder="1" applyAlignment="1">
      <alignment horizontal="center" vertical="center" wrapText="1"/>
    </xf>
    <xf numFmtId="0" fontId="0" fillId="24" borderId="11" xfId="0" applyFont="1" applyFill="1" applyBorder="1" applyAlignment="1">
      <alignment vertical="center"/>
    </xf>
    <xf numFmtId="180" fontId="3" fillId="24" borderId="11" xfId="49" applyNumberFormat="1" applyFont="1" applyFill="1" applyBorder="1" applyAlignment="1">
      <alignment vertical="center"/>
    </xf>
    <xf numFmtId="0" fontId="0" fillId="24" borderId="11" xfId="0" applyFont="1" applyFill="1" applyBorder="1" applyAlignment="1">
      <alignment horizontal="center" vertical="center"/>
    </xf>
    <xf numFmtId="0" fontId="0" fillId="24" borderId="11" xfId="0" applyFont="1" applyFill="1" applyBorder="1" applyAlignment="1">
      <alignment horizontal="center" vertical="center" wrapText="1"/>
    </xf>
    <xf numFmtId="0" fontId="0" fillId="24" borderId="11" xfId="73" applyFont="1" applyFill="1" applyBorder="1" applyAlignment="1">
      <alignment horizontal="center" vertical="center"/>
      <protection/>
    </xf>
    <xf numFmtId="0" fontId="0" fillId="24" borderId="11" xfId="73" applyFont="1" applyFill="1" applyBorder="1" applyAlignment="1">
      <alignment horizontal="center" vertical="center" wrapText="1"/>
      <protection/>
    </xf>
    <xf numFmtId="0" fontId="0" fillId="24" borderId="11" xfId="64" applyFont="1" applyFill="1" applyBorder="1" applyAlignment="1">
      <alignment horizontal="center" vertical="center"/>
      <protection/>
    </xf>
    <xf numFmtId="0" fontId="0" fillId="24" borderId="11" xfId="64" applyFont="1" applyFill="1" applyBorder="1" applyAlignment="1">
      <alignment horizontal="center" vertical="center" wrapText="1"/>
      <protection/>
    </xf>
    <xf numFmtId="0" fontId="0" fillId="24" borderId="11" xfId="65" applyFont="1" applyFill="1" applyBorder="1" applyAlignment="1">
      <alignment horizontal="center" vertical="center"/>
      <protection/>
    </xf>
    <xf numFmtId="0" fontId="0" fillId="24" borderId="11" xfId="65" applyFont="1" applyFill="1" applyBorder="1" applyAlignment="1">
      <alignment horizontal="center" vertical="center" wrapText="1"/>
      <protection/>
    </xf>
    <xf numFmtId="0" fontId="0" fillId="24" borderId="11" xfId="73" applyFont="1" applyFill="1" applyBorder="1">
      <alignment vertical="center"/>
      <protection/>
    </xf>
    <xf numFmtId="0" fontId="0" fillId="24" borderId="11" xfId="65" applyFont="1" applyFill="1" applyBorder="1">
      <alignment vertical="center"/>
      <protection/>
    </xf>
    <xf numFmtId="0" fontId="0" fillId="24" borderId="11" xfId="63" applyFont="1" applyFill="1" applyBorder="1" applyAlignment="1">
      <alignment horizontal="right" vertical="center"/>
      <protection/>
    </xf>
    <xf numFmtId="0" fontId="8" fillId="0" borderId="0" xfId="66" applyFont="1">
      <alignment vertical="center"/>
      <protection/>
    </xf>
    <xf numFmtId="0" fontId="8" fillId="0" borderId="0" xfId="66" applyFont="1" applyAlignment="1">
      <alignment horizontal="right" vertical="center"/>
      <protection/>
    </xf>
    <xf numFmtId="0" fontId="8" fillId="0" borderId="0" xfId="66" applyFont="1" applyBorder="1">
      <alignment vertical="center"/>
      <protection/>
    </xf>
    <xf numFmtId="197" fontId="8" fillId="0" borderId="0" xfId="66" applyNumberFormat="1" applyFont="1" applyBorder="1" applyAlignment="1">
      <alignment horizontal="left" vertical="center" wrapText="1"/>
      <protection/>
    </xf>
    <xf numFmtId="0" fontId="8" fillId="5" borderId="13" xfId="66" applyFont="1" applyFill="1" applyBorder="1" applyAlignment="1">
      <alignment horizontal="center" vertical="center"/>
      <protection/>
    </xf>
    <xf numFmtId="0" fontId="8" fillId="5" borderId="11" xfId="66" applyFont="1" applyFill="1" applyBorder="1" applyAlignment="1">
      <alignment horizontal="center" vertical="center"/>
      <protection/>
    </xf>
    <xf numFmtId="0" fontId="8" fillId="5" borderId="14" xfId="66" applyFont="1" applyFill="1" applyBorder="1" applyAlignment="1">
      <alignment horizontal="center" vertical="center"/>
      <protection/>
    </xf>
    <xf numFmtId="197" fontId="8" fillId="3" borderId="13" xfId="66" applyNumberFormat="1" applyFont="1" applyFill="1" applyBorder="1" applyAlignment="1">
      <alignment horizontal="center" vertical="center"/>
      <protection/>
    </xf>
    <xf numFmtId="0" fontId="8" fillId="0" borderId="0" xfId="66" applyFont="1" applyAlignment="1">
      <alignment horizontal="center" vertical="center"/>
      <protection/>
    </xf>
    <xf numFmtId="183" fontId="32" fillId="0" borderId="15" xfId="66" applyNumberFormat="1" applyFont="1" applyFill="1" applyBorder="1" applyAlignment="1">
      <alignment horizontal="right" vertical="center" wrapText="1"/>
      <protection/>
    </xf>
    <xf numFmtId="197" fontId="8" fillId="0" borderId="0" xfId="66" applyNumberFormat="1" applyFont="1">
      <alignment vertical="center"/>
      <protection/>
    </xf>
    <xf numFmtId="0" fontId="5" fillId="24" borderId="11" xfId="43" applyFill="1" applyBorder="1" applyAlignment="1" applyProtection="1">
      <alignment horizontal="center" vertical="center"/>
      <protection/>
    </xf>
    <xf numFmtId="0" fontId="5" fillId="0" borderId="0" xfId="43" applyAlignment="1" applyProtection="1">
      <alignment vertical="center"/>
      <protection/>
    </xf>
    <xf numFmtId="0" fontId="8" fillId="0" borderId="0" xfId="75" applyFont="1">
      <alignment vertical="center"/>
      <protection/>
    </xf>
    <xf numFmtId="0" fontId="8" fillId="0" borderId="0" xfId="75" applyFont="1" applyAlignment="1">
      <alignment horizontal="right" vertical="center"/>
      <protection/>
    </xf>
    <xf numFmtId="0" fontId="8" fillId="0" borderId="0" xfId="75" applyFont="1" applyBorder="1">
      <alignment vertical="center"/>
      <protection/>
    </xf>
    <xf numFmtId="197" fontId="8" fillId="0" borderId="0" xfId="75" applyNumberFormat="1" applyFont="1" applyBorder="1" applyAlignment="1">
      <alignment horizontal="left" vertical="center" wrapText="1"/>
      <protection/>
    </xf>
    <xf numFmtId="0" fontId="8" fillId="0" borderId="0" xfId="75" applyFont="1" applyAlignment="1">
      <alignment horizontal="center" vertical="center"/>
      <protection/>
    </xf>
    <xf numFmtId="183" fontId="32" fillId="0" borderId="15" xfId="75" applyNumberFormat="1" applyFont="1" applyFill="1" applyBorder="1" applyAlignment="1">
      <alignment horizontal="right" vertical="center" wrapText="1"/>
      <protection/>
    </xf>
    <xf numFmtId="197" fontId="8" fillId="0" borderId="0" xfId="75" applyNumberFormat="1" applyFont="1">
      <alignment vertical="center"/>
      <protection/>
    </xf>
    <xf numFmtId="0" fontId="8" fillId="0" borderId="16" xfId="75" applyFont="1" applyBorder="1" applyAlignment="1">
      <alignment vertical="center" shrinkToFit="1"/>
      <protection/>
    </xf>
    <xf numFmtId="0" fontId="0" fillId="0" borderId="11" xfId="70" applyFont="1" applyFill="1" applyBorder="1" applyAlignment="1">
      <alignment vertical="center" wrapText="1" shrinkToFit="1"/>
      <protection/>
    </xf>
    <xf numFmtId="0" fontId="8" fillId="0" borderId="0" xfId="70" applyFont="1">
      <alignment vertical="center"/>
      <protection/>
    </xf>
    <xf numFmtId="0" fontId="8" fillId="0" borderId="0" xfId="70" applyFont="1" applyAlignment="1">
      <alignment horizontal="right" vertical="center"/>
      <protection/>
    </xf>
    <xf numFmtId="0" fontId="8" fillId="0" borderId="12" xfId="70" applyFont="1" applyBorder="1">
      <alignment vertical="center"/>
      <protection/>
    </xf>
    <xf numFmtId="0" fontId="8" fillId="0" borderId="0" xfId="70" applyFont="1" applyBorder="1">
      <alignment vertical="center"/>
      <protection/>
    </xf>
    <xf numFmtId="197" fontId="8" fillId="0" borderId="0" xfId="70" applyNumberFormat="1" applyFont="1" applyBorder="1" applyAlignment="1">
      <alignment horizontal="left" vertical="center" wrapText="1"/>
      <protection/>
    </xf>
    <xf numFmtId="0" fontId="8" fillId="0" borderId="0" xfId="70" applyFont="1" applyAlignment="1">
      <alignment horizontal="center" vertical="center"/>
      <protection/>
    </xf>
    <xf numFmtId="183" fontId="32" fillId="0" borderId="15" xfId="70" applyNumberFormat="1" applyFont="1" applyFill="1" applyBorder="1" applyAlignment="1">
      <alignment horizontal="right" vertical="center" wrapText="1"/>
      <protection/>
    </xf>
    <xf numFmtId="197" fontId="8" fillId="0" borderId="0" xfId="70" applyNumberFormat="1" applyFont="1">
      <alignment vertical="center"/>
      <protection/>
    </xf>
    <xf numFmtId="0" fontId="0" fillId="24" borderId="11" xfId="0" applyFill="1" applyBorder="1" applyAlignment="1">
      <alignment horizontal="center" vertical="center"/>
    </xf>
    <xf numFmtId="0" fontId="32" fillId="0" borderId="0" xfId="68" applyFont="1" applyAlignment="1">
      <alignment vertical="center"/>
      <protection/>
    </xf>
    <xf numFmtId="0" fontId="32" fillId="0" borderId="0" xfId="68" applyFont="1" applyAlignment="1">
      <alignment horizontal="center" vertical="center"/>
      <protection/>
    </xf>
    <xf numFmtId="197" fontId="32" fillId="0" borderId="0" xfId="68" applyNumberFormat="1" applyFont="1" applyAlignment="1">
      <alignment vertical="center"/>
      <protection/>
    </xf>
    <xf numFmtId="0" fontId="8" fillId="0" borderId="0" xfId="68" applyFont="1" applyAlignment="1">
      <alignment vertical="center"/>
      <protection/>
    </xf>
    <xf numFmtId="0" fontId="8" fillId="0" borderId="0" xfId="68" applyFont="1" applyAlignment="1">
      <alignment horizontal="right" vertical="center"/>
      <protection/>
    </xf>
    <xf numFmtId="0" fontId="8" fillId="0" borderId="12" xfId="68" applyFont="1" applyBorder="1" applyAlignment="1">
      <alignment vertical="center"/>
      <protection/>
    </xf>
    <xf numFmtId="0" fontId="8" fillId="0" borderId="0" xfId="68" applyFont="1" applyBorder="1" applyAlignment="1">
      <alignment vertical="center"/>
      <protection/>
    </xf>
    <xf numFmtId="197" fontId="8" fillId="0" borderId="0" xfId="68" applyNumberFormat="1" applyFont="1" applyBorder="1" applyAlignment="1">
      <alignment horizontal="left" vertical="center" wrapText="1"/>
      <protection/>
    </xf>
    <xf numFmtId="183" fontId="8" fillId="0" borderId="15" xfId="70" applyNumberFormat="1" applyFont="1" applyFill="1" applyBorder="1" applyAlignment="1">
      <alignment horizontal="right" vertical="center" wrapText="1"/>
      <protection/>
    </xf>
    <xf numFmtId="0" fontId="5" fillId="24" borderId="11" xfId="43" applyFill="1" applyBorder="1" applyAlignment="1" applyProtection="1">
      <alignment horizontal="center" vertical="center" wrapText="1"/>
      <protection/>
    </xf>
    <xf numFmtId="0" fontId="8" fillId="0" borderId="0" xfId="69" applyFont="1">
      <alignment vertical="center"/>
      <protection/>
    </xf>
    <xf numFmtId="0" fontId="8" fillId="0" borderId="0" xfId="69" applyFont="1" applyAlignment="1">
      <alignment horizontal="right" vertical="center"/>
      <protection/>
    </xf>
    <xf numFmtId="0" fontId="8" fillId="0" borderId="12" xfId="69" applyFont="1" applyBorder="1">
      <alignment vertical="center"/>
      <protection/>
    </xf>
    <xf numFmtId="0" fontId="8" fillId="0" borderId="0" xfId="69" applyFont="1" applyBorder="1">
      <alignment vertical="center"/>
      <protection/>
    </xf>
    <xf numFmtId="0" fontId="8" fillId="0" borderId="0" xfId="69" applyFont="1" applyAlignment="1">
      <alignment horizontal="center" vertical="center"/>
      <protection/>
    </xf>
    <xf numFmtId="197" fontId="8" fillId="0" borderId="0" xfId="69" applyNumberFormat="1" applyFont="1" applyBorder="1" applyAlignment="1">
      <alignment horizontal="left" vertical="center" wrapText="1"/>
      <protection/>
    </xf>
    <xf numFmtId="197" fontId="8" fillId="0" borderId="0" xfId="69" applyNumberFormat="1" applyFont="1">
      <alignment vertical="center"/>
      <protection/>
    </xf>
    <xf numFmtId="0" fontId="8" fillId="0" borderId="0" xfId="67" applyFont="1">
      <alignment vertical="center"/>
      <protection/>
    </xf>
    <xf numFmtId="0" fontId="8" fillId="0" borderId="0" xfId="67" applyFont="1" applyAlignment="1">
      <alignment horizontal="right" vertical="center"/>
      <protection/>
    </xf>
    <xf numFmtId="0" fontId="8" fillId="0" borderId="12" xfId="67" applyFont="1" applyBorder="1">
      <alignment vertical="center"/>
      <protection/>
    </xf>
    <xf numFmtId="0" fontId="8" fillId="0" borderId="0" xfId="67" applyFont="1" applyBorder="1">
      <alignment vertical="center"/>
      <protection/>
    </xf>
    <xf numFmtId="197" fontId="8" fillId="0" borderId="0" xfId="67" applyNumberFormat="1" applyFont="1" applyBorder="1" applyAlignment="1">
      <alignment horizontal="left" vertical="center" wrapText="1"/>
      <protection/>
    </xf>
    <xf numFmtId="0" fontId="8" fillId="0" borderId="0" xfId="67" applyFont="1" applyAlignment="1">
      <alignment horizontal="center" vertical="center"/>
      <protection/>
    </xf>
    <xf numFmtId="0" fontId="8" fillId="0" borderId="0" xfId="67" applyNumberFormat="1" applyFont="1">
      <alignment vertical="center"/>
      <protection/>
    </xf>
    <xf numFmtId="197" fontId="8" fillId="0" borderId="0" xfId="67" applyNumberFormat="1" applyFont="1">
      <alignment vertical="center"/>
      <protection/>
    </xf>
    <xf numFmtId="0" fontId="8" fillId="0" borderId="16" xfId="67" applyFont="1" applyBorder="1" applyAlignment="1">
      <alignment vertical="center" wrapText="1" shrinkToFit="1"/>
      <protection/>
    </xf>
    <xf numFmtId="0" fontId="8" fillId="0" borderId="0" xfId="74" applyFont="1">
      <alignment vertical="center"/>
      <protection/>
    </xf>
    <xf numFmtId="0" fontId="8" fillId="0" borderId="0" xfId="74" applyFont="1" applyAlignment="1">
      <alignment horizontal="right" vertical="center"/>
      <protection/>
    </xf>
    <xf numFmtId="0" fontId="8" fillId="0" borderId="0" xfId="74" applyFont="1" applyBorder="1">
      <alignment vertical="center"/>
      <protection/>
    </xf>
    <xf numFmtId="197" fontId="8" fillId="0" borderId="0" xfId="74" applyNumberFormat="1" applyFont="1" applyBorder="1" applyAlignment="1">
      <alignment horizontal="left" vertical="center" wrapText="1"/>
      <protection/>
    </xf>
    <xf numFmtId="0" fontId="8" fillId="0" borderId="0" xfId="74" applyFont="1" applyAlignment="1">
      <alignment horizontal="center" vertical="center"/>
      <protection/>
    </xf>
    <xf numFmtId="197" fontId="8" fillId="0" borderId="0" xfId="74" applyNumberFormat="1" applyFont="1">
      <alignment vertical="center"/>
      <protection/>
    </xf>
    <xf numFmtId="0" fontId="8" fillId="0" borderId="13" xfId="74" applyFont="1" applyBorder="1" applyAlignment="1">
      <alignment vertical="center" wrapText="1" shrinkToFit="1"/>
      <protection/>
    </xf>
    <xf numFmtId="0" fontId="8" fillId="0" borderId="0" xfId="62" applyFont="1">
      <alignment vertical="center"/>
      <protection/>
    </xf>
    <xf numFmtId="0" fontId="8" fillId="0" borderId="0" xfId="62" applyFont="1" applyAlignment="1">
      <alignment horizontal="right" vertical="center"/>
      <protection/>
    </xf>
    <xf numFmtId="0" fontId="8" fillId="0" borderId="12" xfId="62" applyFont="1" applyBorder="1">
      <alignment vertical="center"/>
      <protection/>
    </xf>
    <xf numFmtId="0" fontId="8" fillId="0" borderId="0" xfId="62" applyFont="1" applyBorder="1">
      <alignment vertical="center"/>
      <protection/>
    </xf>
    <xf numFmtId="197" fontId="8" fillId="0" borderId="0" xfId="62" applyNumberFormat="1" applyFont="1" applyBorder="1" applyAlignment="1">
      <alignment horizontal="left" vertical="center" wrapText="1"/>
      <protection/>
    </xf>
    <xf numFmtId="0" fontId="8" fillId="0" borderId="0" xfId="62" applyFont="1" applyAlignment="1">
      <alignment horizontal="center" vertical="center"/>
      <protection/>
    </xf>
    <xf numFmtId="197" fontId="8" fillId="0" borderId="0" xfId="62" applyNumberFormat="1" applyFont="1">
      <alignment vertical="center"/>
      <protection/>
    </xf>
    <xf numFmtId="0" fontId="8" fillId="0" borderId="16" xfId="62" applyFont="1" applyBorder="1" applyAlignment="1">
      <alignment vertical="center" wrapText="1" shrinkToFit="1"/>
      <protection/>
    </xf>
    <xf numFmtId="0" fontId="0" fillId="0" borderId="11" xfId="69" applyFont="1" applyFill="1" applyBorder="1" applyAlignment="1">
      <alignment vertical="center" wrapText="1"/>
      <protection/>
    </xf>
    <xf numFmtId="0" fontId="12" fillId="0" borderId="11" xfId="0" applyFont="1" applyFill="1" applyBorder="1" applyAlignment="1">
      <alignment vertical="center" shrinkToFit="1"/>
    </xf>
    <xf numFmtId="0" fontId="0" fillId="0" borderId="11" xfId="69" applyFont="1" applyFill="1" applyBorder="1" applyAlignment="1">
      <alignment horizontal="center" vertical="center"/>
      <protection/>
    </xf>
    <xf numFmtId="0" fontId="0" fillId="0"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8" fillId="0" borderId="0" xfId="75" applyFont="1" applyFill="1">
      <alignment vertical="center"/>
      <protection/>
    </xf>
    <xf numFmtId="197" fontId="8" fillId="0" borderId="0" xfId="75" applyNumberFormat="1" applyFont="1" applyFill="1">
      <alignment vertical="center"/>
      <protection/>
    </xf>
    <xf numFmtId="0" fontId="12" fillId="0" borderId="0" xfId="0" applyFont="1" applyAlignment="1">
      <alignment vertical="center"/>
    </xf>
    <xf numFmtId="0" fontId="8" fillId="0" borderId="17" xfId="66" applyFont="1" applyFill="1" applyBorder="1" applyAlignment="1">
      <alignment vertical="center" shrinkToFit="1"/>
      <protection/>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63" applyFont="1" applyBorder="1" applyAlignment="1">
      <alignment vertical="center" wrapText="1"/>
      <protection/>
    </xf>
    <xf numFmtId="0" fontId="0" fillId="0" borderId="11" xfId="63" applyFont="1" applyBorder="1" applyAlignment="1">
      <alignment horizontal="center" vertical="center"/>
      <protection/>
    </xf>
    <xf numFmtId="183" fontId="32" fillId="0" borderId="18" xfId="66" applyNumberFormat="1" applyFont="1" applyBorder="1" applyAlignment="1">
      <alignment horizontal="right" vertical="center" wrapText="1"/>
      <protection/>
    </xf>
    <xf numFmtId="197" fontId="8" fillId="3" borderId="19" xfId="66" applyNumberFormat="1" applyFont="1" applyFill="1" applyBorder="1" applyAlignment="1">
      <alignment horizontal="center" vertical="center"/>
      <protection/>
    </xf>
    <xf numFmtId="183" fontId="8" fillId="0" borderId="18" xfId="70" applyNumberFormat="1" applyFont="1" applyFill="1" applyBorder="1" applyAlignment="1">
      <alignment horizontal="right" vertical="center" wrapText="1"/>
      <protection/>
    </xf>
    <xf numFmtId="183" fontId="32" fillId="0" borderId="18" xfId="70" applyNumberFormat="1" applyFont="1" applyFill="1" applyBorder="1" applyAlignment="1">
      <alignment horizontal="right" vertical="center" wrapText="1"/>
      <protection/>
    </xf>
    <xf numFmtId="183" fontId="32" fillId="0" borderId="18" xfId="75" applyNumberFormat="1" applyFont="1" applyBorder="1" applyAlignment="1">
      <alignment horizontal="right" vertical="center" wrapText="1"/>
      <protection/>
    </xf>
    <xf numFmtId="183" fontId="8" fillId="25" borderId="19" xfId="74" applyNumberFormat="1" applyFont="1" applyFill="1" applyBorder="1" applyAlignment="1">
      <alignment vertical="center" wrapText="1" shrinkToFit="1"/>
      <protection/>
    </xf>
    <xf numFmtId="183" fontId="8" fillId="25" borderId="11" xfId="74" applyNumberFormat="1" applyFont="1" applyFill="1" applyBorder="1" applyAlignment="1">
      <alignment vertical="center" wrapText="1" shrinkToFit="1"/>
      <protection/>
    </xf>
    <xf numFmtId="0" fontId="8" fillId="25" borderId="16" xfId="70" applyFont="1" applyFill="1" applyBorder="1" applyAlignment="1">
      <alignment vertical="center" shrinkToFit="1"/>
      <protection/>
    </xf>
    <xf numFmtId="0" fontId="8" fillId="25" borderId="20" xfId="66" applyFont="1" applyFill="1" applyBorder="1" applyAlignment="1">
      <alignment vertical="center" shrinkToFit="1"/>
      <protection/>
    </xf>
    <xf numFmtId="0" fontId="8" fillId="25" borderId="20" xfId="66" applyFont="1" applyFill="1" applyBorder="1" applyAlignment="1">
      <alignment vertical="center" wrapText="1"/>
      <protection/>
    </xf>
    <xf numFmtId="182" fontId="8" fillId="25" borderId="20" xfId="66" applyNumberFormat="1" applyFont="1" applyFill="1" applyBorder="1" applyAlignment="1">
      <alignment vertical="center" shrinkToFit="1"/>
      <protection/>
    </xf>
    <xf numFmtId="0" fontId="8" fillId="25" borderId="21" xfId="66" applyFont="1" applyFill="1" applyBorder="1" applyAlignment="1">
      <alignment vertical="center" shrinkToFit="1"/>
      <protection/>
    </xf>
    <xf numFmtId="0" fontId="8" fillId="25" borderId="11" xfId="74" applyFont="1" applyFill="1" applyBorder="1" applyAlignment="1">
      <alignment vertical="center" wrapText="1" shrinkToFit="1"/>
      <protection/>
    </xf>
    <xf numFmtId="0" fontId="8" fillId="25" borderId="14" xfId="74" applyFont="1" applyFill="1" applyBorder="1" applyAlignment="1">
      <alignment vertical="center" wrapText="1" shrinkToFit="1"/>
      <protection/>
    </xf>
    <xf numFmtId="197" fontId="8" fillId="25" borderId="13" xfId="74" applyNumberFormat="1" applyFont="1" applyFill="1" applyBorder="1" applyAlignment="1">
      <alignment vertical="center" wrapText="1" shrinkToFit="1"/>
      <protection/>
    </xf>
    <xf numFmtId="0" fontId="8" fillId="25" borderId="22" xfId="62" applyFont="1" applyFill="1" applyBorder="1" applyAlignment="1">
      <alignment vertical="center" wrapText="1" shrinkToFit="1"/>
      <protection/>
    </xf>
    <xf numFmtId="0" fontId="8" fillId="25" borderId="23" xfId="62" applyFont="1" applyFill="1" applyBorder="1" applyAlignment="1">
      <alignment vertical="center" wrapText="1" shrinkToFit="1"/>
      <protection/>
    </xf>
    <xf numFmtId="183" fontId="8" fillId="25" borderId="24" xfId="62" applyNumberFormat="1" applyFont="1" applyFill="1" applyBorder="1" applyAlignment="1">
      <alignment vertical="center" wrapText="1" shrinkToFit="1"/>
      <protection/>
    </xf>
    <xf numFmtId="183" fontId="8" fillId="25" borderId="22" xfId="62" applyNumberFormat="1" applyFont="1" applyFill="1" applyBorder="1" applyAlignment="1">
      <alignment vertical="center" wrapText="1" shrinkToFit="1"/>
      <protection/>
    </xf>
    <xf numFmtId="0" fontId="8" fillId="25" borderId="23" xfId="75" applyFont="1" applyFill="1" applyBorder="1" applyAlignment="1">
      <alignment vertical="center" shrinkToFit="1"/>
      <protection/>
    </xf>
    <xf numFmtId="197" fontId="8" fillId="25" borderId="16" xfId="75" applyNumberFormat="1" applyFont="1" applyFill="1" applyBorder="1" applyAlignment="1">
      <alignment vertical="center" shrinkToFit="1"/>
      <protection/>
    </xf>
    <xf numFmtId="183" fontId="8" fillId="25" borderId="24" xfId="75" applyNumberFormat="1" applyFont="1" applyFill="1" applyBorder="1" applyAlignment="1">
      <alignment vertical="center" shrinkToFit="1"/>
      <protection/>
    </xf>
    <xf numFmtId="183" fontId="8" fillId="25" borderId="22" xfId="75" applyNumberFormat="1" applyFont="1" applyFill="1" applyBorder="1" applyAlignment="1">
      <alignment vertical="center" shrinkToFit="1"/>
      <protection/>
    </xf>
    <xf numFmtId="0" fontId="0" fillId="24" borderId="11" xfId="0" applyFont="1" applyFill="1" applyBorder="1" applyAlignment="1">
      <alignment horizontal="center" vertical="center"/>
    </xf>
    <xf numFmtId="0" fontId="8" fillId="0" borderId="25" xfId="66" applyFont="1" applyBorder="1" applyAlignment="1">
      <alignment vertical="center" wrapText="1"/>
      <protection/>
    </xf>
    <xf numFmtId="0" fontId="8" fillId="0" borderId="25" xfId="66" applyFont="1" applyBorder="1">
      <alignment vertical="center"/>
      <protection/>
    </xf>
    <xf numFmtId="0" fontId="8" fillId="0" borderId="25" xfId="74" applyFont="1" applyBorder="1" applyAlignment="1">
      <alignment vertical="center" wrapText="1"/>
      <protection/>
    </xf>
    <xf numFmtId="0" fontId="8" fillId="0" borderId="25" xfId="74" applyFont="1" applyBorder="1">
      <alignment vertical="center"/>
      <protection/>
    </xf>
    <xf numFmtId="0" fontId="8" fillId="0" borderId="25" xfId="62" applyFont="1" applyBorder="1" applyAlignment="1">
      <alignment vertical="center" wrapText="1"/>
      <protection/>
    </xf>
    <xf numFmtId="0" fontId="8" fillId="0" borderId="25" xfId="62" applyFont="1" applyBorder="1">
      <alignment vertical="center"/>
      <protection/>
    </xf>
    <xf numFmtId="0" fontId="8" fillId="0" borderId="25" xfId="67" applyFont="1" applyBorder="1" applyAlignment="1">
      <alignment vertical="center" wrapText="1"/>
      <protection/>
    </xf>
    <xf numFmtId="0" fontId="8" fillId="0" borderId="25" xfId="67" applyFont="1" applyBorder="1">
      <alignment vertical="center"/>
      <protection/>
    </xf>
    <xf numFmtId="0" fontId="8" fillId="0" borderId="25" xfId="69" applyFont="1" applyBorder="1" applyAlignment="1">
      <alignment vertical="center" wrapText="1"/>
      <protection/>
    </xf>
    <xf numFmtId="0" fontId="8" fillId="0" borderId="25" xfId="69" applyFont="1" applyBorder="1">
      <alignment vertical="center"/>
      <protection/>
    </xf>
    <xf numFmtId="0" fontId="8" fillId="0" borderId="25" xfId="68" applyFont="1" applyBorder="1" applyAlignment="1">
      <alignment vertical="center" wrapText="1"/>
      <protection/>
    </xf>
    <xf numFmtId="0" fontId="8" fillId="0" borderId="25" xfId="68" applyFont="1" applyBorder="1" applyAlignment="1">
      <alignment vertical="center"/>
      <protection/>
    </xf>
    <xf numFmtId="0" fontId="8" fillId="0" borderId="25" xfId="70" applyFont="1" applyBorder="1" applyAlignment="1">
      <alignment vertical="center" wrapText="1"/>
      <protection/>
    </xf>
    <xf numFmtId="0" fontId="8" fillId="0" borderId="25" xfId="70" applyFont="1" applyBorder="1">
      <alignment vertical="center"/>
      <protection/>
    </xf>
    <xf numFmtId="0" fontId="8" fillId="0" borderId="25" xfId="75" applyFont="1" applyBorder="1" applyAlignment="1">
      <alignment vertical="center" wrapText="1"/>
      <protection/>
    </xf>
    <xf numFmtId="0" fontId="8" fillId="0" borderId="25" xfId="75" applyFont="1" applyBorder="1">
      <alignment vertical="center"/>
      <protection/>
    </xf>
    <xf numFmtId="0" fontId="0" fillId="0" borderId="12" xfId="0" applyFont="1" applyBorder="1" applyAlignment="1">
      <alignment vertical="center"/>
    </xf>
    <xf numFmtId="0" fontId="0" fillId="0" borderId="12" xfId="73" applyFont="1" applyBorder="1">
      <alignment vertical="center"/>
      <protection/>
    </xf>
    <xf numFmtId="0" fontId="3" fillId="25" borderId="0" xfId="0" applyFont="1" applyFill="1" applyBorder="1" applyAlignment="1">
      <alignment horizontal="center" vertical="center" wrapText="1"/>
    </xf>
    <xf numFmtId="180" fontId="3" fillId="25" borderId="0" xfId="49" applyNumberFormat="1" applyFont="1" applyFill="1" applyBorder="1" applyAlignment="1">
      <alignment vertical="center"/>
    </xf>
    <xf numFmtId="0" fontId="0" fillId="0" borderId="0" xfId="0" applyBorder="1" applyAlignment="1">
      <alignment vertical="center"/>
    </xf>
    <xf numFmtId="0" fontId="0" fillId="0" borderId="0" xfId="73" applyBorder="1">
      <alignment vertical="center"/>
      <protection/>
    </xf>
    <xf numFmtId="0" fontId="0" fillId="0" borderId="0" xfId="73" applyBorder="1" applyAlignment="1">
      <alignment horizontal="center" vertical="center"/>
      <protection/>
    </xf>
    <xf numFmtId="0" fontId="10" fillId="0" borderId="0" xfId="70" applyBorder="1">
      <alignment vertical="center"/>
      <protection/>
    </xf>
    <xf numFmtId="0" fontId="0" fillId="25" borderId="0" xfId="0" applyFont="1" applyFill="1" applyBorder="1" applyAlignment="1">
      <alignment horizontal="center" vertical="center" wrapText="1"/>
    </xf>
    <xf numFmtId="0" fontId="0" fillId="25" borderId="0" xfId="0" applyFont="1" applyFill="1" applyBorder="1" applyAlignment="1">
      <alignment vertical="center"/>
    </xf>
    <xf numFmtId="0" fontId="0" fillId="25" borderId="0" xfId="0" applyFill="1" applyBorder="1" applyAlignment="1">
      <alignment vertical="center"/>
    </xf>
    <xf numFmtId="0" fontId="0" fillId="25" borderId="0" xfId="0" applyFont="1" applyFill="1" applyBorder="1" applyAlignment="1">
      <alignment horizontal="right" vertical="center"/>
    </xf>
    <xf numFmtId="0" fontId="0" fillId="25" borderId="0" xfId="63" applyFont="1" applyFill="1" applyBorder="1" applyAlignment="1">
      <alignment horizontal="right" vertical="center"/>
      <protection/>
    </xf>
    <xf numFmtId="0" fontId="0" fillId="25" borderId="0" xfId="0" applyFont="1" applyFill="1" applyBorder="1" applyAlignment="1">
      <alignment vertical="center"/>
    </xf>
    <xf numFmtId="0" fontId="12" fillId="25" borderId="0" xfId="70" applyFont="1" applyFill="1" applyBorder="1" applyAlignment="1">
      <alignment horizontal="right" vertical="center"/>
      <protection/>
    </xf>
    <xf numFmtId="0" fontId="0" fillId="25" borderId="0" xfId="73" applyFont="1" applyFill="1" applyBorder="1">
      <alignment vertical="center"/>
      <protection/>
    </xf>
    <xf numFmtId="0" fontId="0" fillId="25" borderId="0" xfId="0" applyFill="1" applyAlignment="1">
      <alignment horizontal="center" vertical="center"/>
    </xf>
    <xf numFmtId="0" fontId="0" fillId="25" borderId="0" xfId="0" applyFill="1" applyAlignment="1">
      <alignment vertical="center"/>
    </xf>
    <xf numFmtId="0" fontId="0" fillId="0" borderId="0" xfId="73" applyFont="1" applyBorder="1">
      <alignment vertical="center"/>
      <protection/>
    </xf>
    <xf numFmtId="0" fontId="0" fillId="24" borderId="11" xfId="73" applyFont="1" applyFill="1" applyBorder="1" applyAlignment="1">
      <alignment horizontal="center" vertical="center"/>
      <protection/>
    </xf>
    <xf numFmtId="0" fontId="0" fillId="24" borderId="11" xfId="64" applyFont="1" applyFill="1" applyBorder="1" applyAlignment="1">
      <alignment horizontal="center" vertical="center"/>
      <protection/>
    </xf>
    <xf numFmtId="0" fontId="0" fillId="24" borderId="11" xfId="65" applyFont="1" applyFill="1" applyBorder="1" applyAlignment="1">
      <alignment horizontal="center" vertical="center"/>
      <protection/>
    </xf>
    <xf numFmtId="183" fontId="32" fillId="0" borderId="15" xfId="66" applyNumberFormat="1" applyFont="1" applyBorder="1" applyAlignment="1">
      <alignment horizontal="right" vertical="center" wrapText="1"/>
      <protection/>
    </xf>
    <xf numFmtId="197" fontId="8" fillId="26" borderId="26" xfId="66" applyNumberFormat="1" applyFont="1" applyFill="1" applyBorder="1" applyAlignment="1">
      <alignment horizontal="center" vertical="center"/>
      <protection/>
    </xf>
    <xf numFmtId="183" fontId="8" fillId="26" borderId="11" xfId="66" applyNumberFormat="1" applyFont="1" applyFill="1" applyBorder="1" applyAlignment="1">
      <alignment horizontal="center" vertical="center"/>
      <protection/>
    </xf>
    <xf numFmtId="183" fontId="8" fillId="26" borderId="27" xfId="66" applyNumberFormat="1" applyFont="1" applyFill="1" applyBorder="1" applyAlignment="1">
      <alignment horizontal="center" vertical="center"/>
      <protection/>
    </xf>
    <xf numFmtId="183" fontId="8" fillId="25" borderId="28" xfId="75" applyNumberFormat="1" applyFont="1" applyFill="1" applyBorder="1" applyAlignment="1">
      <alignment vertical="center" shrinkToFit="1"/>
      <protection/>
    </xf>
    <xf numFmtId="183" fontId="32" fillId="0" borderId="15" xfId="75" applyNumberFormat="1" applyFont="1" applyBorder="1" applyAlignment="1">
      <alignment horizontal="right" vertical="center" wrapText="1"/>
      <protection/>
    </xf>
    <xf numFmtId="183" fontId="8" fillId="25" borderId="28" xfId="62" applyNumberFormat="1" applyFont="1" applyFill="1" applyBorder="1" applyAlignment="1">
      <alignment vertical="center" wrapText="1" shrinkToFit="1"/>
      <protection/>
    </xf>
    <xf numFmtId="0" fontId="8" fillId="25" borderId="20" xfId="66" applyFont="1" applyFill="1" applyBorder="1" applyAlignment="1">
      <alignment vertical="center" wrapText="1" shrinkToFit="1"/>
      <protection/>
    </xf>
    <xf numFmtId="183" fontId="8" fillId="26" borderId="19" xfId="66" applyNumberFormat="1" applyFont="1" applyFill="1" applyBorder="1" applyAlignment="1">
      <alignment horizontal="center" vertical="center"/>
      <protection/>
    </xf>
    <xf numFmtId="183" fontId="32" fillId="0" borderId="29" xfId="66" applyNumberFormat="1" applyFont="1" applyFill="1" applyBorder="1" applyAlignment="1">
      <alignment horizontal="right" vertical="center" wrapText="1"/>
      <protection/>
    </xf>
    <xf numFmtId="183" fontId="32" fillId="0" borderId="18" xfId="66" applyNumberFormat="1" applyFont="1" applyFill="1" applyBorder="1" applyAlignment="1">
      <alignment horizontal="right" vertical="center" wrapText="1"/>
      <protection/>
    </xf>
    <xf numFmtId="0" fontId="0" fillId="0" borderId="11" xfId="0" applyFont="1" applyBorder="1" applyAlignment="1">
      <alignment vertical="center" wrapText="1"/>
    </xf>
    <xf numFmtId="0" fontId="34" fillId="0" borderId="0" xfId="43" applyFont="1" applyFill="1" applyAlignment="1" applyProtection="1">
      <alignment vertical="center"/>
      <protection/>
    </xf>
    <xf numFmtId="183" fontId="32" fillId="0" borderId="18" xfId="75" applyNumberFormat="1" applyFont="1" applyFill="1" applyBorder="1" applyAlignment="1">
      <alignment horizontal="right" vertical="center" wrapText="1"/>
      <protection/>
    </xf>
    <xf numFmtId="0" fontId="0" fillId="0" borderId="11" xfId="70" applyFont="1" applyBorder="1" applyAlignment="1">
      <alignment vertical="center" wrapText="1"/>
      <protection/>
    </xf>
    <xf numFmtId="0" fontId="0" fillId="0" borderId="11" xfId="70" applyFont="1" applyBorder="1" applyAlignment="1">
      <alignment horizontal="center" vertical="center"/>
      <protection/>
    </xf>
    <xf numFmtId="0" fontId="0" fillId="0" borderId="11" xfId="70" applyFont="1" applyBorder="1" applyAlignment="1">
      <alignment horizontal="right" vertical="center"/>
      <protection/>
    </xf>
    <xf numFmtId="0" fontId="33" fillId="0" borderId="0" xfId="73" applyFont="1" applyBorder="1">
      <alignment vertical="center"/>
      <protection/>
    </xf>
    <xf numFmtId="0" fontId="0" fillId="24" borderId="11" xfId="73" applyFont="1" applyFill="1" applyBorder="1">
      <alignment vertical="center"/>
      <protection/>
    </xf>
    <xf numFmtId="0" fontId="0" fillId="24" borderId="11" xfId="0" applyFont="1" applyFill="1" applyBorder="1" applyAlignment="1">
      <alignment horizontal="center" vertical="center"/>
    </xf>
    <xf numFmtId="0" fontId="5" fillId="24" borderId="11" xfId="43" applyFont="1" applyFill="1" applyBorder="1" applyAlignment="1" applyProtection="1">
      <alignment horizontal="center" vertical="center"/>
      <protection/>
    </xf>
    <xf numFmtId="0" fontId="0" fillId="0" borderId="11" xfId="70" applyFont="1" applyBorder="1" applyAlignment="1">
      <alignment horizontal="left" vertical="center" wrapText="1"/>
      <protection/>
    </xf>
    <xf numFmtId="197" fontId="8" fillId="26" borderId="30" xfId="66" applyNumberFormat="1" applyFont="1" applyFill="1" applyBorder="1" applyAlignment="1">
      <alignment horizontal="center" vertical="center"/>
      <protection/>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13" fillId="0" borderId="11" xfId="64" applyFont="1" applyBorder="1" applyAlignment="1">
      <alignment horizontal="center" vertical="center" wrapText="1"/>
      <protection/>
    </xf>
    <xf numFmtId="0" fontId="0" fillId="0" borderId="11" xfId="65" applyFont="1" applyBorder="1" applyAlignment="1">
      <alignment vertical="center"/>
      <protection/>
    </xf>
    <xf numFmtId="0" fontId="0" fillId="0" borderId="11" xfId="69" applyFont="1" applyFill="1" applyBorder="1" applyAlignment="1">
      <alignment vertical="center" shrinkToFit="1"/>
      <protection/>
    </xf>
    <xf numFmtId="0" fontId="0" fillId="0" borderId="11" xfId="69" applyFont="1" applyBorder="1" applyAlignment="1">
      <alignment vertical="center" shrinkToFit="1"/>
      <protection/>
    </xf>
    <xf numFmtId="0" fontId="0" fillId="0" borderId="11" xfId="0" applyFont="1" applyFill="1" applyBorder="1" applyAlignment="1">
      <alignment vertical="center"/>
    </xf>
    <xf numFmtId="0" fontId="0" fillId="0" borderId="11" xfId="65" applyFont="1" applyBorder="1">
      <alignment vertical="center"/>
      <protection/>
    </xf>
    <xf numFmtId="0" fontId="0" fillId="0" borderId="12" xfId="65" applyFont="1" applyBorder="1">
      <alignment vertical="center"/>
      <protection/>
    </xf>
    <xf numFmtId="197" fontId="8" fillId="25" borderId="16" xfId="62" applyNumberFormat="1" applyFont="1" applyFill="1" applyBorder="1" applyAlignment="1">
      <alignment vertical="center" shrinkToFit="1"/>
      <protection/>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1" xfId="70" applyFont="1" applyBorder="1" applyAlignment="1">
      <alignment vertical="center" wrapText="1"/>
      <protection/>
    </xf>
    <xf numFmtId="0" fontId="0" fillId="0" borderId="11" xfId="70" applyFont="1" applyBorder="1" applyAlignment="1">
      <alignment horizontal="center" vertical="center" shrinkToFit="1"/>
      <protection/>
    </xf>
    <xf numFmtId="0" fontId="0" fillId="0" borderId="11" xfId="70" applyFont="1" applyBorder="1" applyAlignment="1">
      <alignment horizontal="center" vertical="center" wrapText="1" shrinkToFit="1"/>
      <protection/>
    </xf>
    <xf numFmtId="38" fontId="8" fillId="25" borderId="20" xfId="49" applyFont="1" applyFill="1" applyBorder="1" applyAlignment="1">
      <alignment vertical="center" shrinkToFit="1"/>
    </xf>
    <xf numFmtId="38" fontId="8" fillId="25" borderId="22" xfId="49" applyFont="1" applyFill="1" applyBorder="1" applyAlignment="1">
      <alignment vertical="center" shrinkToFit="1"/>
    </xf>
    <xf numFmtId="0" fontId="0" fillId="0" borderId="11" xfId="64" applyFont="1" applyBorder="1" applyAlignment="1">
      <alignment vertical="center" wrapText="1"/>
      <protection/>
    </xf>
    <xf numFmtId="0" fontId="0" fillId="0" borderId="11" xfId="65" applyFont="1" applyBorder="1" applyAlignment="1">
      <alignment vertical="center" wrapText="1" shrinkToFit="1"/>
      <protection/>
    </xf>
    <xf numFmtId="0" fontId="0" fillId="0" borderId="11" xfId="65" applyFont="1" applyBorder="1" applyAlignment="1">
      <alignment vertical="center" wrapText="1"/>
      <protection/>
    </xf>
    <xf numFmtId="0" fontId="8" fillId="0" borderId="16" xfId="68" applyFont="1" applyFill="1" applyBorder="1" applyAlignment="1">
      <alignment horizontal="right" vertical="center" shrinkToFit="1"/>
      <protection/>
    </xf>
    <xf numFmtId="0" fontId="8" fillId="25" borderId="26" xfId="74" applyNumberFormat="1" applyFont="1" applyFill="1" applyBorder="1" applyAlignment="1">
      <alignment vertical="center" wrapText="1" shrinkToFit="1"/>
      <protection/>
    </xf>
    <xf numFmtId="57" fontId="8" fillId="25" borderId="26" xfId="74" applyNumberFormat="1" applyFont="1" applyFill="1" applyBorder="1" applyAlignment="1">
      <alignment vertical="center" wrapText="1" shrinkToFit="1"/>
      <protection/>
    </xf>
    <xf numFmtId="0" fontId="0" fillId="24" borderId="11" xfId="0" applyFont="1" applyFill="1" applyBorder="1" applyAlignment="1">
      <alignment horizontal="center" vertical="center" wrapText="1"/>
    </xf>
    <xf numFmtId="0" fontId="8" fillId="0" borderId="16" xfId="66" applyFont="1" applyFill="1" applyBorder="1" applyAlignment="1">
      <alignment vertical="center" shrinkToFit="1"/>
      <protection/>
    </xf>
    <xf numFmtId="0" fontId="8" fillId="25" borderId="22" xfId="66" applyFont="1" applyFill="1" applyBorder="1" applyAlignment="1">
      <alignment vertical="center" shrinkToFit="1"/>
      <protection/>
    </xf>
    <xf numFmtId="197" fontId="8" fillId="25" borderId="16" xfId="66" applyNumberFormat="1" applyFont="1" applyFill="1" applyBorder="1" applyAlignment="1">
      <alignment vertical="center" shrinkToFit="1"/>
      <protection/>
    </xf>
    <xf numFmtId="38" fontId="8" fillId="25" borderId="24" xfId="49" applyFont="1" applyFill="1" applyBorder="1" applyAlignment="1">
      <alignment vertical="center" shrinkToFit="1"/>
    </xf>
    <xf numFmtId="182" fontId="8" fillId="25" borderId="28" xfId="66" applyNumberFormat="1" applyFont="1" applyFill="1" applyBorder="1" applyAlignment="1">
      <alignment vertical="center" shrinkToFit="1"/>
      <protection/>
    </xf>
    <xf numFmtId="190" fontId="8" fillId="27" borderId="22" xfId="66" applyNumberFormat="1" applyFont="1" applyFill="1" applyBorder="1" applyAlignment="1">
      <alignment vertical="center" shrinkToFit="1"/>
      <protection/>
    </xf>
    <xf numFmtId="0" fontId="8" fillId="0" borderId="13" xfId="66" applyFont="1" applyFill="1" applyBorder="1" applyAlignment="1">
      <alignment vertical="center" shrinkToFit="1"/>
      <protection/>
    </xf>
    <xf numFmtId="0" fontId="8" fillId="25" borderId="11" xfId="66" applyFont="1" applyFill="1" applyBorder="1" applyAlignment="1">
      <alignment vertical="center" shrinkToFit="1"/>
      <protection/>
    </xf>
    <xf numFmtId="197" fontId="8" fillId="25" borderId="13" xfId="66" applyNumberFormat="1" applyFont="1" applyFill="1" applyBorder="1" applyAlignment="1">
      <alignment vertical="center" shrinkToFit="1"/>
      <protection/>
    </xf>
    <xf numFmtId="38" fontId="8" fillId="25" borderId="19" xfId="49" applyFont="1" applyFill="1" applyBorder="1" applyAlignment="1">
      <alignment vertical="center" shrinkToFit="1"/>
    </xf>
    <xf numFmtId="182" fontId="8" fillId="25" borderId="26" xfId="66" applyNumberFormat="1" applyFont="1" applyFill="1" applyBorder="1" applyAlignment="1">
      <alignment vertical="center" shrinkToFit="1"/>
      <protection/>
    </xf>
    <xf numFmtId="38" fontId="8" fillId="25" borderId="11" xfId="49" applyFont="1" applyFill="1" applyBorder="1" applyAlignment="1">
      <alignment vertical="center" shrinkToFit="1"/>
    </xf>
    <xf numFmtId="190" fontId="8" fillId="27" borderId="11" xfId="66" applyNumberFormat="1" applyFont="1" applyFill="1" applyBorder="1" applyAlignment="1">
      <alignment vertical="center" shrinkToFit="1"/>
      <protection/>
    </xf>
    <xf numFmtId="182" fontId="8" fillId="25" borderId="11" xfId="66" applyNumberFormat="1" applyFont="1" applyFill="1" applyBorder="1" applyAlignment="1">
      <alignment vertical="center" shrinkToFit="1"/>
      <protection/>
    </xf>
    <xf numFmtId="38" fontId="8" fillId="25" borderId="31" xfId="49" applyFont="1" applyFill="1" applyBorder="1" applyAlignment="1">
      <alignment vertical="center" shrinkToFit="1"/>
    </xf>
    <xf numFmtId="182" fontId="8" fillId="25" borderId="32" xfId="66" applyNumberFormat="1" applyFont="1" applyFill="1" applyBorder="1" applyAlignment="1">
      <alignment vertical="center" shrinkToFit="1"/>
      <protection/>
    </xf>
    <xf numFmtId="190" fontId="8" fillId="27" borderId="20" xfId="66" applyNumberFormat="1" applyFont="1" applyFill="1" applyBorder="1" applyAlignment="1">
      <alignment vertical="center" shrinkToFit="1"/>
      <protection/>
    </xf>
    <xf numFmtId="197" fontId="8" fillId="25" borderId="33" xfId="66" applyNumberFormat="1" applyFont="1" applyFill="1" applyBorder="1" applyAlignment="1">
      <alignment vertical="center" shrinkToFit="1"/>
      <protection/>
    </xf>
    <xf numFmtId="0" fontId="8" fillId="25" borderId="22" xfId="66" applyFont="1" applyFill="1" applyBorder="1" applyAlignment="1">
      <alignment vertical="center" wrapText="1"/>
      <protection/>
    </xf>
    <xf numFmtId="182" fontId="8" fillId="25" borderId="24" xfId="66" applyNumberFormat="1" applyFont="1" applyFill="1" applyBorder="1" applyAlignment="1">
      <alignment vertical="center" shrinkToFit="1"/>
      <protection/>
    </xf>
    <xf numFmtId="182" fontId="8" fillId="25" borderId="22" xfId="66" applyNumberFormat="1" applyFont="1" applyFill="1" applyBorder="1" applyAlignment="1">
      <alignment vertical="center" shrinkToFit="1"/>
      <protection/>
    </xf>
    <xf numFmtId="190" fontId="8" fillId="27" borderId="34" xfId="66" applyNumberFormat="1" applyFont="1" applyFill="1" applyBorder="1" applyAlignment="1">
      <alignment vertical="center" shrinkToFit="1"/>
      <protection/>
    </xf>
    <xf numFmtId="0" fontId="8" fillId="25" borderId="11" xfId="66" applyFont="1" applyFill="1" applyBorder="1" applyAlignment="1">
      <alignment vertical="center" wrapText="1"/>
      <protection/>
    </xf>
    <xf numFmtId="182" fontId="8" fillId="25" borderId="19" xfId="66" applyNumberFormat="1" applyFont="1" applyFill="1" applyBorder="1" applyAlignment="1">
      <alignment vertical="center" shrinkToFit="1"/>
      <protection/>
    </xf>
    <xf numFmtId="190" fontId="8" fillId="27" borderId="35" xfId="66" applyNumberFormat="1" applyFont="1" applyFill="1" applyBorder="1" applyAlignment="1">
      <alignment vertical="center" shrinkToFit="1"/>
      <protection/>
    </xf>
    <xf numFmtId="182" fontId="8" fillId="25" borderId="31" xfId="66" applyNumberFormat="1" applyFont="1" applyFill="1" applyBorder="1" applyAlignment="1">
      <alignment vertical="center" shrinkToFit="1"/>
      <protection/>
    </xf>
    <xf numFmtId="190" fontId="8" fillId="27" borderId="21" xfId="66" applyNumberFormat="1" applyFont="1" applyFill="1" applyBorder="1" applyAlignment="1">
      <alignment vertical="center" shrinkToFit="1"/>
      <protection/>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horizontal="right" vertical="center"/>
    </xf>
    <xf numFmtId="0" fontId="8" fillId="25" borderId="22" xfId="66" applyFont="1" applyFill="1" applyBorder="1" applyAlignment="1">
      <alignment vertical="center" wrapText="1" shrinkToFit="1"/>
      <protection/>
    </xf>
    <xf numFmtId="0" fontId="8" fillId="25" borderId="11" xfId="66" applyFont="1" applyFill="1" applyBorder="1" applyAlignment="1">
      <alignment vertical="center" wrapText="1" shrinkToFit="1"/>
      <protection/>
    </xf>
    <xf numFmtId="0" fontId="8" fillId="25" borderId="36" xfId="75" applyFont="1" applyFill="1" applyBorder="1" applyAlignment="1">
      <alignment horizontal="left" vertical="center" wrapText="1" shrinkToFit="1"/>
      <protection/>
    </xf>
    <xf numFmtId="0" fontId="8" fillId="25" borderId="37" xfId="75" applyFont="1" applyFill="1" applyBorder="1" applyAlignment="1">
      <alignment horizontal="left" vertical="center" wrapText="1" shrinkToFit="1"/>
      <protection/>
    </xf>
    <xf numFmtId="0" fontId="8" fillId="25" borderId="14" xfId="75" applyFont="1" applyFill="1" applyBorder="1" applyAlignment="1">
      <alignment vertical="center" shrinkToFit="1"/>
      <protection/>
    </xf>
    <xf numFmtId="197" fontId="8" fillId="25" borderId="13" xfId="75" applyNumberFormat="1" applyFont="1" applyFill="1" applyBorder="1" applyAlignment="1">
      <alignment vertical="center" shrinkToFit="1"/>
      <protection/>
    </xf>
    <xf numFmtId="183" fontId="8" fillId="25" borderId="19" xfId="75" applyNumberFormat="1" applyFont="1" applyFill="1" applyBorder="1" applyAlignment="1">
      <alignment vertical="center" shrinkToFit="1"/>
      <protection/>
    </xf>
    <xf numFmtId="183" fontId="8" fillId="25" borderId="26" xfId="75" applyNumberFormat="1" applyFont="1" applyFill="1" applyBorder="1" applyAlignment="1">
      <alignment vertical="center" shrinkToFit="1"/>
      <protection/>
    </xf>
    <xf numFmtId="0" fontId="8" fillId="0" borderId="17" xfId="75" applyFont="1" applyBorder="1" applyAlignment="1">
      <alignment vertical="center" shrinkToFit="1"/>
      <protection/>
    </xf>
    <xf numFmtId="0" fontId="8" fillId="25" borderId="38" xfId="75" applyFont="1" applyFill="1" applyBorder="1" applyAlignment="1">
      <alignment horizontal="left" vertical="center" wrapText="1" shrinkToFit="1"/>
      <protection/>
    </xf>
    <xf numFmtId="0" fontId="8" fillId="25" borderId="39" xfId="75" applyFont="1" applyFill="1" applyBorder="1" applyAlignment="1">
      <alignment vertical="center" shrinkToFit="1"/>
      <protection/>
    </xf>
    <xf numFmtId="197" fontId="8" fillId="25" borderId="17" xfId="75" applyNumberFormat="1" applyFont="1" applyFill="1" applyBorder="1" applyAlignment="1">
      <alignment vertical="center" shrinkToFit="1"/>
      <protection/>
    </xf>
    <xf numFmtId="183" fontId="8" fillId="25" borderId="31" xfId="75" applyNumberFormat="1" applyFont="1" applyFill="1" applyBorder="1" applyAlignment="1">
      <alignment vertical="center" shrinkToFit="1"/>
      <protection/>
    </xf>
    <xf numFmtId="183" fontId="8" fillId="25" borderId="32" xfId="75" applyNumberFormat="1" applyFont="1" applyFill="1" applyBorder="1" applyAlignment="1">
      <alignment vertical="center" shrinkToFit="1"/>
      <protection/>
    </xf>
    <xf numFmtId="0" fontId="0" fillId="0" borderId="10" xfId="70" applyFont="1" applyBorder="1">
      <alignment vertical="center"/>
      <protection/>
    </xf>
    <xf numFmtId="0" fontId="0" fillId="0" borderId="10" xfId="70" applyFont="1" applyFill="1" applyBorder="1" applyAlignment="1">
      <alignment vertical="center" wrapText="1" shrinkToFit="1"/>
      <protection/>
    </xf>
    <xf numFmtId="0" fontId="0" fillId="0" borderId="10" xfId="70" applyFont="1" applyBorder="1" applyAlignment="1">
      <alignment vertical="center" wrapText="1"/>
      <protection/>
    </xf>
    <xf numFmtId="0" fontId="0" fillId="0" borderId="10" xfId="70" applyFont="1" applyBorder="1" applyAlignment="1">
      <alignment horizontal="center" vertical="center"/>
      <protection/>
    </xf>
    <xf numFmtId="0" fontId="0" fillId="0" borderId="10" xfId="70" applyFont="1" applyBorder="1" applyAlignment="1">
      <alignment horizontal="right" vertical="center"/>
      <protection/>
    </xf>
    <xf numFmtId="0" fontId="0" fillId="0" borderId="0" xfId="70" applyFont="1" applyBorder="1">
      <alignment vertical="center"/>
      <protection/>
    </xf>
    <xf numFmtId="0" fontId="0" fillId="0" borderId="0" xfId="70" applyFont="1" applyFill="1" applyBorder="1" applyAlignment="1">
      <alignment vertical="center" wrapText="1" shrinkToFit="1"/>
      <protection/>
    </xf>
    <xf numFmtId="0" fontId="0" fillId="0" borderId="0" xfId="70" applyFont="1" applyBorder="1" applyAlignment="1">
      <alignment vertical="center" wrapText="1"/>
      <protection/>
    </xf>
    <xf numFmtId="0" fontId="0" fillId="0" borderId="0" xfId="70" applyFont="1" applyBorder="1" applyAlignment="1">
      <alignment horizontal="center" vertical="center"/>
      <protection/>
    </xf>
    <xf numFmtId="0" fontId="0" fillId="0" borderId="0" xfId="70" applyFont="1" applyBorder="1" applyAlignment="1">
      <alignment horizontal="right" vertical="center"/>
      <protection/>
    </xf>
    <xf numFmtId="0" fontId="8" fillId="25" borderId="13" xfId="70" applyFont="1" applyFill="1" applyBorder="1" applyAlignment="1">
      <alignment vertical="center" shrinkToFit="1"/>
      <protection/>
    </xf>
    <xf numFmtId="0" fontId="8" fillId="25" borderId="17" xfId="70" applyFont="1" applyFill="1" applyBorder="1" applyAlignment="1">
      <alignment vertical="center" shrinkToFit="1"/>
      <protection/>
    </xf>
    <xf numFmtId="0" fontId="8" fillId="0" borderId="12" xfId="0" applyFont="1" applyBorder="1" applyAlignment="1">
      <alignment vertical="center"/>
    </xf>
    <xf numFmtId="0" fontId="8" fillId="0" borderId="12" xfId="66" applyFont="1" applyBorder="1" applyAlignment="1">
      <alignment vertical="center"/>
      <protection/>
    </xf>
    <xf numFmtId="0" fontId="8" fillId="0" borderId="12" xfId="75" applyFont="1" applyBorder="1" applyAlignment="1">
      <alignment vertical="center"/>
      <protection/>
    </xf>
    <xf numFmtId="0" fontId="8" fillId="0" borderId="13" xfId="68" applyFont="1" applyFill="1" applyBorder="1" applyAlignment="1">
      <alignment horizontal="right" vertical="center" shrinkToFit="1"/>
      <protection/>
    </xf>
    <xf numFmtId="0" fontId="8" fillId="0" borderId="17" xfId="68" applyFont="1" applyFill="1" applyBorder="1" applyAlignment="1">
      <alignment horizontal="right" vertical="center" shrinkToFit="1"/>
      <protection/>
    </xf>
    <xf numFmtId="0" fontId="0" fillId="0" borderId="10" xfId="65" applyFont="1" applyBorder="1">
      <alignment vertical="center"/>
      <protection/>
    </xf>
    <xf numFmtId="0" fontId="0" fillId="0" borderId="0" xfId="65" applyFont="1" applyBorder="1">
      <alignment vertical="center"/>
      <protection/>
    </xf>
    <xf numFmtId="0" fontId="8" fillId="0" borderId="13" xfId="67" applyFont="1" applyBorder="1" applyAlignment="1">
      <alignment vertical="center" wrapText="1" shrinkToFit="1"/>
      <protection/>
    </xf>
    <xf numFmtId="0" fontId="8" fillId="0" borderId="17" xfId="67" applyFont="1" applyBorder="1" applyAlignment="1">
      <alignment vertical="center" wrapText="1" shrinkToFit="1"/>
      <protection/>
    </xf>
    <xf numFmtId="0" fontId="0" fillId="0" borderId="0" xfId="0" applyFont="1" applyBorder="1" applyAlignment="1">
      <alignment vertical="center"/>
    </xf>
    <xf numFmtId="0" fontId="15"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190" fontId="8" fillId="27" borderId="24" xfId="62" applyNumberFormat="1" applyFont="1" applyFill="1" applyBorder="1" applyAlignment="1">
      <alignment vertical="center" wrapText="1" shrinkToFit="1"/>
      <protection/>
    </xf>
    <xf numFmtId="0" fontId="8" fillId="0" borderId="13" xfId="62" applyFont="1" applyBorder="1" applyAlignment="1">
      <alignment vertical="center" wrapText="1" shrinkToFit="1"/>
      <protection/>
    </xf>
    <xf numFmtId="0" fontId="8" fillId="25" borderId="11" xfId="62" applyFont="1" applyFill="1" applyBorder="1" applyAlignment="1">
      <alignment vertical="center" wrapText="1" shrinkToFit="1"/>
      <protection/>
    </xf>
    <xf numFmtId="0" fontId="8" fillId="25" borderId="14" xfId="62" applyFont="1" applyFill="1" applyBorder="1" applyAlignment="1">
      <alignment vertical="center" wrapText="1" shrinkToFit="1"/>
      <protection/>
    </xf>
    <xf numFmtId="197" fontId="8" fillId="25" borderId="13" xfId="62" applyNumberFormat="1" applyFont="1" applyFill="1" applyBorder="1" applyAlignment="1">
      <alignment vertical="center" shrinkToFit="1"/>
      <protection/>
    </xf>
    <xf numFmtId="183" fontId="8" fillId="25" borderId="19" xfId="62" applyNumberFormat="1" applyFont="1" applyFill="1" applyBorder="1" applyAlignment="1">
      <alignment vertical="center" wrapText="1" shrinkToFit="1"/>
      <protection/>
    </xf>
    <xf numFmtId="183" fontId="8" fillId="25" borderId="26" xfId="62" applyNumberFormat="1" applyFont="1" applyFill="1" applyBorder="1" applyAlignment="1">
      <alignment vertical="center" wrapText="1" shrinkToFit="1"/>
      <protection/>
    </xf>
    <xf numFmtId="183" fontId="8" fillId="25" borderId="11" xfId="62" applyNumberFormat="1" applyFont="1" applyFill="1" applyBorder="1" applyAlignment="1">
      <alignment vertical="center" wrapText="1" shrinkToFit="1"/>
      <protection/>
    </xf>
    <xf numFmtId="190" fontId="8" fillId="27" borderId="19" xfId="62" applyNumberFormat="1" applyFont="1" applyFill="1" applyBorder="1" applyAlignment="1">
      <alignment vertical="center" wrapText="1" shrinkToFit="1"/>
      <protection/>
    </xf>
    <xf numFmtId="0" fontId="8" fillId="0" borderId="17" xfId="62" applyFont="1" applyBorder="1" applyAlignment="1">
      <alignment vertical="center" wrapText="1" shrinkToFit="1"/>
      <protection/>
    </xf>
    <xf numFmtId="0" fontId="8" fillId="25" borderId="20" xfId="62" applyFont="1" applyFill="1" applyBorder="1" applyAlignment="1">
      <alignment vertical="center" wrapText="1" shrinkToFit="1"/>
      <protection/>
    </xf>
    <xf numFmtId="0" fontId="8" fillId="25" borderId="39" xfId="62" applyFont="1" applyFill="1" applyBorder="1" applyAlignment="1">
      <alignment vertical="center" wrapText="1" shrinkToFit="1"/>
      <protection/>
    </xf>
    <xf numFmtId="197" fontId="8" fillId="25" borderId="17" xfId="62" applyNumberFormat="1" applyFont="1" applyFill="1" applyBorder="1" applyAlignment="1">
      <alignment vertical="center" shrinkToFit="1"/>
      <protection/>
    </xf>
    <xf numFmtId="183" fontId="8" fillId="25" borderId="31" xfId="62" applyNumberFormat="1" applyFont="1" applyFill="1" applyBorder="1" applyAlignment="1">
      <alignment vertical="center" wrapText="1" shrinkToFit="1"/>
      <protection/>
    </xf>
    <xf numFmtId="183" fontId="8" fillId="25" borderId="32" xfId="62" applyNumberFormat="1" applyFont="1" applyFill="1" applyBorder="1" applyAlignment="1">
      <alignment vertical="center" wrapText="1" shrinkToFit="1"/>
      <protection/>
    </xf>
    <xf numFmtId="183" fontId="8" fillId="25" borderId="20" xfId="62" applyNumberFormat="1" applyFont="1" applyFill="1" applyBorder="1" applyAlignment="1">
      <alignment vertical="center" wrapText="1" shrinkToFit="1"/>
      <protection/>
    </xf>
    <xf numFmtId="190" fontId="8" fillId="27" borderId="31" xfId="62" applyNumberFormat="1" applyFont="1" applyFill="1" applyBorder="1" applyAlignment="1">
      <alignment vertical="center" wrapText="1" shrinkToFit="1"/>
      <protection/>
    </xf>
    <xf numFmtId="0" fontId="8" fillId="0" borderId="16" xfId="74" applyFont="1" applyBorder="1" applyAlignment="1">
      <alignment vertical="center" wrapText="1" shrinkToFit="1"/>
      <protection/>
    </xf>
    <xf numFmtId="0" fontId="8" fillId="25" borderId="22" xfId="74" applyFont="1" applyFill="1" applyBorder="1" applyAlignment="1">
      <alignment vertical="center" wrapText="1" shrinkToFit="1"/>
      <protection/>
    </xf>
    <xf numFmtId="0" fontId="8" fillId="25" borderId="23" xfId="74" applyFont="1" applyFill="1" applyBorder="1" applyAlignment="1">
      <alignment vertical="center" wrapText="1" shrinkToFit="1"/>
      <protection/>
    </xf>
    <xf numFmtId="197" fontId="8" fillId="25" borderId="16" xfId="74" applyNumberFormat="1" applyFont="1" applyFill="1" applyBorder="1" applyAlignment="1">
      <alignment vertical="center" wrapText="1" shrinkToFit="1"/>
      <protection/>
    </xf>
    <xf numFmtId="183" fontId="8" fillId="25" borderId="24" xfId="74" applyNumberFormat="1" applyFont="1" applyFill="1" applyBorder="1" applyAlignment="1">
      <alignment vertical="center" wrapText="1" shrinkToFit="1"/>
      <protection/>
    </xf>
    <xf numFmtId="0" fontId="8" fillId="25" borderId="28" xfId="74" applyNumberFormat="1" applyFont="1" applyFill="1" applyBorder="1" applyAlignment="1">
      <alignment vertical="center" wrapText="1" shrinkToFit="1"/>
      <protection/>
    </xf>
    <xf numFmtId="183" fontId="8" fillId="25" borderId="22" xfId="74" applyNumberFormat="1" applyFont="1" applyFill="1" applyBorder="1" applyAlignment="1">
      <alignment vertical="center" wrapText="1" shrinkToFit="1"/>
      <protection/>
    </xf>
    <xf numFmtId="190" fontId="8" fillId="27" borderId="24" xfId="74" applyNumberFormat="1" applyFont="1" applyFill="1" applyBorder="1" applyAlignment="1">
      <alignment vertical="center" wrapText="1" shrinkToFit="1"/>
      <protection/>
    </xf>
    <xf numFmtId="190" fontId="8" fillId="27" borderId="19" xfId="74" applyNumberFormat="1" applyFont="1" applyFill="1" applyBorder="1" applyAlignment="1">
      <alignment vertical="center" wrapText="1" shrinkToFit="1"/>
      <protection/>
    </xf>
    <xf numFmtId="0" fontId="8" fillId="0" borderId="17" xfId="74" applyFont="1" applyBorder="1" applyAlignment="1">
      <alignment vertical="center" wrapText="1" shrinkToFit="1"/>
      <protection/>
    </xf>
    <xf numFmtId="0" fontId="8" fillId="25" borderId="20" xfId="74" applyFont="1" applyFill="1" applyBorder="1" applyAlignment="1">
      <alignment vertical="center" wrapText="1" shrinkToFit="1"/>
      <protection/>
    </xf>
    <xf numFmtId="0" fontId="8" fillId="25" borderId="39" xfId="74" applyFont="1" applyFill="1" applyBorder="1" applyAlignment="1">
      <alignment vertical="center" wrapText="1" shrinkToFit="1"/>
      <protection/>
    </xf>
    <xf numFmtId="197" fontId="8" fillId="25" borderId="17" xfId="74" applyNumberFormat="1" applyFont="1" applyFill="1" applyBorder="1" applyAlignment="1">
      <alignment vertical="center" wrapText="1" shrinkToFit="1"/>
      <protection/>
    </xf>
    <xf numFmtId="183" fontId="8" fillId="25" borderId="31" xfId="74" applyNumberFormat="1" applyFont="1" applyFill="1" applyBorder="1" applyAlignment="1">
      <alignment vertical="center" wrapText="1" shrinkToFit="1"/>
      <protection/>
    </xf>
    <xf numFmtId="0" fontId="8" fillId="25" borderId="32" xfId="74" applyNumberFormat="1" applyFont="1" applyFill="1" applyBorder="1" applyAlignment="1">
      <alignment vertical="center" wrapText="1" shrinkToFit="1"/>
      <protection/>
    </xf>
    <xf numFmtId="183" fontId="8" fillId="25" borderId="20" xfId="74" applyNumberFormat="1" applyFont="1" applyFill="1" applyBorder="1" applyAlignment="1">
      <alignment vertical="center" wrapText="1" shrinkToFit="1"/>
      <protection/>
    </xf>
    <xf numFmtId="190" fontId="8" fillId="27" borderId="31" xfId="74" applyNumberFormat="1" applyFont="1" applyFill="1" applyBorder="1" applyAlignment="1">
      <alignment vertical="center" wrapText="1" shrinkToFit="1"/>
      <protection/>
    </xf>
    <xf numFmtId="0" fontId="8" fillId="0" borderId="12" xfId="74" applyFont="1" applyBorder="1" applyAlignment="1">
      <alignment vertical="center"/>
      <protection/>
    </xf>
    <xf numFmtId="0" fontId="32" fillId="25" borderId="11" xfId="66" applyFont="1" applyFill="1" applyBorder="1" applyAlignment="1">
      <alignment vertical="center" wrapText="1"/>
      <protection/>
    </xf>
    <xf numFmtId="182" fontId="8" fillId="25" borderId="33" xfId="66" applyNumberFormat="1" applyFont="1" applyFill="1" applyBorder="1" applyAlignment="1">
      <alignment vertical="center" shrinkToFit="1"/>
      <protection/>
    </xf>
    <xf numFmtId="183" fontId="8" fillId="25" borderId="19" xfId="70" applyNumberFormat="1" applyFont="1" applyFill="1" applyBorder="1" applyAlignment="1">
      <alignment vertical="center" wrapText="1" shrinkToFit="1"/>
      <protection/>
    </xf>
    <xf numFmtId="0" fontId="35" fillId="25" borderId="11" xfId="70" applyFont="1" applyFill="1" applyBorder="1" applyAlignment="1">
      <alignment vertical="center" wrapText="1"/>
      <protection/>
    </xf>
    <xf numFmtId="0" fontId="35" fillId="25" borderId="20" xfId="70" applyFont="1" applyFill="1" applyBorder="1" applyAlignment="1">
      <alignment vertical="center" wrapText="1" shrinkToFit="1"/>
      <protection/>
    </xf>
    <xf numFmtId="0" fontId="35" fillId="25" borderId="11" xfId="70" applyFont="1" applyFill="1" applyBorder="1" applyAlignment="1">
      <alignment vertical="center" wrapText="1" shrinkToFit="1"/>
      <protection/>
    </xf>
    <xf numFmtId="197" fontId="8" fillId="25" borderId="26" xfId="70" applyNumberFormat="1" applyFont="1" applyFill="1" applyBorder="1" applyAlignment="1">
      <alignment horizontal="right" vertical="center" wrapText="1" shrinkToFit="1"/>
      <protection/>
    </xf>
    <xf numFmtId="0" fontId="0" fillId="0" borderId="11" xfId="70" applyFont="1" applyBorder="1" applyAlignment="1">
      <alignment horizontal="center" vertical="center"/>
      <protection/>
    </xf>
    <xf numFmtId="0" fontId="8" fillId="25" borderId="20" xfId="75" applyFont="1" applyFill="1" applyBorder="1" applyAlignment="1">
      <alignment vertical="center" wrapText="1" shrinkToFit="1"/>
      <protection/>
    </xf>
    <xf numFmtId="0" fontId="8" fillId="25" borderId="11" xfId="75" applyFont="1" applyFill="1" applyBorder="1" applyAlignment="1">
      <alignment vertical="center" wrapText="1" shrinkToFit="1"/>
      <protection/>
    </xf>
    <xf numFmtId="0" fontId="8" fillId="25" borderId="22" xfId="75" applyFont="1" applyFill="1" applyBorder="1" applyAlignment="1">
      <alignment vertical="center" wrapText="1" shrinkToFit="1"/>
      <protection/>
    </xf>
    <xf numFmtId="38" fontId="8" fillId="25" borderId="21" xfId="49" applyFont="1" applyFill="1" applyBorder="1" applyAlignment="1">
      <alignment vertical="center" shrinkToFit="1"/>
    </xf>
    <xf numFmtId="38" fontId="8" fillId="25" borderId="35" xfId="49" applyFont="1" applyFill="1" applyBorder="1" applyAlignment="1">
      <alignment vertical="center" wrapText="1" shrinkToFit="1"/>
    </xf>
    <xf numFmtId="38" fontId="11" fillId="25" borderId="35" xfId="49" applyFont="1" applyFill="1" applyBorder="1" applyAlignment="1">
      <alignment vertical="center" wrapText="1" shrinkToFit="1"/>
    </xf>
    <xf numFmtId="38" fontId="8" fillId="25" borderId="35" xfId="49" applyFont="1" applyFill="1" applyBorder="1" applyAlignment="1">
      <alignment vertical="center" shrinkToFit="1"/>
    </xf>
    <xf numFmtId="38" fontId="8" fillId="25" borderId="34" xfId="49" applyFont="1" applyFill="1" applyBorder="1" applyAlignment="1">
      <alignment vertical="center" shrinkToFit="1"/>
    </xf>
    <xf numFmtId="182" fontId="8" fillId="25" borderId="27" xfId="66" applyNumberFormat="1" applyFont="1" applyFill="1" applyBorder="1" applyAlignment="1">
      <alignment vertical="center" shrinkToFit="1"/>
      <protection/>
    </xf>
    <xf numFmtId="182" fontId="8" fillId="25" borderId="40" xfId="66" applyNumberFormat="1" applyFont="1" applyFill="1" applyBorder="1" applyAlignment="1">
      <alignment vertical="center" shrinkToFit="1"/>
      <protection/>
    </xf>
    <xf numFmtId="0" fontId="8" fillId="25" borderId="39" xfId="66" applyFont="1" applyFill="1" applyBorder="1" applyAlignment="1">
      <alignment vertical="center" shrinkToFit="1"/>
      <protection/>
    </xf>
    <xf numFmtId="0" fontId="8" fillId="25" borderId="14" xfId="66" applyFont="1" applyFill="1" applyBorder="1" applyAlignment="1">
      <alignment vertical="center" shrinkToFit="1"/>
      <protection/>
    </xf>
    <xf numFmtId="0" fontId="8" fillId="25" borderId="23" xfId="66" applyFont="1" applyFill="1" applyBorder="1" applyAlignment="1">
      <alignment vertical="center" shrinkToFit="1"/>
      <protection/>
    </xf>
    <xf numFmtId="0" fontId="0" fillId="0" borderId="11" xfId="0" applyFont="1" applyBorder="1" applyAlignment="1">
      <alignment horizontal="center" vertical="center" wrapText="1" shrinkToFit="1"/>
    </xf>
    <xf numFmtId="0" fontId="8" fillId="0" borderId="16" xfId="68" applyFont="1" applyBorder="1" applyAlignment="1">
      <alignment horizontal="right" vertical="center" shrinkToFit="1"/>
      <protection/>
    </xf>
    <xf numFmtId="0" fontId="8" fillId="25" borderId="22" xfId="70" applyFont="1" applyFill="1" applyBorder="1" applyAlignment="1">
      <alignment vertical="center" wrapText="1"/>
      <protection/>
    </xf>
    <xf numFmtId="0" fontId="8" fillId="25" borderId="23" xfId="70" applyFont="1" applyFill="1" applyBorder="1" applyAlignment="1">
      <alignment vertical="center" shrinkToFit="1"/>
      <protection/>
    </xf>
    <xf numFmtId="197" fontId="8" fillId="25" borderId="16" xfId="70" applyNumberFormat="1" applyFont="1" applyFill="1" applyBorder="1" applyAlignment="1">
      <alignment horizontal="right" vertical="center" wrapText="1" shrinkToFit="1"/>
      <protection/>
    </xf>
    <xf numFmtId="183" fontId="8" fillId="25" borderId="24" xfId="70" applyNumberFormat="1" applyFont="1" applyFill="1" applyBorder="1" applyAlignment="1">
      <alignment horizontal="right" vertical="center" wrapText="1" shrinkToFit="1"/>
      <protection/>
    </xf>
    <xf numFmtId="183" fontId="8" fillId="25" borderId="22" xfId="70" applyNumberFormat="1" applyFont="1" applyFill="1" applyBorder="1" applyAlignment="1">
      <alignment vertical="center" shrinkToFit="1"/>
      <protection/>
    </xf>
    <xf numFmtId="183" fontId="8" fillId="25" borderId="28" xfId="70" applyNumberFormat="1" applyFont="1" applyFill="1" applyBorder="1" applyAlignment="1">
      <alignment horizontal="right" vertical="center" wrapText="1" shrinkToFit="1"/>
      <protection/>
    </xf>
    <xf numFmtId="183" fontId="8" fillId="25" borderId="22" xfId="70" applyNumberFormat="1" applyFont="1" applyFill="1" applyBorder="1" applyAlignment="1">
      <alignment horizontal="right" vertical="center" wrapText="1" shrinkToFit="1"/>
      <protection/>
    </xf>
    <xf numFmtId="190" fontId="8" fillId="27" borderId="34" xfId="75" applyNumberFormat="1" applyFont="1" applyFill="1" applyBorder="1" applyAlignment="1">
      <alignment vertical="center" shrinkToFit="1"/>
      <protection/>
    </xf>
    <xf numFmtId="190" fontId="8" fillId="27" borderId="24" xfId="70" applyNumberFormat="1" applyFont="1" applyFill="1" applyBorder="1" applyAlignment="1">
      <alignment horizontal="center" vertical="center" shrinkToFit="1"/>
      <protection/>
    </xf>
    <xf numFmtId="0" fontId="8" fillId="25" borderId="22" xfId="70" applyFont="1" applyFill="1" applyBorder="1" applyAlignment="1">
      <alignment vertical="center" wrapText="1" shrinkToFit="1"/>
      <protection/>
    </xf>
    <xf numFmtId="197" fontId="8" fillId="25" borderId="16" xfId="66" applyNumberFormat="1" applyFont="1" applyFill="1" applyBorder="1" applyAlignment="1">
      <alignment vertical="center" shrinkToFit="1"/>
      <protection/>
    </xf>
    <xf numFmtId="197" fontId="8" fillId="25" borderId="13" xfId="66" applyNumberFormat="1" applyFont="1" applyFill="1" applyBorder="1" applyAlignment="1">
      <alignment vertical="center" shrinkToFit="1"/>
      <protection/>
    </xf>
    <xf numFmtId="38" fontId="8" fillId="25" borderId="11" xfId="49" applyFont="1" applyFill="1" applyBorder="1" applyAlignment="1">
      <alignment vertical="center" shrinkToFit="1"/>
    </xf>
    <xf numFmtId="182" fontId="8" fillId="25" borderId="11" xfId="66" applyNumberFormat="1" applyFont="1" applyFill="1" applyBorder="1" applyAlignment="1">
      <alignment vertical="center" shrinkToFit="1"/>
      <protection/>
    </xf>
    <xf numFmtId="197" fontId="8" fillId="25" borderId="17" xfId="66" applyNumberFormat="1" applyFont="1" applyFill="1" applyBorder="1" applyAlignment="1">
      <alignment vertical="center" shrinkToFit="1"/>
      <protection/>
    </xf>
    <xf numFmtId="190" fontId="8" fillId="27" borderId="35" xfId="66" applyNumberFormat="1" applyFont="1" applyFill="1" applyBorder="1" applyAlignment="1">
      <alignment vertical="center" shrinkToFit="1"/>
      <protection/>
    </xf>
    <xf numFmtId="0" fontId="8" fillId="0" borderId="13" xfId="75" applyFont="1" applyBorder="1" applyAlignment="1">
      <alignment vertical="center" shrinkToFit="1"/>
      <protection/>
    </xf>
    <xf numFmtId="183" fontId="8" fillId="25" borderId="11" xfId="75" applyNumberFormat="1" applyFont="1" applyFill="1" applyBorder="1" applyAlignment="1">
      <alignment vertical="center" shrinkToFit="1"/>
      <protection/>
    </xf>
    <xf numFmtId="190" fontId="8" fillId="27" borderId="35" xfId="75" applyNumberFormat="1" applyFont="1" applyFill="1" applyBorder="1" applyAlignment="1">
      <alignment vertical="center" shrinkToFit="1"/>
      <protection/>
    </xf>
    <xf numFmtId="183" fontId="8" fillId="25" borderId="20" xfId="75" applyNumberFormat="1" applyFont="1" applyFill="1" applyBorder="1" applyAlignment="1">
      <alignment vertical="center" shrinkToFit="1"/>
      <protection/>
    </xf>
    <xf numFmtId="190" fontId="8" fillId="27" borderId="21" xfId="75" applyNumberFormat="1" applyFont="1" applyFill="1" applyBorder="1" applyAlignment="1">
      <alignment vertical="center" shrinkToFit="1"/>
      <protection/>
    </xf>
    <xf numFmtId="0" fontId="8" fillId="25" borderId="13" xfId="70" applyFont="1" applyFill="1" applyBorder="1" applyAlignment="1">
      <alignment vertical="center" shrinkToFit="1"/>
      <protection/>
    </xf>
    <xf numFmtId="0" fontId="8" fillId="25" borderId="11" xfId="70" applyFont="1" applyFill="1" applyBorder="1" applyAlignment="1">
      <alignment vertical="center" wrapText="1" shrinkToFit="1"/>
      <protection/>
    </xf>
    <xf numFmtId="0" fontId="8" fillId="25" borderId="11" xfId="70" applyFont="1" applyFill="1" applyBorder="1" applyAlignment="1">
      <alignment vertical="center" wrapText="1"/>
      <protection/>
    </xf>
    <xf numFmtId="0" fontId="8" fillId="25" borderId="14" xfId="70" applyFont="1" applyFill="1" applyBorder="1" applyAlignment="1">
      <alignment vertical="center" shrinkToFit="1"/>
      <protection/>
    </xf>
    <xf numFmtId="197" fontId="8" fillId="25" borderId="13" xfId="70" applyNumberFormat="1" applyFont="1" applyFill="1" applyBorder="1" applyAlignment="1">
      <alignment horizontal="right" vertical="center" wrapText="1" shrinkToFit="1"/>
      <protection/>
    </xf>
    <xf numFmtId="183" fontId="8" fillId="25" borderId="19" xfId="70" applyNumberFormat="1" applyFont="1" applyFill="1" applyBorder="1" applyAlignment="1">
      <alignment horizontal="right" vertical="center" wrapText="1" shrinkToFit="1"/>
      <protection/>
    </xf>
    <xf numFmtId="183" fontId="8" fillId="25" borderId="26" xfId="70" applyNumberFormat="1" applyFont="1" applyFill="1" applyBorder="1" applyAlignment="1">
      <alignment horizontal="right" vertical="center" wrapText="1" shrinkToFit="1"/>
      <protection/>
    </xf>
    <xf numFmtId="183" fontId="8" fillId="25" borderId="11" xfId="70" applyNumberFormat="1" applyFont="1" applyFill="1" applyBorder="1" applyAlignment="1">
      <alignment horizontal="right" vertical="center" wrapText="1" shrinkToFit="1"/>
      <protection/>
    </xf>
    <xf numFmtId="183" fontId="8" fillId="25" borderId="11" xfId="70" applyNumberFormat="1" applyFont="1" applyFill="1" applyBorder="1" applyAlignment="1">
      <alignment vertical="center" shrinkToFit="1"/>
      <protection/>
    </xf>
    <xf numFmtId="190" fontId="8" fillId="27" borderId="19" xfId="70" applyNumberFormat="1" applyFont="1" applyFill="1" applyBorder="1" applyAlignment="1">
      <alignment horizontal="center" vertical="center" shrinkToFit="1"/>
      <protection/>
    </xf>
    <xf numFmtId="183" fontId="35" fillId="25" borderId="19" xfId="70" applyNumberFormat="1" applyFont="1" applyFill="1" applyBorder="1" applyAlignment="1">
      <alignment vertical="center" wrapText="1" shrinkToFit="1"/>
      <protection/>
    </xf>
    <xf numFmtId="0" fontId="8" fillId="25" borderId="20" xfId="70" applyFont="1" applyFill="1" applyBorder="1" applyAlignment="1">
      <alignment vertical="center" wrapText="1"/>
      <protection/>
    </xf>
    <xf numFmtId="0" fontId="8" fillId="25" borderId="39" xfId="70" applyFont="1" applyFill="1" applyBorder="1" applyAlignment="1">
      <alignment vertical="center" shrinkToFit="1"/>
      <protection/>
    </xf>
    <xf numFmtId="197" fontId="8" fillId="25" borderId="17" xfId="70" applyNumberFormat="1" applyFont="1" applyFill="1" applyBorder="1" applyAlignment="1">
      <alignment horizontal="right" vertical="center" wrapText="1" shrinkToFit="1"/>
      <protection/>
    </xf>
    <xf numFmtId="183" fontId="8" fillId="25" borderId="31" xfId="70" applyNumberFormat="1" applyFont="1" applyFill="1" applyBorder="1" applyAlignment="1">
      <alignment horizontal="right" vertical="center" wrapText="1" shrinkToFit="1"/>
      <protection/>
    </xf>
    <xf numFmtId="183" fontId="8" fillId="25" borderId="32" xfId="70" applyNumberFormat="1" applyFont="1" applyFill="1" applyBorder="1" applyAlignment="1">
      <alignment horizontal="right" vertical="center" wrapText="1" shrinkToFit="1"/>
      <protection/>
    </xf>
    <xf numFmtId="183" fontId="8" fillId="25" borderId="20" xfId="70" applyNumberFormat="1" applyFont="1" applyFill="1" applyBorder="1" applyAlignment="1">
      <alignment horizontal="right" vertical="center" wrapText="1" shrinkToFit="1"/>
      <protection/>
    </xf>
    <xf numFmtId="183" fontId="8" fillId="25" borderId="20" xfId="70" applyNumberFormat="1" applyFont="1" applyFill="1" applyBorder="1" applyAlignment="1">
      <alignment vertical="center" shrinkToFit="1"/>
      <protection/>
    </xf>
    <xf numFmtId="190" fontId="8" fillId="27" borderId="31" xfId="70" applyNumberFormat="1" applyFont="1" applyFill="1" applyBorder="1" applyAlignment="1">
      <alignment horizontal="center" vertical="center" shrinkToFit="1"/>
      <protection/>
    </xf>
    <xf numFmtId="0" fontId="8" fillId="0" borderId="13" xfId="68" applyFont="1" applyBorder="1" applyAlignment="1">
      <alignment horizontal="right" vertical="center" shrinkToFit="1"/>
      <protection/>
    </xf>
    <xf numFmtId="0" fontId="8" fillId="0" borderId="17" xfId="68" applyFont="1" applyBorder="1" applyAlignment="1">
      <alignment horizontal="right" vertical="center" shrinkToFit="1"/>
      <protection/>
    </xf>
    <xf numFmtId="0" fontId="35" fillId="25" borderId="22" xfId="68" applyFont="1" applyFill="1" applyBorder="1" applyAlignment="1">
      <alignment vertical="center" wrapText="1"/>
      <protection/>
    </xf>
    <xf numFmtId="0" fontId="35" fillId="25" borderId="23" xfId="68" applyFont="1" applyFill="1" applyBorder="1" applyAlignment="1">
      <alignment vertical="center" wrapText="1" shrinkToFit="1"/>
      <protection/>
    </xf>
    <xf numFmtId="197" fontId="35" fillId="25" borderId="16" xfId="68" applyNumberFormat="1" applyFont="1" applyFill="1" applyBorder="1" applyAlignment="1">
      <alignment vertical="center" shrinkToFit="1"/>
      <protection/>
    </xf>
    <xf numFmtId="183" fontId="35" fillId="25" borderId="24" xfId="68" applyNumberFormat="1" applyFont="1" applyFill="1" applyBorder="1" applyAlignment="1">
      <alignment vertical="center" shrinkToFit="1"/>
      <protection/>
    </xf>
    <xf numFmtId="57" fontId="35" fillId="25" borderId="28" xfId="68" applyNumberFormat="1" applyFont="1" applyFill="1" applyBorder="1" applyAlignment="1">
      <alignment vertical="center" shrinkToFit="1"/>
      <protection/>
    </xf>
    <xf numFmtId="183" fontId="35" fillId="25" borderId="22" xfId="68" applyNumberFormat="1" applyFont="1" applyFill="1" applyBorder="1" applyAlignment="1">
      <alignment vertical="center" shrinkToFit="1"/>
      <protection/>
    </xf>
    <xf numFmtId="190" fontId="35" fillId="27" borderId="24" xfId="68" applyNumberFormat="1" applyFont="1" applyFill="1" applyBorder="1" applyAlignment="1">
      <alignment vertical="center" shrinkToFit="1"/>
      <protection/>
    </xf>
    <xf numFmtId="0" fontId="35" fillId="25" borderId="11" xfId="68" applyFont="1" applyFill="1" applyBorder="1" applyAlignment="1">
      <alignment vertical="center" wrapText="1"/>
      <protection/>
    </xf>
    <xf numFmtId="0" fontId="35" fillId="25" borderId="14" xfId="68" applyFont="1" applyFill="1" applyBorder="1" applyAlignment="1">
      <alignment vertical="center" wrapText="1" shrinkToFit="1"/>
      <protection/>
    </xf>
    <xf numFmtId="197" fontId="35" fillId="25" borderId="13" xfId="68" applyNumberFormat="1" applyFont="1" applyFill="1" applyBorder="1" applyAlignment="1">
      <alignment vertical="center" shrinkToFit="1"/>
      <protection/>
    </xf>
    <xf numFmtId="183" fontId="35" fillId="25" borderId="19" xfId="68" applyNumberFormat="1" applyFont="1" applyFill="1" applyBorder="1" applyAlignment="1">
      <alignment vertical="center" shrinkToFit="1"/>
      <protection/>
    </xf>
    <xf numFmtId="57" fontId="35" fillId="25" borderId="26" xfId="68" applyNumberFormat="1" applyFont="1" applyFill="1" applyBorder="1" applyAlignment="1">
      <alignment vertical="center" shrinkToFit="1"/>
      <protection/>
    </xf>
    <xf numFmtId="183" fontId="35" fillId="25" borderId="11" xfId="68" applyNumberFormat="1" applyFont="1" applyFill="1" applyBorder="1" applyAlignment="1">
      <alignment vertical="center" shrinkToFit="1"/>
      <protection/>
    </xf>
    <xf numFmtId="190" fontId="35" fillId="27" borderId="19" xfId="68" applyNumberFormat="1" applyFont="1" applyFill="1" applyBorder="1" applyAlignment="1">
      <alignment vertical="center" shrinkToFit="1"/>
      <protection/>
    </xf>
    <xf numFmtId="0" fontId="35" fillId="25" borderId="26" xfId="68" applyNumberFormat="1" applyFont="1" applyFill="1" applyBorder="1" applyAlignment="1">
      <alignment vertical="center" shrinkToFit="1"/>
      <protection/>
    </xf>
    <xf numFmtId="0" fontId="35" fillId="25" borderId="20" xfId="68" applyFont="1" applyFill="1" applyBorder="1" applyAlignment="1">
      <alignment vertical="center" wrapText="1"/>
      <protection/>
    </xf>
    <xf numFmtId="0" fontId="35" fillId="25" borderId="39" xfId="68" applyFont="1" applyFill="1" applyBorder="1" applyAlignment="1">
      <alignment vertical="center" wrapText="1" shrinkToFit="1"/>
      <protection/>
    </xf>
    <xf numFmtId="197" fontId="35" fillId="25" borderId="17" xfId="68" applyNumberFormat="1" applyFont="1" applyFill="1" applyBorder="1" applyAlignment="1">
      <alignment vertical="center" shrinkToFit="1"/>
      <protection/>
    </xf>
    <xf numFmtId="183" fontId="35" fillId="25" borderId="31" xfId="68" applyNumberFormat="1" applyFont="1" applyFill="1" applyBorder="1" applyAlignment="1">
      <alignment vertical="center" shrinkToFit="1"/>
      <protection/>
    </xf>
    <xf numFmtId="0" fontId="35" fillId="25" borderId="32" xfId="68" applyNumberFormat="1" applyFont="1" applyFill="1" applyBorder="1" applyAlignment="1">
      <alignment vertical="center" shrinkToFit="1"/>
      <protection/>
    </xf>
    <xf numFmtId="183" fontId="35" fillId="25" borderId="20" xfId="68" applyNumberFormat="1" applyFont="1" applyFill="1" applyBorder="1" applyAlignment="1">
      <alignment vertical="center" shrinkToFit="1"/>
      <protection/>
    </xf>
    <xf numFmtId="190" fontId="35" fillId="27" borderId="31" xfId="68" applyNumberFormat="1" applyFont="1" applyFill="1" applyBorder="1" applyAlignment="1">
      <alignment vertical="center" shrinkToFit="1"/>
      <protection/>
    </xf>
    <xf numFmtId="0" fontId="35" fillId="25" borderId="22" xfId="0" applyFont="1" applyFill="1" applyBorder="1" applyAlignment="1">
      <alignment vertical="center" wrapText="1" shrinkToFit="1"/>
    </xf>
    <xf numFmtId="0" fontId="35" fillId="25" borderId="22" xfId="0" applyFont="1" applyFill="1" applyBorder="1" applyAlignment="1">
      <alignment horizontal="left" vertical="center" wrapText="1"/>
    </xf>
    <xf numFmtId="0" fontId="35" fillId="25" borderId="23" xfId="0" applyFont="1" applyFill="1" applyBorder="1" applyAlignment="1">
      <alignment vertical="center" shrinkToFit="1"/>
    </xf>
    <xf numFmtId="57" fontId="35" fillId="25" borderId="16" xfId="0" applyNumberFormat="1" applyFont="1" applyFill="1" applyBorder="1" applyAlignment="1">
      <alignment horizontal="center" vertical="center" wrapText="1" shrinkToFit="1"/>
    </xf>
    <xf numFmtId="38" fontId="35" fillId="25" borderId="24" xfId="49" applyFont="1" applyFill="1" applyBorder="1" applyAlignment="1">
      <alignment horizontal="right" vertical="center" shrinkToFit="1"/>
    </xf>
    <xf numFmtId="0" fontId="35" fillId="25" borderId="28" xfId="49" applyNumberFormat="1" applyFont="1" applyFill="1" applyBorder="1" applyAlignment="1">
      <alignment horizontal="right" vertical="center" shrinkToFit="1"/>
    </xf>
    <xf numFmtId="38" fontId="35" fillId="25" borderId="22" xfId="49" applyFont="1" applyFill="1" applyBorder="1" applyAlignment="1">
      <alignment horizontal="right" vertical="center" shrinkToFit="1"/>
    </xf>
    <xf numFmtId="38" fontId="35" fillId="25" borderId="22" xfId="49" applyFont="1" applyFill="1" applyBorder="1" applyAlignment="1">
      <alignment vertical="center" shrinkToFit="1"/>
    </xf>
    <xf numFmtId="190" fontId="35" fillId="27" borderId="24" xfId="0" applyNumberFormat="1" applyFont="1" applyFill="1" applyBorder="1" applyAlignment="1">
      <alignment horizontal="right" vertical="center" shrinkToFit="1"/>
    </xf>
    <xf numFmtId="0" fontId="35" fillId="25" borderId="11" xfId="0" applyFont="1" applyFill="1" applyBorder="1" applyAlignment="1">
      <alignment vertical="center" wrapText="1" shrinkToFit="1"/>
    </xf>
    <xf numFmtId="0" fontId="35" fillId="25" borderId="11" xfId="0" applyFont="1" applyFill="1" applyBorder="1" applyAlignment="1">
      <alignment horizontal="left" vertical="center" wrapText="1"/>
    </xf>
    <xf numFmtId="0" fontId="35" fillId="25" borderId="14" xfId="0" applyFont="1" applyFill="1" applyBorder="1" applyAlignment="1">
      <alignment vertical="center" shrinkToFit="1"/>
    </xf>
    <xf numFmtId="57" fontId="35" fillId="25" borderId="13" xfId="0" applyNumberFormat="1" applyFont="1" applyFill="1" applyBorder="1" applyAlignment="1">
      <alignment horizontal="center" vertical="center" wrapText="1" shrinkToFit="1"/>
    </xf>
    <xf numFmtId="38" fontId="35" fillId="25" borderId="19" xfId="49" applyFont="1" applyFill="1" applyBorder="1" applyAlignment="1">
      <alignment horizontal="right" vertical="center" shrinkToFit="1"/>
    </xf>
    <xf numFmtId="0" fontId="35" fillId="25" borderId="26" xfId="49" applyNumberFormat="1" applyFont="1" applyFill="1" applyBorder="1" applyAlignment="1">
      <alignment horizontal="right" vertical="center" shrinkToFit="1"/>
    </xf>
    <xf numFmtId="38" fontId="35" fillId="25" borderId="11" xfId="49" applyFont="1" applyFill="1" applyBorder="1" applyAlignment="1">
      <alignment horizontal="right" vertical="center" shrinkToFit="1"/>
    </xf>
    <xf numFmtId="38" fontId="35" fillId="25" borderId="11" xfId="49" applyFont="1" applyFill="1" applyBorder="1" applyAlignment="1">
      <alignment vertical="center" shrinkToFit="1"/>
    </xf>
    <xf numFmtId="190" fontId="35" fillId="27" borderId="19" xfId="0" applyNumberFormat="1" applyFont="1" applyFill="1" applyBorder="1" applyAlignment="1">
      <alignment horizontal="right" vertical="center" shrinkToFit="1"/>
    </xf>
    <xf numFmtId="190" fontId="35" fillId="27" borderId="35" xfId="0" applyNumberFormat="1" applyFont="1" applyFill="1" applyBorder="1" applyAlignment="1">
      <alignment horizontal="right" vertical="center" shrinkToFit="1"/>
    </xf>
    <xf numFmtId="0" fontId="35" fillId="25" borderId="20" xfId="0" applyFont="1" applyFill="1" applyBorder="1" applyAlignment="1">
      <alignment vertical="center" wrapText="1" shrinkToFit="1"/>
    </xf>
    <xf numFmtId="0" fontId="35" fillId="25" borderId="20" xfId="0" applyFont="1" applyFill="1" applyBorder="1" applyAlignment="1">
      <alignment horizontal="left" vertical="center" wrapText="1"/>
    </xf>
    <xf numFmtId="0" fontId="35" fillId="25" borderId="39" xfId="0" applyFont="1" applyFill="1" applyBorder="1" applyAlignment="1">
      <alignment vertical="center" shrinkToFit="1"/>
    </xf>
    <xf numFmtId="57" fontId="35" fillId="25" borderId="17" xfId="0" applyNumberFormat="1" applyFont="1" applyFill="1" applyBorder="1" applyAlignment="1">
      <alignment horizontal="center" vertical="center" wrapText="1" shrinkToFit="1"/>
    </xf>
    <xf numFmtId="38" fontId="35" fillId="25" borderId="31" xfId="49" applyFont="1" applyFill="1" applyBorder="1" applyAlignment="1">
      <alignment horizontal="right" vertical="center" shrinkToFit="1"/>
    </xf>
    <xf numFmtId="0" fontId="35" fillId="25" borderId="41" xfId="0" applyFont="1" applyFill="1" applyBorder="1" applyAlignment="1">
      <alignment vertical="center" wrapText="1" shrinkToFit="1"/>
    </xf>
    <xf numFmtId="0" fontId="35" fillId="25" borderId="41" xfId="0" applyFont="1" applyFill="1" applyBorder="1" applyAlignment="1">
      <alignment horizontal="left" vertical="center" wrapText="1"/>
    </xf>
    <xf numFmtId="0" fontId="35" fillId="25" borderId="42" xfId="0" applyFont="1" applyFill="1" applyBorder="1" applyAlignment="1">
      <alignment vertical="center" shrinkToFit="1"/>
    </xf>
    <xf numFmtId="57" fontId="35" fillId="25" borderId="43" xfId="0" applyNumberFormat="1" applyFont="1" applyFill="1" applyBorder="1" applyAlignment="1">
      <alignment horizontal="center" vertical="center" wrapText="1" shrinkToFit="1"/>
    </xf>
    <xf numFmtId="38" fontId="35" fillId="25" borderId="44" xfId="49" applyFont="1" applyFill="1" applyBorder="1" applyAlignment="1">
      <alignment horizontal="right" vertical="center" shrinkToFit="1"/>
    </xf>
    <xf numFmtId="0" fontId="8" fillId="0" borderId="16" xfId="69" applyFont="1" applyBorder="1" applyAlignment="1">
      <alignment vertical="center" shrinkToFit="1"/>
      <protection/>
    </xf>
    <xf numFmtId="0" fontId="8" fillId="25" borderId="22" xfId="69" applyFont="1" applyFill="1" applyBorder="1" applyAlignment="1">
      <alignment vertical="center" wrapText="1" shrinkToFit="1"/>
      <protection/>
    </xf>
    <xf numFmtId="0" fontId="8" fillId="25" borderId="23" xfId="69" applyFont="1" applyFill="1" applyBorder="1" applyAlignment="1">
      <alignment vertical="center" shrinkToFit="1"/>
      <protection/>
    </xf>
    <xf numFmtId="197" fontId="8" fillId="25" borderId="16" xfId="69" applyNumberFormat="1" applyFont="1" applyFill="1" applyBorder="1" applyAlignment="1">
      <alignment vertical="center" shrinkToFit="1"/>
      <protection/>
    </xf>
    <xf numFmtId="183" fontId="8" fillId="25" borderId="24" xfId="69" applyNumberFormat="1" applyFont="1" applyFill="1" applyBorder="1" applyAlignment="1">
      <alignment vertical="center" shrinkToFit="1"/>
      <protection/>
    </xf>
    <xf numFmtId="183" fontId="8" fillId="25" borderId="28" xfId="69" applyNumberFormat="1" applyFont="1" applyFill="1" applyBorder="1" applyAlignment="1">
      <alignment vertical="center" shrinkToFit="1"/>
      <protection/>
    </xf>
    <xf numFmtId="183" fontId="8" fillId="25" borderId="22" xfId="69" applyNumberFormat="1" applyFont="1" applyFill="1" applyBorder="1" applyAlignment="1">
      <alignment vertical="center" shrinkToFit="1"/>
      <protection/>
    </xf>
    <xf numFmtId="0" fontId="8" fillId="0" borderId="13" xfId="69" applyFont="1" applyBorder="1" applyAlignment="1">
      <alignment vertical="center" shrinkToFit="1"/>
      <protection/>
    </xf>
    <xf numFmtId="0" fontId="8" fillId="25" borderId="11" xfId="69" applyFont="1" applyFill="1" applyBorder="1" applyAlignment="1">
      <alignment vertical="center" wrapText="1" shrinkToFit="1"/>
      <protection/>
    </xf>
    <xf numFmtId="0" fontId="8" fillId="25" borderId="14" xfId="69" applyFont="1" applyFill="1" applyBorder="1" applyAlignment="1">
      <alignment vertical="center" shrinkToFit="1"/>
      <protection/>
    </xf>
    <xf numFmtId="197" fontId="8" fillId="25" borderId="13" xfId="69" applyNumberFormat="1" applyFont="1" applyFill="1" applyBorder="1" applyAlignment="1">
      <alignment vertical="center" shrinkToFit="1"/>
      <protection/>
    </xf>
    <xf numFmtId="183" fontId="8" fillId="25" borderId="19" xfId="69" applyNumberFormat="1" applyFont="1" applyFill="1" applyBorder="1" applyAlignment="1">
      <alignment vertical="center" shrinkToFit="1"/>
      <protection/>
    </xf>
    <xf numFmtId="183" fontId="8" fillId="25" borderId="26" xfId="69" applyNumberFormat="1" applyFont="1" applyFill="1" applyBorder="1" applyAlignment="1">
      <alignment vertical="center" shrinkToFit="1"/>
      <protection/>
    </xf>
    <xf numFmtId="183" fontId="8" fillId="25" borderId="11" xfId="69" applyNumberFormat="1" applyFont="1" applyFill="1" applyBorder="1" applyAlignment="1">
      <alignment vertical="center" shrinkToFit="1"/>
      <protection/>
    </xf>
    <xf numFmtId="190" fontId="8" fillId="27" borderId="27" xfId="69" applyNumberFormat="1" applyFont="1" applyFill="1" applyBorder="1" applyAlignment="1">
      <alignment vertical="center" shrinkToFit="1"/>
      <protection/>
    </xf>
    <xf numFmtId="0" fontId="8" fillId="0" borderId="17" xfId="69" applyFont="1" applyBorder="1" applyAlignment="1">
      <alignment vertical="center" shrinkToFit="1"/>
      <protection/>
    </xf>
    <xf numFmtId="0" fontId="8" fillId="25" borderId="20" xfId="69" applyFont="1" applyFill="1" applyBorder="1" applyAlignment="1">
      <alignment vertical="center" wrapText="1" shrinkToFit="1"/>
      <protection/>
    </xf>
    <xf numFmtId="0" fontId="8" fillId="25" borderId="39" xfId="69" applyFont="1" applyFill="1" applyBorder="1" applyAlignment="1">
      <alignment vertical="center" shrinkToFit="1"/>
      <protection/>
    </xf>
    <xf numFmtId="197" fontId="8" fillId="25" borderId="17" xfId="69" applyNumberFormat="1" applyFont="1" applyFill="1" applyBorder="1" applyAlignment="1">
      <alignment vertical="center" shrinkToFit="1"/>
      <protection/>
    </xf>
    <xf numFmtId="183" fontId="8" fillId="25" borderId="31" xfId="69" applyNumberFormat="1" applyFont="1" applyFill="1" applyBorder="1" applyAlignment="1">
      <alignment vertical="center" shrinkToFit="1"/>
      <protection/>
    </xf>
    <xf numFmtId="183" fontId="8" fillId="25" borderId="32" xfId="69" applyNumberFormat="1" applyFont="1" applyFill="1" applyBorder="1" applyAlignment="1">
      <alignment vertical="center" shrinkToFit="1"/>
      <protection/>
    </xf>
    <xf numFmtId="183" fontId="8" fillId="25" borderId="20" xfId="69" applyNumberFormat="1" applyFont="1" applyFill="1" applyBorder="1" applyAlignment="1">
      <alignment vertical="center" shrinkToFit="1"/>
      <protection/>
    </xf>
    <xf numFmtId="190" fontId="8" fillId="27" borderId="33" xfId="69" applyNumberFormat="1" applyFont="1" applyFill="1" applyBorder="1" applyAlignment="1">
      <alignment vertical="center" shrinkToFit="1"/>
      <protection/>
    </xf>
    <xf numFmtId="0" fontId="8" fillId="0" borderId="45" xfId="69" applyFont="1" applyBorder="1" applyAlignment="1">
      <alignment vertical="center" shrinkToFit="1"/>
      <protection/>
    </xf>
    <xf numFmtId="0" fontId="8" fillId="25" borderId="46" xfId="69" applyFont="1" applyFill="1" applyBorder="1" applyAlignment="1">
      <alignment vertical="center" wrapText="1" shrinkToFit="1"/>
      <protection/>
    </xf>
    <xf numFmtId="0" fontId="8" fillId="25" borderId="47" xfId="69" applyFont="1" applyFill="1" applyBorder="1" applyAlignment="1">
      <alignment vertical="center" shrinkToFit="1"/>
      <protection/>
    </xf>
    <xf numFmtId="197" fontId="8" fillId="25" borderId="45" xfId="69" applyNumberFormat="1" applyFont="1" applyFill="1" applyBorder="1" applyAlignment="1">
      <alignment vertical="center" shrinkToFit="1"/>
      <protection/>
    </xf>
    <xf numFmtId="183" fontId="8" fillId="25" borderId="48" xfId="69" applyNumberFormat="1" applyFont="1" applyFill="1" applyBorder="1" applyAlignment="1">
      <alignment vertical="center" shrinkToFit="1"/>
      <protection/>
    </xf>
    <xf numFmtId="183" fontId="8" fillId="25" borderId="12" xfId="69" applyNumberFormat="1" applyFont="1" applyFill="1" applyBorder="1" applyAlignment="1">
      <alignment vertical="center" shrinkToFit="1"/>
      <protection/>
    </xf>
    <xf numFmtId="183" fontId="8" fillId="25" borderId="46" xfId="69" applyNumberFormat="1" applyFont="1" applyFill="1" applyBorder="1" applyAlignment="1">
      <alignment vertical="center" shrinkToFit="1"/>
      <protection/>
    </xf>
    <xf numFmtId="190" fontId="8" fillId="27" borderId="49" xfId="69" applyNumberFormat="1" applyFont="1" applyFill="1" applyBorder="1" applyAlignment="1">
      <alignment vertical="center" shrinkToFit="1"/>
      <protection/>
    </xf>
    <xf numFmtId="190" fontId="8" fillId="27" borderId="24" xfId="69" applyNumberFormat="1" applyFont="1" applyFill="1" applyBorder="1" applyAlignment="1">
      <alignment vertical="center" shrinkToFit="1"/>
      <protection/>
    </xf>
    <xf numFmtId="190" fontId="8" fillId="27" borderId="19" xfId="69" applyNumberFormat="1" applyFont="1" applyFill="1" applyBorder="1" applyAlignment="1">
      <alignment vertical="center" shrinkToFit="1"/>
      <protection/>
    </xf>
    <xf numFmtId="190" fontId="8" fillId="27" borderId="31" xfId="69" applyNumberFormat="1" applyFont="1" applyFill="1" applyBorder="1" applyAlignment="1">
      <alignment vertical="center" shrinkToFit="1"/>
      <protection/>
    </xf>
    <xf numFmtId="0" fontId="0" fillId="0" borderId="11" xfId="65" applyFont="1" applyBorder="1" applyAlignment="1">
      <alignment horizontal="center" vertical="center" shrinkToFit="1"/>
      <protection/>
    </xf>
    <xf numFmtId="0" fontId="0" fillId="0" borderId="11" xfId="69" applyFont="1" applyBorder="1" applyAlignment="1">
      <alignment horizontal="center" vertical="center" wrapText="1" shrinkToFit="1"/>
      <protection/>
    </xf>
    <xf numFmtId="0" fontId="0" fillId="0" borderId="11" xfId="65" applyFont="1" applyBorder="1" applyAlignment="1">
      <alignment horizontal="center" vertical="center"/>
      <protection/>
    </xf>
    <xf numFmtId="0" fontId="0" fillId="0" borderId="11" xfId="69" applyFont="1" applyBorder="1" applyAlignment="1">
      <alignment horizontal="center" vertical="center" shrinkToFit="1"/>
      <protection/>
    </xf>
    <xf numFmtId="0" fontId="35" fillId="25" borderId="22" xfId="67" applyFont="1" applyFill="1" applyBorder="1" applyAlignment="1">
      <alignment vertical="center" wrapText="1" shrinkToFit="1"/>
      <protection/>
    </xf>
    <xf numFmtId="0" fontId="35" fillId="25" borderId="23" xfId="67" applyFont="1" applyFill="1" applyBorder="1" applyAlignment="1">
      <alignment vertical="center" wrapText="1" shrinkToFit="1"/>
      <protection/>
    </xf>
    <xf numFmtId="197" fontId="35" fillId="25" borderId="16" xfId="67" applyNumberFormat="1" applyFont="1" applyFill="1" applyBorder="1" applyAlignment="1">
      <alignment vertical="center" wrapText="1" shrinkToFit="1"/>
      <protection/>
    </xf>
    <xf numFmtId="183" fontId="35" fillId="25" borderId="24" xfId="67" applyNumberFormat="1" applyFont="1" applyFill="1" applyBorder="1" applyAlignment="1">
      <alignment vertical="center" wrapText="1" shrinkToFit="1"/>
      <protection/>
    </xf>
    <xf numFmtId="183" fontId="35" fillId="25" borderId="28" xfId="67" applyNumberFormat="1" applyFont="1" applyFill="1" applyBorder="1" applyAlignment="1">
      <alignment vertical="center" wrapText="1" shrinkToFit="1"/>
      <protection/>
    </xf>
    <xf numFmtId="183" fontId="35" fillId="25" borderId="22" xfId="67" applyNumberFormat="1" applyFont="1" applyFill="1" applyBorder="1" applyAlignment="1">
      <alignment vertical="center" wrapText="1" shrinkToFit="1"/>
      <protection/>
    </xf>
    <xf numFmtId="190" fontId="35" fillId="27" borderId="24" xfId="67" applyNumberFormat="1" applyFont="1" applyFill="1" applyBorder="1" applyAlignment="1">
      <alignment vertical="center" wrapText="1" shrinkToFit="1"/>
      <protection/>
    </xf>
    <xf numFmtId="0" fontId="35" fillId="25" borderId="11" xfId="67" applyFont="1" applyFill="1" applyBorder="1" applyAlignment="1">
      <alignment vertical="center" wrapText="1" shrinkToFit="1"/>
      <protection/>
    </xf>
    <xf numFmtId="0" fontId="35" fillId="25" borderId="14" xfId="67" applyFont="1" applyFill="1" applyBorder="1" applyAlignment="1">
      <alignment vertical="center" wrapText="1" shrinkToFit="1"/>
      <protection/>
    </xf>
    <xf numFmtId="197" fontId="35" fillId="25" borderId="13" xfId="67" applyNumberFormat="1" applyFont="1" applyFill="1" applyBorder="1" applyAlignment="1">
      <alignment vertical="center" wrapText="1" shrinkToFit="1"/>
      <protection/>
    </xf>
    <xf numFmtId="183" fontId="35" fillId="25" borderId="19" xfId="67" applyNumberFormat="1" applyFont="1" applyFill="1" applyBorder="1" applyAlignment="1">
      <alignment vertical="center" wrapText="1" shrinkToFit="1"/>
      <protection/>
    </xf>
    <xf numFmtId="183" fontId="35" fillId="25" borderId="26" xfId="67" applyNumberFormat="1" applyFont="1" applyFill="1" applyBorder="1" applyAlignment="1">
      <alignment vertical="center" wrapText="1" shrinkToFit="1"/>
      <protection/>
    </xf>
    <xf numFmtId="183" fontId="35" fillId="25" borderId="11" xfId="67" applyNumberFormat="1" applyFont="1" applyFill="1" applyBorder="1" applyAlignment="1">
      <alignment vertical="center" wrapText="1" shrinkToFit="1"/>
      <protection/>
    </xf>
    <xf numFmtId="190" fontId="35" fillId="27" borderId="19" xfId="67" applyNumberFormat="1" applyFont="1" applyFill="1" applyBorder="1" applyAlignment="1">
      <alignment vertical="center" wrapText="1" shrinkToFit="1"/>
      <protection/>
    </xf>
    <xf numFmtId="0" fontId="35" fillId="25" borderId="11" xfId="67" applyFont="1" applyFill="1" applyBorder="1" applyAlignment="1">
      <alignment horizontal="center" vertical="center" wrapText="1" shrinkToFit="1"/>
      <protection/>
    </xf>
    <xf numFmtId="0" fontId="35" fillId="25" borderId="20" xfId="67" applyFont="1" applyFill="1" applyBorder="1" applyAlignment="1">
      <alignment vertical="center" wrapText="1" shrinkToFit="1"/>
      <protection/>
    </xf>
    <xf numFmtId="0" fontId="35" fillId="25" borderId="39" xfId="67" applyFont="1" applyFill="1" applyBorder="1" applyAlignment="1">
      <alignment vertical="center" wrapText="1" shrinkToFit="1"/>
      <protection/>
    </xf>
    <xf numFmtId="197" fontId="35" fillId="25" borderId="17" xfId="67" applyNumberFormat="1" applyFont="1" applyFill="1" applyBorder="1" applyAlignment="1">
      <alignment vertical="center" wrapText="1" shrinkToFit="1"/>
      <protection/>
    </xf>
    <xf numFmtId="183" fontId="35" fillId="25" borderId="31" xfId="67" applyNumberFormat="1" applyFont="1" applyFill="1" applyBorder="1" applyAlignment="1">
      <alignment vertical="center" wrapText="1" shrinkToFit="1"/>
      <protection/>
    </xf>
    <xf numFmtId="183" fontId="35" fillId="25" borderId="32" xfId="67" applyNumberFormat="1" applyFont="1" applyFill="1" applyBorder="1" applyAlignment="1">
      <alignment vertical="center" wrapText="1" shrinkToFit="1"/>
      <protection/>
    </xf>
    <xf numFmtId="183" fontId="35" fillId="25" borderId="20" xfId="67" applyNumberFormat="1" applyFont="1" applyFill="1" applyBorder="1" applyAlignment="1">
      <alignment vertical="center" wrapText="1" shrinkToFit="1"/>
      <protection/>
    </xf>
    <xf numFmtId="190" fontId="35" fillId="27" borderId="31" xfId="67" applyNumberFormat="1" applyFont="1" applyFill="1" applyBorder="1" applyAlignment="1">
      <alignment vertical="center" wrapText="1" shrinkToFit="1"/>
      <protection/>
    </xf>
    <xf numFmtId="183" fontId="35" fillId="25" borderId="13" xfId="67" applyNumberFormat="1" applyFont="1" applyFill="1" applyBorder="1" applyAlignment="1">
      <alignment vertical="center" wrapText="1" shrinkToFit="1"/>
      <protection/>
    </xf>
    <xf numFmtId="0" fontId="0" fillId="0" borderId="11" xfId="0" applyFont="1" applyBorder="1" applyAlignment="1">
      <alignment vertical="center"/>
    </xf>
    <xf numFmtId="0" fontId="0" fillId="0" borderId="11" xfId="0" applyFill="1" applyBorder="1" applyAlignment="1">
      <alignment vertical="center"/>
    </xf>
    <xf numFmtId="0" fontId="0" fillId="0" borderId="11" xfId="0" applyBorder="1" applyAlignment="1">
      <alignment horizontal="center" vertical="center" wrapText="1"/>
    </xf>
    <xf numFmtId="0" fontId="8" fillId="0" borderId="45" xfId="74" applyFont="1" applyBorder="1" applyAlignment="1">
      <alignment vertical="center" wrapText="1" shrinkToFit="1"/>
      <protection/>
    </xf>
    <xf numFmtId="0" fontId="8" fillId="25" borderId="46" xfId="74" applyFont="1" applyFill="1" applyBorder="1" applyAlignment="1">
      <alignment vertical="center" wrapText="1" shrinkToFit="1"/>
      <protection/>
    </xf>
    <xf numFmtId="0" fontId="8" fillId="25" borderId="47" xfId="74" applyFont="1" applyFill="1" applyBorder="1" applyAlignment="1">
      <alignment vertical="center" wrapText="1" shrinkToFit="1"/>
      <protection/>
    </xf>
    <xf numFmtId="197" fontId="8" fillId="25" borderId="45" xfId="74" applyNumberFormat="1" applyFont="1" applyFill="1" applyBorder="1" applyAlignment="1">
      <alignment vertical="center" wrapText="1" shrinkToFit="1"/>
      <protection/>
    </xf>
    <xf numFmtId="183" fontId="8" fillId="25" borderId="48" xfId="74" applyNumberFormat="1" applyFont="1" applyFill="1" applyBorder="1" applyAlignment="1">
      <alignment vertical="center" wrapText="1" shrinkToFit="1"/>
      <protection/>
    </xf>
    <xf numFmtId="0" fontId="8" fillId="25" borderId="12" xfId="74" applyNumberFormat="1" applyFont="1" applyFill="1" applyBorder="1" applyAlignment="1">
      <alignment vertical="center" wrapText="1" shrinkToFit="1"/>
      <protection/>
    </xf>
    <xf numFmtId="183" fontId="8" fillId="25" borderId="46" xfId="74" applyNumberFormat="1" applyFont="1" applyFill="1" applyBorder="1" applyAlignment="1">
      <alignment vertical="center" wrapText="1" shrinkToFit="1"/>
      <protection/>
    </xf>
    <xf numFmtId="190" fontId="8" fillId="27" borderId="48" xfId="74" applyNumberFormat="1" applyFont="1" applyFill="1" applyBorder="1" applyAlignment="1">
      <alignment vertical="center" wrapText="1" shrinkToFit="1"/>
      <protection/>
    </xf>
    <xf numFmtId="0" fontId="8" fillId="0" borderId="50" xfId="62" applyFont="1" applyBorder="1" applyAlignment="1">
      <alignment vertical="center" wrapText="1" shrinkToFit="1"/>
      <protection/>
    </xf>
    <xf numFmtId="0" fontId="8" fillId="25" borderId="51" xfId="62" applyFont="1" applyFill="1" applyBorder="1" applyAlignment="1">
      <alignment vertical="center" wrapText="1" shrinkToFit="1"/>
      <protection/>
    </xf>
    <xf numFmtId="0" fontId="8" fillId="25" borderId="52" xfId="62" applyFont="1" applyFill="1" applyBorder="1" applyAlignment="1">
      <alignment vertical="center" wrapText="1" shrinkToFit="1"/>
      <protection/>
    </xf>
    <xf numFmtId="197" fontId="8" fillId="25" borderId="50" xfId="62" applyNumberFormat="1" applyFont="1" applyFill="1" applyBorder="1" applyAlignment="1">
      <alignment vertical="center" shrinkToFit="1"/>
      <protection/>
    </xf>
    <xf numFmtId="183" fontId="8" fillId="25" borderId="53" xfId="62" applyNumberFormat="1" applyFont="1" applyFill="1" applyBorder="1" applyAlignment="1">
      <alignment vertical="center" wrapText="1" shrinkToFit="1"/>
      <protection/>
    </xf>
    <xf numFmtId="183" fontId="8" fillId="25" borderId="25" xfId="62" applyNumberFormat="1" applyFont="1" applyFill="1" applyBorder="1" applyAlignment="1">
      <alignment vertical="center" wrapText="1" shrinkToFit="1"/>
      <protection/>
    </xf>
    <xf numFmtId="183" fontId="8" fillId="25" borderId="51" xfId="62" applyNumberFormat="1" applyFont="1" applyFill="1" applyBorder="1" applyAlignment="1">
      <alignment vertical="center" wrapText="1" shrinkToFit="1"/>
      <protection/>
    </xf>
    <xf numFmtId="190" fontId="8" fillId="27" borderId="53" xfId="62" applyNumberFormat="1" applyFont="1" applyFill="1" applyBorder="1" applyAlignment="1">
      <alignment vertical="center" wrapText="1" shrinkToFit="1"/>
      <protection/>
    </xf>
    <xf numFmtId="0" fontId="8" fillId="25" borderId="11" xfId="75" applyFont="1" applyFill="1" applyBorder="1" applyAlignment="1">
      <alignment horizontal="center" vertical="center" wrapText="1" shrinkToFit="1"/>
      <protection/>
    </xf>
    <xf numFmtId="0" fontId="8" fillId="25" borderId="20" xfId="75" applyFont="1" applyFill="1" applyBorder="1" applyAlignment="1">
      <alignment horizontal="center" vertical="center" wrapText="1" shrinkToFit="1"/>
      <protection/>
    </xf>
    <xf numFmtId="0" fontId="35" fillId="25" borderId="32" xfId="49" applyNumberFormat="1" applyFont="1" applyFill="1" applyBorder="1" applyAlignment="1">
      <alignment horizontal="right" vertical="center" shrinkToFit="1"/>
    </xf>
    <xf numFmtId="38" fontId="35" fillId="25" borderId="20" xfId="49" applyFont="1" applyFill="1" applyBorder="1" applyAlignment="1">
      <alignment horizontal="right" vertical="center" shrinkToFit="1"/>
    </xf>
    <xf numFmtId="38" fontId="35" fillId="25" borderId="20" xfId="49" applyFont="1" applyFill="1" applyBorder="1" applyAlignment="1">
      <alignment vertical="center" shrinkToFit="1"/>
    </xf>
    <xf numFmtId="190" fontId="35" fillId="27" borderId="21" xfId="0" applyNumberFormat="1" applyFont="1" applyFill="1" applyBorder="1" applyAlignment="1">
      <alignment horizontal="right" vertical="center" shrinkToFit="1"/>
    </xf>
    <xf numFmtId="0" fontId="35" fillId="25" borderId="11" xfId="67" applyFont="1" applyFill="1" applyBorder="1" applyAlignment="1">
      <alignment vertical="center" wrapText="1" shrinkToFit="1"/>
      <protection/>
    </xf>
    <xf numFmtId="0" fontId="0" fillId="0" borderId="11" xfId="70" applyFont="1" applyBorder="1" applyAlignment="1">
      <alignment horizontal="left" vertical="center" wrapText="1"/>
      <protection/>
    </xf>
    <xf numFmtId="0" fontId="35" fillId="25" borderId="22" xfId="70" applyFont="1" applyFill="1" applyBorder="1" applyAlignment="1">
      <alignment vertical="center" wrapText="1" shrinkToFit="1"/>
      <protection/>
    </xf>
    <xf numFmtId="0" fontId="35" fillId="25" borderId="22" xfId="70" applyFont="1" applyFill="1" applyBorder="1" applyAlignment="1">
      <alignment vertical="center" wrapText="1"/>
      <protection/>
    </xf>
    <xf numFmtId="0" fontId="35" fillId="25" borderId="23" xfId="70" applyFont="1" applyFill="1" applyBorder="1" applyAlignment="1">
      <alignment vertical="center" shrinkToFit="1"/>
      <protection/>
    </xf>
    <xf numFmtId="197" fontId="35" fillId="25" borderId="16" xfId="70" applyNumberFormat="1" applyFont="1" applyFill="1" applyBorder="1" applyAlignment="1">
      <alignment horizontal="right" vertical="center" wrapText="1" shrinkToFit="1"/>
      <protection/>
    </xf>
    <xf numFmtId="183" fontId="35" fillId="25" borderId="24" xfId="70" applyNumberFormat="1" applyFont="1" applyFill="1" applyBorder="1" applyAlignment="1">
      <alignment horizontal="right" vertical="center" wrapText="1" shrinkToFit="1"/>
      <protection/>
    </xf>
    <xf numFmtId="183" fontId="35" fillId="25" borderId="28" xfId="70" applyNumberFormat="1" applyFont="1" applyFill="1" applyBorder="1" applyAlignment="1">
      <alignment horizontal="right" vertical="center" wrapText="1" shrinkToFit="1"/>
      <protection/>
    </xf>
    <xf numFmtId="183" fontId="35" fillId="25" borderId="22" xfId="70" applyNumberFormat="1" applyFont="1" applyFill="1" applyBorder="1" applyAlignment="1">
      <alignment horizontal="right" vertical="center" wrapText="1" shrinkToFit="1"/>
      <protection/>
    </xf>
    <xf numFmtId="183" fontId="35" fillId="25" borderId="22" xfId="70" applyNumberFormat="1" applyFont="1" applyFill="1" applyBorder="1" applyAlignment="1">
      <alignment vertical="center" shrinkToFit="1"/>
      <protection/>
    </xf>
    <xf numFmtId="190" fontId="35" fillId="27" borderId="24" xfId="70" applyNumberFormat="1" applyFont="1" applyFill="1" applyBorder="1" applyAlignment="1">
      <alignment horizontal="center" vertical="center" shrinkToFit="1"/>
      <protection/>
    </xf>
    <xf numFmtId="0" fontId="35" fillId="25" borderId="14" xfId="70" applyFont="1" applyFill="1" applyBorder="1" applyAlignment="1">
      <alignment vertical="center" shrinkToFit="1"/>
      <protection/>
    </xf>
    <xf numFmtId="197" fontId="35" fillId="25" borderId="13" xfId="70" applyNumberFormat="1" applyFont="1" applyFill="1" applyBorder="1" applyAlignment="1">
      <alignment horizontal="right" vertical="center" wrapText="1" shrinkToFit="1"/>
      <protection/>
    </xf>
    <xf numFmtId="183" fontId="35" fillId="25" borderId="19" xfId="70" applyNumberFormat="1" applyFont="1" applyFill="1" applyBorder="1" applyAlignment="1">
      <alignment horizontal="right" vertical="center" wrapText="1" shrinkToFit="1"/>
      <protection/>
    </xf>
    <xf numFmtId="183" fontId="35" fillId="25" borderId="26" xfId="70" applyNumberFormat="1" applyFont="1" applyFill="1" applyBorder="1" applyAlignment="1">
      <alignment horizontal="right" vertical="center" wrapText="1" shrinkToFit="1"/>
      <protection/>
    </xf>
    <xf numFmtId="183" fontId="35" fillId="25" borderId="11" xfId="70" applyNumberFormat="1" applyFont="1" applyFill="1" applyBorder="1" applyAlignment="1">
      <alignment horizontal="right" vertical="center" wrapText="1" shrinkToFit="1"/>
      <protection/>
    </xf>
    <xf numFmtId="183" fontId="35" fillId="25" borderId="11" xfId="70" applyNumberFormat="1" applyFont="1" applyFill="1" applyBorder="1" applyAlignment="1">
      <alignment vertical="center" shrinkToFit="1"/>
      <protection/>
    </xf>
    <xf numFmtId="190" fontId="35" fillId="27" borderId="19" xfId="70" applyNumberFormat="1" applyFont="1" applyFill="1" applyBorder="1" applyAlignment="1">
      <alignment horizontal="center" vertical="center" shrinkToFit="1"/>
      <protection/>
    </xf>
    <xf numFmtId="0" fontId="35" fillId="25" borderId="20" xfId="70" applyFont="1" applyFill="1" applyBorder="1" applyAlignment="1">
      <alignment vertical="center" wrapText="1"/>
      <protection/>
    </xf>
    <xf numFmtId="0" fontId="35" fillId="25" borderId="39" xfId="70" applyFont="1" applyFill="1" applyBorder="1" applyAlignment="1">
      <alignment vertical="center" shrinkToFit="1"/>
      <protection/>
    </xf>
    <xf numFmtId="197" fontId="35" fillId="25" borderId="17" xfId="70" applyNumberFormat="1" applyFont="1" applyFill="1" applyBorder="1" applyAlignment="1">
      <alignment horizontal="right" vertical="center" wrapText="1" shrinkToFit="1"/>
      <protection/>
    </xf>
    <xf numFmtId="183" fontId="35" fillId="25" borderId="31" xfId="70" applyNumberFormat="1" applyFont="1" applyFill="1" applyBorder="1" applyAlignment="1">
      <alignment horizontal="right" vertical="center" wrapText="1" shrinkToFit="1"/>
      <protection/>
    </xf>
    <xf numFmtId="183" fontId="35" fillId="25" borderId="32" xfId="70" applyNumberFormat="1" applyFont="1" applyFill="1" applyBorder="1" applyAlignment="1">
      <alignment horizontal="right" vertical="center" wrapText="1" shrinkToFit="1"/>
      <protection/>
    </xf>
    <xf numFmtId="183" fontId="35" fillId="25" borderId="20" xfId="70" applyNumberFormat="1" applyFont="1" applyFill="1" applyBorder="1" applyAlignment="1">
      <alignment horizontal="right" vertical="center" wrapText="1" shrinkToFit="1"/>
      <protection/>
    </xf>
    <xf numFmtId="183" fontId="35" fillId="25" borderId="20" xfId="70" applyNumberFormat="1" applyFont="1" applyFill="1" applyBorder="1" applyAlignment="1">
      <alignment vertical="center" shrinkToFit="1"/>
      <protection/>
    </xf>
    <xf numFmtId="190" fontId="35" fillId="27" borderId="31" xfId="70" applyNumberFormat="1" applyFont="1" applyFill="1" applyBorder="1" applyAlignment="1">
      <alignment horizontal="center" vertical="center" shrinkToFit="1"/>
      <protection/>
    </xf>
    <xf numFmtId="0" fontId="2" fillId="0" borderId="0" xfId="0" applyFont="1" applyAlignment="1">
      <alignment horizontal="center" vertical="center"/>
    </xf>
    <xf numFmtId="0" fontId="5" fillId="24" borderId="14" xfId="43" applyFont="1" applyFill="1" applyBorder="1" applyAlignment="1" applyProtection="1">
      <alignment horizontal="center" vertical="center" wrapText="1"/>
      <protection/>
    </xf>
    <xf numFmtId="0" fontId="5" fillId="24" borderId="27" xfId="43" applyFill="1" applyBorder="1" applyAlignment="1" applyProtection="1">
      <alignment horizontal="center" vertical="center" wrapText="1"/>
      <protection/>
    </xf>
    <xf numFmtId="0" fontId="8" fillId="5" borderId="54" xfId="66" applyFont="1" applyFill="1" applyBorder="1" applyAlignment="1">
      <alignment horizontal="center" vertical="center"/>
      <protection/>
    </xf>
    <xf numFmtId="0" fontId="8" fillId="5" borderId="28" xfId="66" applyFont="1" applyFill="1" applyBorder="1" applyAlignment="1">
      <alignment horizontal="center" vertical="center"/>
      <protection/>
    </xf>
    <xf numFmtId="0" fontId="8" fillId="3" borderId="54" xfId="66" applyFont="1" applyFill="1" applyBorder="1" applyAlignment="1">
      <alignment horizontal="center" vertical="center" wrapText="1"/>
      <protection/>
    </xf>
    <xf numFmtId="0" fontId="8" fillId="3" borderId="24" xfId="66" applyFont="1" applyFill="1" applyBorder="1" applyAlignment="1">
      <alignment horizontal="center" vertical="center" wrapText="1"/>
      <protection/>
    </xf>
    <xf numFmtId="0" fontId="8" fillId="0" borderId="43" xfId="66" applyFont="1" applyBorder="1" applyAlignment="1">
      <alignment horizontal="center" vertical="center"/>
      <protection/>
    </xf>
    <xf numFmtId="0" fontId="8" fillId="0" borderId="55" xfId="66" applyFont="1" applyBorder="1" applyAlignment="1">
      <alignment horizontal="center" vertical="center"/>
      <protection/>
    </xf>
    <xf numFmtId="0" fontId="8" fillId="0" borderId="50" xfId="66" applyFont="1" applyBorder="1" applyAlignment="1">
      <alignment horizontal="center" vertical="center"/>
      <protection/>
    </xf>
    <xf numFmtId="0" fontId="8" fillId="0" borderId="41" xfId="66" applyFont="1" applyBorder="1" applyAlignment="1">
      <alignment horizontal="center" vertical="center" wrapText="1"/>
      <protection/>
    </xf>
    <xf numFmtId="0" fontId="8" fillId="0" borderId="56" xfId="66" applyFont="1" applyBorder="1" applyAlignment="1">
      <alignment horizontal="center" vertical="center"/>
      <protection/>
    </xf>
    <xf numFmtId="0" fontId="8" fillId="0" borderId="51" xfId="66" applyFont="1" applyBorder="1" applyAlignment="1">
      <alignment horizontal="center" vertical="center"/>
      <protection/>
    </xf>
    <xf numFmtId="0" fontId="8" fillId="0" borderId="41" xfId="66" applyFont="1" applyBorder="1" applyAlignment="1">
      <alignment horizontal="center" vertical="center"/>
      <protection/>
    </xf>
    <xf numFmtId="0" fontId="8" fillId="0" borderId="57" xfId="66" applyFont="1" applyBorder="1" applyAlignment="1">
      <alignment horizontal="center" vertical="center"/>
      <protection/>
    </xf>
    <xf numFmtId="0" fontId="8" fillId="0" borderId="58" xfId="66" applyFont="1" applyBorder="1" applyAlignment="1">
      <alignment horizontal="center" vertical="center"/>
      <protection/>
    </xf>
    <xf numFmtId="0" fontId="8" fillId="0" borderId="59" xfId="66" applyFont="1" applyBorder="1" applyAlignment="1">
      <alignment horizontal="center" vertical="center"/>
      <protection/>
    </xf>
    <xf numFmtId="197" fontId="8" fillId="0" borderId="43" xfId="66" applyNumberFormat="1" applyFont="1" applyFill="1" applyBorder="1" applyAlignment="1">
      <alignment horizontal="center" vertical="center" wrapText="1"/>
      <protection/>
    </xf>
    <xf numFmtId="197" fontId="8" fillId="0" borderId="55" xfId="66" applyNumberFormat="1" applyFont="1" applyFill="1" applyBorder="1" applyAlignment="1">
      <alignment horizontal="center" vertical="center" wrapText="1"/>
      <protection/>
    </xf>
    <xf numFmtId="197" fontId="8" fillId="0" borderId="50" xfId="66" applyNumberFormat="1" applyFont="1" applyFill="1" applyBorder="1" applyAlignment="1">
      <alignment horizontal="center" vertical="center" wrapText="1"/>
      <protection/>
    </xf>
    <xf numFmtId="0" fontId="8" fillId="26" borderId="54" xfId="66" applyFont="1" applyFill="1" applyBorder="1" applyAlignment="1">
      <alignment horizontal="center" vertical="center" wrapText="1"/>
      <protection/>
    </xf>
    <xf numFmtId="0" fontId="8" fillId="26" borderId="28" xfId="66" applyFont="1" applyFill="1" applyBorder="1" applyAlignment="1">
      <alignment horizontal="center" vertical="center" wrapText="1"/>
      <protection/>
    </xf>
    <xf numFmtId="0" fontId="8" fillId="26" borderId="24" xfId="66" applyFont="1" applyFill="1" applyBorder="1" applyAlignment="1">
      <alignment horizontal="center" vertical="center" wrapText="1"/>
      <protection/>
    </xf>
    <xf numFmtId="183" fontId="32" fillId="0" borderId="57" xfId="66" applyNumberFormat="1" applyFont="1" applyBorder="1" applyAlignment="1">
      <alignment horizontal="center" vertical="center" wrapText="1"/>
      <protection/>
    </xf>
    <xf numFmtId="183" fontId="32" fillId="0" borderId="60" xfId="66" applyNumberFormat="1" applyFont="1" applyBorder="1" applyAlignment="1">
      <alignment horizontal="center" vertical="center" wrapText="1"/>
      <protection/>
    </xf>
    <xf numFmtId="183" fontId="8" fillId="0" borderId="43" xfId="66" applyNumberFormat="1" applyFont="1" applyBorder="1" applyAlignment="1">
      <alignment horizontal="center" vertical="center" wrapText="1"/>
      <protection/>
    </xf>
    <xf numFmtId="183" fontId="8" fillId="0" borderId="55" xfId="66" applyNumberFormat="1" applyFont="1" applyBorder="1" applyAlignment="1">
      <alignment horizontal="center" vertical="center"/>
      <protection/>
    </xf>
    <xf numFmtId="183" fontId="8" fillId="0" borderId="50" xfId="66" applyNumberFormat="1" applyFont="1" applyBorder="1" applyAlignment="1">
      <alignment horizontal="center" vertical="center"/>
      <protection/>
    </xf>
    <xf numFmtId="183" fontId="32" fillId="0" borderId="42" xfId="66" applyNumberFormat="1" applyFont="1" applyBorder="1" applyAlignment="1">
      <alignment horizontal="center" vertical="center" wrapText="1"/>
      <protection/>
    </xf>
    <xf numFmtId="183" fontId="32" fillId="0" borderId="61" xfId="66" applyNumberFormat="1" applyFont="1" applyBorder="1" applyAlignment="1">
      <alignment horizontal="center" vertical="center" wrapText="1"/>
      <protection/>
    </xf>
    <xf numFmtId="183" fontId="32" fillId="0" borderId="41" xfId="66" applyNumberFormat="1" applyFont="1" applyFill="1" applyBorder="1" applyAlignment="1">
      <alignment horizontal="center" vertical="center" wrapText="1"/>
      <protection/>
    </xf>
    <xf numFmtId="183" fontId="32" fillId="0" borderId="62" xfId="66" applyNumberFormat="1" applyFont="1" applyFill="1" applyBorder="1" applyAlignment="1">
      <alignment horizontal="center" vertical="center" wrapText="1"/>
      <protection/>
    </xf>
    <xf numFmtId="183" fontId="32" fillId="0" borderId="41" xfId="66" applyNumberFormat="1" applyFont="1" applyFill="1" applyBorder="1" applyAlignment="1">
      <alignment horizontal="left" vertical="center" wrapText="1"/>
      <protection/>
    </xf>
    <xf numFmtId="183" fontId="32" fillId="0" borderId="62" xfId="66" applyNumberFormat="1" applyFont="1" applyFill="1" applyBorder="1" applyAlignment="1">
      <alignment horizontal="left" vertical="center" wrapText="1"/>
      <protection/>
    </xf>
    <xf numFmtId="183" fontId="8" fillId="0" borderId="44" xfId="70" applyNumberFormat="1" applyFont="1" applyFill="1" applyBorder="1" applyAlignment="1">
      <alignment horizontal="center" vertical="center" wrapText="1"/>
      <protection/>
    </xf>
    <xf numFmtId="183" fontId="8" fillId="0" borderId="63" xfId="70" applyNumberFormat="1" applyFont="1" applyFill="1" applyBorder="1" applyAlignment="1">
      <alignment horizontal="center" vertical="center" wrapText="1"/>
      <protection/>
    </xf>
    <xf numFmtId="0" fontId="8" fillId="3" borderId="48" xfId="66" applyFont="1" applyFill="1" applyBorder="1" applyAlignment="1">
      <alignment horizontal="center" vertical="center" wrapText="1"/>
      <protection/>
    </xf>
    <xf numFmtId="183" fontId="8" fillId="0" borderId="64" xfId="66" applyNumberFormat="1" applyFont="1" applyBorder="1" applyAlignment="1">
      <alignment horizontal="center" vertical="center" wrapText="1"/>
      <protection/>
    </xf>
    <xf numFmtId="183" fontId="8" fillId="0" borderId="65" xfId="66" applyNumberFormat="1" applyFont="1" applyBorder="1" applyAlignment="1">
      <alignment horizontal="center" vertical="center"/>
      <protection/>
    </xf>
    <xf numFmtId="183" fontId="8" fillId="0" borderId="66" xfId="66" applyNumberFormat="1" applyFont="1" applyBorder="1" applyAlignment="1">
      <alignment horizontal="center" vertical="center"/>
      <protection/>
    </xf>
    <xf numFmtId="183" fontId="32" fillId="0" borderId="41" xfId="66" applyNumberFormat="1" applyFont="1" applyBorder="1" applyAlignment="1">
      <alignment horizontal="center" vertical="center" wrapText="1"/>
      <protection/>
    </xf>
    <xf numFmtId="183" fontId="32" fillId="0" borderId="62" xfId="66" applyNumberFormat="1" applyFont="1" applyBorder="1" applyAlignment="1">
      <alignment horizontal="center" vertical="center" wrapText="1"/>
      <protection/>
    </xf>
    <xf numFmtId="183" fontId="8" fillId="0" borderId="55" xfId="66" applyNumberFormat="1" applyFont="1" applyBorder="1" applyAlignment="1">
      <alignment horizontal="center" vertical="center" wrapText="1"/>
      <protection/>
    </xf>
    <xf numFmtId="183" fontId="8" fillId="0" borderId="50" xfId="66" applyNumberFormat="1" applyFont="1" applyBorder="1" applyAlignment="1">
      <alignment horizontal="center" vertical="center" wrapText="1"/>
      <protection/>
    </xf>
    <xf numFmtId="0" fontId="5" fillId="24" borderId="14" xfId="43" applyFill="1" applyBorder="1" applyAlignment="1" applyProtection="1">
      <alignment horizontal="center" vertical="center"/>
      <protection/>
    </xf>
    <xf numFmtId="0" fontId="5" fillId="24" borderId="27" xfId="43" applyFill="1" applyBorder="1" applyAlignment="1" applyProtection="1">
      <alignment horizontal="center" vertical="center"/>
      <protection/>
    </xf>
    <xf numFmtId="197" fontId="8" fillId="0" borderId="43" xfId="75" applyNumberFormat="1" applyFont="1" applyFill="1" applyBorder="1" applyAlignment="1">
      <alignment horizontal="center" vertical="center" wrapText="1"/>
      <protection/>
    </xf>
    <xf numFmtId="197" fontId="8" fillId="0" borderId="55" xfId="75" applyNumberFormat="1" applyFont="1" applyFill="1" applyBorder="1" applyAlignment="1">
      <alignment horizontal="center" vertical="center" wrapText="1"/>
      <protection/>
    </xf>
    <xf numFmtId="197" fontId="8" fillId="0" borderId="50" xfId="75" applyNumberFormat="1" applyFont="1" applyFill="1" applyBorder="1" applyAlignment="1">
      <alignment horizontal="center" vertical="center" wrapText="1"/>
      <protection/>
    </xf>
    <xf numFmtId="0" fontId="8" fillId="0" borderId="42" xfId="75" applyFont="1" applyBorder="1" applyAlignment="1">
      <alignment horizontal="center" vertical="center"/>
      <protection/>
    </xf>
    <xf numFmtId="0" fontId="8" fillId="0" borderId="67" xfId="75" applyFont="1" applyBorder="1" applyAlignment="1">
      <alignment horizontal="center" vertical="center"/>
      <protection/>
    </xf>
    <xf numFmtId="0" fontId="8" fillId="0" borderId="52" xfId="75" applyFont="1" applyBorder="1" applyAlignment="1">
      <alignment horizontal="center" vertical="center"/>
      <protection/>
    </xf>
    <xf numFmtId="0" fontId="8" fillId="0" borderId="43" xfId="75" applyFont="1" applyBorder="1" applyAlignment="1">
      <alignment horizontal="center" vertical="center"/>
      <protection/>
    </xf>
    <xf numFmtId="0" fontId="8" fillId="0" borderId="55" xfId="75" applyFont="1" applyBorder="1" applyAlignment="1">
      <alignment horizontal="center" vertical="center"/>
      <protection/>
    </xf>
    <xf numFmtId="0" fontId="8" fillId="0" borderId="50" xfId="75" applyFont="1" applyBorder="1" applyAlignment="1">
      <alignment horizontal="center" vertical="center"/>
      <protection/>
    </xf>
    <xf numFmtId="0" fontId="8" fillId="0" borderId="41" xfId="75" applyFont="1" applyBorder="1" applyAlignment="1">
      <alignment horizontal="center" vertical="center" wrapText="1"/>
      <protection/>
    </xf>
    <xf numFmtId="0" fontId="8" fillId="0" borderId="56" xfId="75" applyFont="1" applyBorder="1" applyAlignment="1">
      <alignment horizontal="center" vertical="center"/>
      <protection/>
    </xf>
    <xf numFmtId="0" fontId="8" fillId="0" borderId="51" xfId="75" applyFont="1" applyBorder="1" applyAlignment="1">
      <alignment horizontal="center" vertical="center"/>
      <protection/>
    </xf>
    <xf numFmtId="0" fontId="8" fillId="0" borderId="41" xfId="75" applyFont="1" applyBorder="1" applyAlignment="1">
      <alignment horizontal="center" vertical="center"/>
      <protection/>
    </xf>
    <xf numFmtId="183" fontId="32" fillId="0" borderId="57" xfId="75" applyNumberFormat="1" applyFont="1" applyBorder="1" applyAlignment="1">
      <alignment horizontal="center" vertical="center" wrapText="1"/>
      <protection/>
    </xf>
    <xf numFmtId="183" fontId="32" fillId="0" borderId="60" xfId="75" applyNumberFormat="1" applyFont="1" applyBorder="1" applyAlignment="1">
      <alignment horizontal="center" vertical="center" wrapText="1"/>
      <protection/>
    </xf>
    <xf numFmtId="183" fontId="8" fillId="0" borderId="64" xfId="75" applyNumberFormat="1" applyFont="1" applyBorder="1" applyAlignment="1">
      <alignment horizontal="center" vertical="center" wrapText="1"/>
      <protection/>
    </xf>
    <xf numFmtId="183" fontId="8" fillId="0" borderId="65" xfId="75" applyNumberFormat="1" applyFont="1" applyBorder="1" applyAlignment="1">
      <alignment horizontal="center" vertical="center"/>
      <protection/>
    </xf>
    <xf numFmtId="183" fontId="8" fillId="0" borderId="50" xfId="75" applyNumberFormat="1" applyFont="1" applyBorder="1" applyAlignment="1">
      <alignment horizontal="center" vertical="center"/>
      <protection/>
    </xf>
    <xf numFmtId="183" fontId="32" fillId="0" borderId="41" xfId="75" applyNumberFormat="1" applyFont="1" applyBorder="1" applyAlignment="1">
      <alignment horizontal="center" vertical="center" wrapText="1"/>
      <protection/>
    </xf>
    <xf numFmtId="183" fontId="32" fillId="0" borderId="62" xfId="75" applyNumberFormat="1" applyFont="1" applyBorder="1" applyAlignment="1">
      <alignment horizontal="center" vertical="center" wrapText="1"/>
      <protection/>
    </xf>
    <xf numFmtId="183" fontId="32" fillId="0" borderId="41" xfId="75" applyNumberFormat="1" applyFont="1" applyFill="1" applyBorder="1" applyAlignment="1">
      <alignment horizontal="center" vertical="center" wrapText="1"/>
      <protection/>
    </xf>
    <xf numFmtId="183" fontId="32" fillId="0" borderId="62" xfId="75" applyNumberFormat="1" applyFont="1" applyFill="1" applyBorder="1" applyAlignment="1">
      <alignment horizontal="center" vertical="center" wrapText="1"/>
      <protection/>
    </xf>
    <xf numFmtId="183" fontId="32" fillId="0" borderId="41" xfId="75" applyNumberFormat="1" applyFont="1" applyFill="1" applyBorder="1" applyAlignment="1">
      <alignment horizontal="left" vertical="center" wrapText="1"/>
      <protection/>
    </xf>
    <xf numFmtId="183" fontId="32" fillId="0" borderId="62" xfId="75" applyNumberFormat="1" applyFont="1" applyFill="1" applyBorder="1" applyAlignment="1">
      <alignment horizontal="left" vertical="center" wrapText="1"/>
      <protection/>
    </xf>
    <xf numFmtId="0" fontId="2" fillId="0" borderId="0" xfId="73" applyFont="1" applyAlignment="1">
      <alignment horizontal="center" vertical="center"/>
      <protection/>
    </xf>
    <xf numFmtId="197" fontId="8" fillId="0" borderId="43" xfId="70" applyNumberFormat="1" applyFont="1" applyFill="1" applyBorder="1" applyAlignment="1">
      <alignment horizontal="center" vertical="center" wrapText="1"/>
      <protection/>
    </xf>
    <xf numFmtId="197" fontId="8" fillId="0" borderId="55" xfId="70" applyNumberFormat="1" applyFont="1" applyFill="1" applyBorder="1" applyAlignment="1">
      <alignment horizontal="center" vertical="center" wrapText="1"/>
      <protection/>
    </xf>
    <xf numFmtId="197" fontId="8" fillId="0" borderId="50" xfId="70" applyNumberFormat="1" applyFont="1" applyFill="1" applyBorder="1" applyAlignment="1">
      <alignment horizontal="center" vertical="center" wrapText="1"/>
      <protection/>
    </xf>
    <xf numFmtId="0" fontId="8" fillId="0" borderId="42" xfId="70" applyFont="1" applyBorder="1" applyAlignment="1">
      <alignment horizontal="center" vertical="center"/>
      <protection/>
    </xf>
    <xf numFmtId="0" fontId="8" fillId="0" borderId="67" xfId="70" applyFont="1" applyBorder="1" applyAlignment="1">
      <alignment horizontal="center" vertical="center"/>
      <protection/>
    </xf>
    <xf numFmtId="0" fontId="8" fillId="0" borderId="52" xfId="70" applyFont="1" applyBorder="1" applyAlignment="1">
      <alignment horizontal="center" vertical="center"/>
      <protection/>
    </xf>
    <xf numFmtId="0" fontId="8" fillId="0" borderId="43" xfId="70" applyFont="1" applyBorder="1" applyAlignment="1">
      <alignment horizontal="center" vertical="center"/>
      <protection/>
    </xf>
    <xf numFmtId="0" fontId="8" fillId="0" borderId="55" xfId="70" applyFont="1" applyBorder="1" applyAlignment="1">
      <alignment horizontal="center" vertical="center"/>
      <protection/>
    </xf>
    <xf numFmtId="0" fontId="8" fillId="0" borderId="50" xfId="70" applyFont="1" applyBorder="1" applyAlignment="1">
      <alignment horizontal="center" vertical="center"/>
      <protection/>
    </xf>
    <xf numFmtId="0" fontId="8" fillId="0" borderId="41" xfId="70" applyFont="1" applyBorder="1" applyAlignment="1">
      <alignment horizontal="center" vertical="center" wrapText="1"/>
      <protection/>
    </xf>
    <xf numFmtId="0" fontId="8" fillId="0" borderId="56" xfId="70" applyFont="1" applyBorder="1" applyAlignment="1">
      <alignment horizontal="center" vertical="center"/>
      <protection/>
    </xf>
    <xf numFmtId="0" fontId="8" fillId="0" borderId="51" xfId="70" applyFont="1" applyBorder="1" applyAlignment="1">
      <alignment horizontal="center" vertical="center"/>
      <protection/>
    </xf>
    <xf numFmtId="0" fontId="8" fillId="0" borderId="41" xfId="70" applyFont="1" applyBorder="1" applyAlignment="1">
      <alignment horizontal="center" vertical="center"/>
      <protection/>
    </xf>
    <xf numFmtId="183" fontId="32" fillId="0" borderId="57" xfId="70" applyNumberFormat="1" applyFont="1" applyFill="1" applyBorder="1" applyAlignment="1">
      <alignment horizontal="center" vertical="center" wrapText="1"/>
      <protection/>
    </xf>
    <xf numFmtId="183" fontId="32" fillId="0" borderId="60" xfId="70" applyNumberFormat="1" applyFont="1" applyFill="1" applyBorder="1" applyAlignment="1">
      <alignment horizontal="center" vertical="center" wrapText="1"/>
      <protection/>
    </xf>
    <xf numFmtId="183" fontId="8" fillId="0" borderId="64" xfId="70" applyNumberFormat="1" applyFont="1" applyFill="1" applyBorder="1" applyAlignment="1">
      <alignment horizontal="center" vertical="center" wrapText="1"/>
      <protection/>
    </xf>
    <xf numFmtId="183" fontId="8" fillId="0" borderId="65" xfId="70" applyNumberFormat="1" applyFont="1" applyFill="1" applyBorder="1" applyAlignment="1">
      <alignment horizontal="center" vertical="center" wrapText="1"/>
      <protection/>
    </xf>
    <xf numFmtId="183" fontId="8" fillId="0" borderId="66" xfId="70" applyNumberFormat="1" applyFont="1" applyFill="1" applyBorder="1" applyAlignment="1">
      <alignment horizontal="center" vertical="center" wrapText="1"/>
      <protection/>
    </xf>
    <xf numFmtId="183" fontId="32" fillId="0" borderId="41" xfId="70" applyNumberFormat="1" applyFont="1" applyFill="1" applyBorder="1" applyAlignment="1">
      <alignment horizontal="center" vertical="center" wrapText="1"/>
      <protection/>
    </xf>
    <xf numFmtId="183" fontId="32" fillId="0" borderId="62" xfId="70" applyNumberFormat="1" applyFont="1" applyFill="1" applyBorder="1" applyAlignment="1">
      <alignment horizontal="center" vertical="center" wrapText="1"/>
      <protection/>
    </xf>
    <xf numFmtId="183" fontId="32" fillId="0" borderId="41" xfId="70" applyNumberFormat="1" applyFont="1" applyFill="1" applyBorder="1" applyAlignment="1">
      <alignment horizontal="left" vertical="center" wrapText="1"/>
      <protection/>
    </xf>
    <xf numFmtId="183" fontId="32" fillId="0" borderId="62" xfId="70" applyNumberFormat="1" applyFont="1" applyFill="1" applyBorder="1" applyAlignment="1">
      <alignment horizontal="left" vertical="center" wrapText="1"/>
      <protection/>
    </xf>
    <xf numFmtId="0" fontId="5" fillId="24" borderId="14" xfId="43" applyFont="1" applyFill="1" applyBorder="1" applyAlignment="1" applyProtection="1">
      <alignment horizontal="center" vertical="center"/>
      <protection/>
    </xf>
    <xf numFmtId="0" fontId="5" fillId="24" borderId="27" xfId="43" applyFont="1" applyFill="1" applyBorder="1" applyAlignment="1" applyProtection="1">
      <alignment horizontal="center" vertical="center"/>
      <protection/>
    </xf>
    <xf numFmtId="183" fontId="32" fillId="0" borderId="44" xfId="70" applyNumberFormat="1" applyFont="1" applyFill="1" applyBorder="1" applyAlignment="1">
      <alignment horizontal="center" vertical="center" wrapText="1"/>
      <protection/>
    </xf>
    <xf numFmtId="183" fontId="32" fillId="0" borderId="63" xfId="70" applyNumberFormat="1" applyFont="1" applyFill="1" applyBorder="1" applyAlignment="1">
      <alignment horizontal="center" vertical="center"/>
      <protection/>
    </xf>
    <xf numFmtId="0" fontId="5" fillId="24" borderId="11" xfId="43" applyFill="1" applyBorder="1" applyAlignment="1" applyProtection="1">
      <alignment horizontal="center" vertical="center"/>
      <protection/>
    </xf>
    <xf numFmtId="183" fontId="8" fillId="0" borderId="57" xfId="70" applyNumberFormat="1" applyFont="1" applyFill="1" applyBorder="1" applyAlignment="1">
      <alignment horizontal="center" vertical="center" wrapText="1"/>
      <protection/>
    </xf>
    <xf numFmtId="183" fontId="8" fillId="0" borderId="60" xfId="70" applyNumberFormat="1" applyFont="1" applyFill="1" applyBorder="1" applyAlignment="1">
      <alignment horizontal="center" vertical="center" wrapText="1"/>
      <protection/>
    </xf>
    <xf numFmtId="183" fontId="8" fillId="0" borderId="65" xfId="70" applyNumberFormat="1" applyFont="1" applyFill="1" applyBorder="1" applyAlignment="1">
      <alignment horizontal="center" vertical="center"/>
      <protection/>
    </xf>
    <xf numFmtId="183" fontId="8" fillId="0" borderId="66" xfId="70" applyNumberFormat="1" applyFont="1" applyFill="1" applyBorder="1" applyAlignment="1">
      <alignment horizontal="center" vertical="center"/>
      <protection/>
    </xf>
    <xf numFmtId="183" fontId="8" fillId="0" borderId="41" xfId="70" applyNumberFormat="1" applyFont="1" applyFill="1" applyBorder="1" applyAlignment="1">
      <alignment horizontal="center" vertical="center" wrapText="1"/>
      <protection/>
    </xf>
    <xf numFmtId="183" fontId="8" fillId="0" borderId="62" xfId="70" applyNumberFormat="1" applyFont="1" applyFill="1" applyBorder="1" applyAlignment="1">
      <alignment horizontal="center" vertical="center" wrapText="1"/>
      <protection/>
    </xf>
    <xf numFmtId="183" fontId="8" fillId="0" borderId="41" xfId="70" applyNumberFormat="1" applyFont="1" applyFill="1" applyBorder="1" applyAlignment="1">
      <alignment horizontal="left" vertical="center" wrapText="1"/>
      <protection/>
    </xf>
    <xf numFmtId="183" fontId="8" fillId="0" borderId="62" xfId="70" applyNumberFormat="1" applyFont="1" applyFill="1" applyBorder="1" applyAlignment="1">
      <alignment horizontal="left" vertical="center" wrapText="1"/>
      <protection/>
    </xf>
    <xf numFmtId="0" fontId="11" fillId="0" borderId="0" xfId="72" applyFont="1" applyFill="1" applyBorder="1" applyAlignment="1">
      <alignment horizontal="left" vertical="center" wrapText="1"/>
      <protection/>
    </xf>
    <xf numFmtId="0" fontId="2" fillId="0" borderId="0" xfId="64" applyFont="1" applyAlignment="1">
      <alignment horizontal="center" vertical="center"/>
      <protection/>
    </xf>
    <xf numFmtId="0" fontId="2" fillId="0" borderId="0" xfId="65" applyFont="1" applyAlignment="1">
      <alignment horizontal="center" vertical="center"/>
      <protection/>
    </xf>
    <xf numFmtId="0" fontId="5" fillId="24" borderId="14" xfId="43" applyFill="1" applyBorder="1" applyAlignment="1" applyProtection="1">
      <alignment horizontal="center" vertical="center" wrapText="1"/>
      <protection/>
    </xf>
    <xf numFmtId="183" fontId="8" fillId="0" borderId="44" xfId="70" applyNumberFormat="1" applyFont="1" applyFill="1" applyBorder="1" applyAlignment="1">
      <alignment horizontal="left" vertical="center" wrapText="1"/>
      <protection/>
    </xf>
    <xf numFmtId="183" fontId="8" fillId="0" borderId="63" xfId="70" applyNumberFormat="1" applyFont="1" applyFill="1" applyBorder="1" applyAlignment="1">
      <alignment horizontal="left" vertical="center" wrapText="1"/>
      <protection/>
    </xf>
    <xf numFmtId="0" fontId="0" fillId="0" borderId="11" xfId="64" applyFont="1" applyBorder="1" applyAlignment="1">
      <alignment horizontal="left" vertical="center"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教育庁）様式１" xfId="62"/>
    <cellStyle name="標準_（様式５）23使用料及び手数料見直し" xfId="63"/>
    <cellStyle name="標準_（様式５）23使用料及び手数料見直し結" xfId="64"/>
    <cellStyle name="標準_【観光政策課】（様式５）23使用料及び手数料見直し" xfId="65"/>
    <cellStyle name="標準_【企画】使用料、手数料一覧（様式１）H23" xfId="66"/>
    <cellStyle name="標準_【土木建築部】（様式１～４）23使用料及び手数料見" xfId="67"/>
    <cellStyle name="標準_【農林02.15】（様式１）23使用料及び手数料見直" xfId="68"/>
    <cellStyle name="標準_【文観スポ部】（様式１・5）23使用料及び手数料見直し調査新様式-2" xfId="69"/>
    <cellStyle name="標準_0220【福祉】23使用料及び手数料見直し調査新様式" xfId="70"/>
    <cellStyle name="標準_23コスト計算様式" xfId="71"/>
    <cellStyle name="標準_23使用料及び手数料見直（商工労働部）【再修正】120224提出" xfId="72"/>
    <cellStyle name="標準_コピー ～ （様式５）23使用料及び手数料見直し結果総括表（部局別）" xfId="73"/>
    <cellStyle name="標準_使用料及び手数料見直し【公安委員会】様式１（訂正）" xfId="74"/>
    <cellStyle name="標準_修正（様式１）23 手数料"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7</xdr:row>
      <xdr:rowOff>66675</xdr:rowOff>
    </xdr:from>
    <xdr:to>
      <xdr:col>6</xdr:col>
      <xdr:colOff>180975</xdr:colOff>
      <xdr:row>9</xdr:row>
      <xdr:rowOff>428625</xdr:rowOff>
    </xdr:to>
    <xdr:sp>
      <xdr:nvSpPr>
        <xdr:cNvPr id="1" name="Text Box 5"/>
        <xdr:cNvSpPr txBox="1">
          <a:spLocks noChangeArrowheads="1"/>
        </xdr:cNvSpPr>
      </xdr:nvSpPr>
      <xdr:spPr>
        <a:xfrm>
          <a:off x="1123950" y="1933575"/>
          <a:ext cx="7210425" cy="13716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15</xdr:row>
      <xdr:rowOff>95250</xdr:rowOff>
    </xdr:from>
    <xdr:to>
      <xdr:col>6</xdr:col>
      <xdr:colOff>504825</xdr:colOff>
      <xdr:row>17</xdr:row>
      <xdr:rowOff>371475</xdr:rowOff>
    </xdr:to>
    <xdr:sp>
      <xdr:nvSpPr>
        <xdr:cNvPr id="1" name="AutoShape 1"/>
        <xdr:cNvSpPr>
          <a:spLocks/>
        </xdr:cNvSpPr>
      </xdr:nvSpPr>
      <xdr:spPr>
        <a:xfrm>
          <a:off x="990600" y="6124575"/>
          <a:ext cx="7667625" cy="10763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使用料及び手数料の見直しの考え方」（沖縄県財政課）に基づき、現行料金が各行政サービスの提供に要する経費（コスト）と概ね適合する場合や、九州各県の料金設定と比較し、大きく乖離がない使用料等については現状料金を維持してい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13</xdr:row>
      <xdr:rowOff>19050</xdr:rowOff>
    </xdr:from>
    <xdr:to>
      <xdr:col>6</xdr:col>
      <xdr:colOff>504825</xdr:colOff>
      <xdr:row>19</xdr:row>
      <xdr:rowOff>114300</xdr:rowOff>
    </xdr:to>
    <xdr:sp>
      <xdr:nvSpPr>
        <xdr:cNvPr id="1" name="AutoShape 1"/>
        <xdr:cNvSpPr>
          <a:spLocks/>
        </xdr:cNvSpPr>
      </xdr:nvSpPr>
      <xdr:spPr>
        <a:xfrm>
          <a:off x="990600" y="4714875"/>
          <a:ext cx="7667625" cy="23812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・通訳案内士登録に係る手数料のコスト回収率は、</a:t>
          </a:r>
          <a:r>
            <a:rPr lang="en-US" cap="none" sz="1100" b="0" i="0" u="none" baseline="0">
              <a:solidFill>
                <a:srgbClr val="000000"/>
              </a:solidFill>
            </a:rPr>
            <a:t>96.4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98.9</a:t>
          </a:r>
          <a:r>
            <a:rPr lang="en-US" cap="none" sz="1100" b="0" i="0" u="none" baseline="0">
              <a:solidFill>
                <a:srgbClr val="000000"/>
              </a:solidFill>
              <a:latin typeface="ＭＳ Ｐゴシック"/>
              <a:ea typeface="ＭＳ Ｐゴシック"/>
              <a:cs typeface="ＭＳ Ｐゴシック"/>
            </a:rPr>
            <a:t>％であり、概ね経費に見合った額が設定されているため、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現状料金を維持することとした。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・旅行業登録に係る手数料のコスト回収率は、</a:t>
          </a:r>
          <a:r>
            <a:rPr lang="en-US" cap="none" sz="1100" b="0" i="0" u="none" baseline="0">
              <a:solidFill>
                <a:srgbClr val="000000"/>
              </a:solidFill>
            </a:rPr>
            <a:t>99.6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100</a:t>
          </a:r>
          <a:r>
            <a:rPr lang="en-US" cap="none" sz="1100" b="0" i="0" u="none" baseline="0">
              <a:solidFill>
                <a:srgbClr val="000000"/>
              </a:solidFill>
              <a:latin typeface="ＭＳ Ｐゴシック"/>
              <a:ea typeface="ＭＳ Ｐゴシック"/>
              <a:cs typeface="ＭＳ Ｐゴシック"/>
            </a:rPr>
            <a:t>％であり、概ね経費に見合った額が設定されているほか、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九州各県と比較して同水準の料金体系であるため、現状料金を維持することとした。</a:t>
          </a:r>
          <a:r>
            <a:rPr lang="en-US" cap="none" sz="1100" b="0" i="0" u="none" baseline="0">
              <a:solidFill>
                <a:srgbClr val="000000"/>
              </a:solidFill>
            </a:rPr>
            <a:t>
</a:t>
          </a:r>
          <a:r>
            <a:rPr lang="en-US" cap="none" sz="1100" b="0" i="0" u="none" baseline="0">
              <a:solidFill>
                <a:srgbClr val="000000"/>
              </a:solidFill>
            </a:rPr>
            <a:t>No.9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16</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・県立芸術大学の授業料、聴講料、入学料等は、国立大学に準じており、九州各県との比較においても大きな開きはなく平均的な額となっているため、現状料金を維持することとした。</a:t>
          </a:r>
          <a:r>
            <a:rPr lang="en-US" cap="none" sz="1100" b="0" i="0" u="none" baseline="0">
              <a:solidFill>
                <a:srgbClr val="00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20</xdr:row>
      <xdr:rowOff>152400</xdr:rowOff>
    </xdr:from>
    <xdr:to>
      <xdr:col>6</xdr:col>
      <xdr:colOff>466725</xdr:colOff>
      <xdr:row>35</xdr:row>
      <xdr:rowOff>314325</xdr:rowOff>
    </xdr:to>
    <xdr:sp>
      <xdr:nvSpPr>
        <xdr:cNvPr id="1" name="AutoShape 1"/>
        <xdr:cNvSpPr>
          <a:spLocks/>
        </xdr:cNvSpPr>
      </xdr:nvSpPr>
      <xdr:spPr>
        <a:xfrm>
          <a:off x="990600" y="8582025"/>
          <a:ext cx="7658100" cy="58769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手数料業務は法令に基づき各都道府県同一の業務が行われている。当該業務の手数料の多くはコストを若干上回っており、また、九州各県（設定していないところを除く）と同額を設定しているため、現時点では改正を行わないこととする。浄化槽工事業者登録簿謄本交付手数料は手数料をコストが上回っているが、これまで実績がなく、九州各県と同額を設定しているため、現時点では改正を行わないこと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７～１４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沖縄県自動車駐車場管理条例により、利用料金は基準額の７０％～１３０％の範囲で指定管理者が定めることとしており、指定管理者が適切な運営を行うに必要な料金設定が図られているため。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１５～３３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現行単価（決算額／年間処理件数）で事務コストを上回っているため。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３４～６６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年度決算において所要経費＜収入額となっているため。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６７～９７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九州各県、県内他公共団体の類似施設との比較や各使用料の算定基礎に係る事情等、様々な理由により現状料金を維持している。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９８～１０３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離島航路の確保及びそれに伴う離島住民の航空機による利便性確保のため。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１０４～１２１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屋外広告物許可申請手数料等の設定単価を九州各県と比較すると</a:t>
          </a:r>
          <a:r>
            <a:rPr lang="en-US" cap="none" sz="1100" b="0" i="0" u="none" baseline="0">
              <a:solidFill>
                <a:srgbClr val="000000"/>
              </a:solidFill>
              <a:latin typeface="ＭＳ Ｐゴシック"/>
              <a:ea typeface="ＭＳ Ｐゴシック"/>
              <a:cs typeface="ＭＳ Ｐゴシック"/>
            </a:rPr>
            <a:t>99</a:t>
          </a:r>
          <a:r>
            <a:rPr lang="en-US" cap="none" sz="1100" b="0" i="0" u="none" baseline="0">
              <a:solidFill>
                <a:srgbClr val="000000"/>
              </a:solidFill>
              <a:latin typeface="ＭＳ Ｐゴシック"/>
              <a:ea typeface="ＭＳ Ｐゴシック"/>
              <a:cs typeface="ＭＳ Ｐゴシック"/>
            </a:rPr>
            <a:t>％～１１６％、平均で１０６％と大きな開きはないため。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１２２～１７８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１件あたりのコストをほぼまかなっているため。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１７９～２３０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現行手数料で１件あたりのコストをほぼまかなっており、また九州各県との比較において大きな開きはなく平均的な額であるため。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２３１～２３５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公営住宅は、住宅に困窮する低額所得者や社会的弱者に対して低廉な家賃で賃貸等する主旨で整備され、福祉政策の一面を担っていることや、九州各県の状況と比較しても平均並みであることから、現状料金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13</xdr:row>
      <xdr:rowOff>47625</xdr:rowOff>
    </xdr:from>
    <xdr:to>
      <xdr:col>6</xdr:col>
      <xdr:colOff>419100</xdr:colOff>
      <xdr:row>19</xdr:row>
      <xdr:rowOff>200025</xdr:rowOff>
    </xdr:to>
    <xdr:sp>
      <xdr:nvSpPr>
        <xdr:cNvPr id="1" name="AutoShape 1"/>
        <xdr:cNvSpPr>
          <a:spLocks/>
        </xdr:cNvSpPr>
      </xdr:nvSpPr>
      <xdr:spPr>
        <a:xfrm>
          <a:off x="914400" y="4743450"/>
          <a:ext cx="7658100" cy="24384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県立高等学校等の授業料、入学考査料、入学料について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授業料、入学考査料、入学料の額は、全国の多くの都道府県と同額であることから、現行どおり据え置く。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県立学校証明手数料について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他の都道府県における証明手数料は</a:t>
          </a:r>
          <a:r>
            <a:rPr lang="en-US" cap="none" sz="1100" b="0" i="0" u="none" baseline="0">
              <a:solidFill>
                <a:srgbClr val="000000"/>
              </a:solidFill>
            </a:rPr>
            <a:t>150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700</a:t>
          </a:r>
          <a:r>
            <a:rPr lang="en-US" cap="none" sz="1100" b="0" i="0" u="none" baseline="0">
              <a:solidFill>
                <a:srgbClr val="000000"/>
              </a:solidFill>
              <a:latin typeface="ＭＳ Ｐゴシック"/>
              <a:ea typeface="ＭＳ Ｐゴシック"/>
              <a:cs typeface="ＭＳ Ｐゴシック"/>
            </a:rPr>
            <a:t>円であるが、秋田県など３県では証明手数料を徴収していない状況であることから、本県の証明手数料は現行どおり据え置くものとしする。今後は本県の子どもの貧困対策の進捗状況や国の地方財政計画に基づく他の教育費の改定状況を見ながら料金の改定の見直しを検討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　教育職員特別免許状授与手数料、検定料、更新等に係る手数料について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免許状に係る手数料は、九州各県ほぼ同額であることから、現行どおり据え置く。</a:t>
          </a:r>
          <a:r>
            <a:rPr lang="en-US" cap="none" sz="1100" b="0" i="0" u="none" baseline="0">
              <a:solidFill>
                <a:srgbClr val="00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13</xdr:row>
      <xdr:rowOff>47625</xdr:rowOff>
    </xdr:from>
    <xdr:to>
      <xdr:col>6</xdr:col>
      <xdr:colOff>457200</xdr:colOff>
      <xdr:row>18</xdr:row>
      <xdr:rowOff>104775</xdr:rowOff>
    </xdr:to>
    <xdr:sp>
      <xdr:nvSpPr>
        <xdr:cNvPr id="1" name="AutoShape 1"/>
        <xdr:cNvSpPr>
          <a:spLocks/>
        </xdr:cNvSpPr>
      </xdr:nvSpPr>
      <xdr:spPr>
        <a:xfrm>
          <a:off x="942975" y="4743450"/>
          <a:ext cx="7667625" cy="19621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事務内容は法に基づく手続きであり、地域による差異は特段認められず、斉一を図る観点から据え置き。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民間業者とほぼ同額、または若干高めの設定となっており妥当であるため。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No.9</a:t>
          </a:r>
          <a:r>
            <a:rPr lang="en-US" cap="none" sz="1100" b="0" i="0" u="none" baseline="0">
              <a:solidFill>
                <a:srgbClr val="000000"/>
              </a:solidFill>
              <a:latin typeface="ＭＳ Ｐゴシック"/>
              <a:ea typeface="ＭＳ Ｐゴシック"/>
              <a:cs typeface="ＭＳ Ｐゴシック"/>
            </a:rPr>
            <a:t>　他都県警と同額であり、また二輪車の違法駐車対策に資するという当初の規制目的を達するため。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　事務取扱内容は法に基づく手続きであり、地域による差異は特段認められず、斉一を図る観点から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据え置き。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11</xdr:row>
      <xdr:rowOff>190500</xdr:rowOff>
    </xdr:from>
    <xdr:to>
      <xdr:col>7</xdr:col>
      <xdr:colOff>647700</xdr:colOff>
      <xdr:row>17</xdr:row>
      <xdr:rowOff>57150</xdr:rowOff>
    </xdr:to>
    <xdr:sp>
      <xdr:nvSpPr>
        <xdr:cNvPr id="1" name="Text Box 5"/>
        <xdr:cNvSpPr txBox="1">
          <a:spLocks noChangeArrowheads="1"/>
        </xdr:cNvSpPr>
      </xdr:nvSpPr>
      <xdr:spPr>
        <a:xfrm>
          <a:off x="3028950" y="3276600"/>
          <a:ext cx="7210425" cy="135255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7</xdr:row>
      <xdr:rowOff>66675</xdr:rowOff>
    </xdr:from>
    <xdr:to>
      <xdr:col>6</xdr:col>
      <xdr:colOff>180975</xdr:colOff>
      <xdr:row>9</xdr:row>
      <xdr:rowOff>428625</xdr:rowOff>
    </xdr:to>
    <xdr:sp>
      <xdr:nvSpPr>
        <xdr:cNvPr id="1" name="Text Box 5"/>
        <xdr:cNvSpPr txBox="1">
          <a:spLocks noChangeArrowheads="1"/>
        </xdr:cNvSpPr>
      </xdr:nvSpPr>
      <xdr:spPr>
        <a:xfrm>
          <a:off x="1123950" y="1933575"/>
          <a:ext cx="7210425" cy="13716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11</xdr:row>
      <xdr:rowOff>190500</xdr:rowOff>
    </xdr:from>
    <xdr:to>
      <xdr:col>7</xdr:col>
      <xdr:colOff>647700</xdr:colOff>
      <xdr:row>17</xdr:row>
      <xdr:rowOff>66675</xdr:rowOff>
    </xdr:to>
    <xdr:sp>
      <xdr:nvSpPr>
        <xdr:cNvPr id="1" name="Text Box 5"/>
        <xdr:cNvSpPr txBox="1">
          <a:spLocks noChangeArrowheads="1"/>
        </xdr:cNvSpPr>
      </xdr:nvSpPr>
      <xdr:spPr>
        <a:xfrm>
          <a:off x="3028950" y="3276600"/>
          <a:ext cx="7210425" cy="13620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238125</xdr:rowOff>
    </xdr:from>
    <xdr:to>
      <xdr:col>6</xdr:col>
      <xdr:colOff>457200</xdr:colOff>
      <xdr:row>18</xdr:row>
      <xdr:rowOff>352425</xdr:rowOff>
    </xdr:to>
    <xdr:sp>
      <xdr:nvSpPr>
        <xdr:cNvPr id="1" name="AutoShape 1"/>
        <xdr:cNvSpPr>
          <a:spLocks/>
        </xdr:cNvSpPr>
      </xdr:nvSpPr>
      <xdr:spPr>
        <a:xfrm>
          <a:off x="1123950" y="4610100"/>
          <a:ext cx="7658100" cy="25717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No.1,No.2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日まで租税特別措置法に係る土地譲渡益重課制度の運用が停止されているため</a:t>
          </a:r>
          <a:r>
            <a:rPr lang="en-US" cap="none" sz="1100" b="0" i="0" u="none" baseline="0">
              <a:solidFill>
                <a:srgbClr val="000000"/>
              </a:solidFill>
            </a:rPr>
            <a:t>
</a:t>
          </a:r>
          <a:r>
            <a:rPr lang="en-US" cap="none" sz="1100" b="0" i="0" u="none" baseline="0">
              <a:solidFill>
                <a:srgbClr val="000000"/>
              </a:solidFill>
            </a:rPr>
            <a:t>No.3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No.8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九州各県の平均値を上回っていること及び特定財源の安定的確保のため。</a:t>
          </a:r>
          <a:r>
            <a:rPr lang="en-US" cap="none" sz="1100" b="0" i="0" u="none" baseline="0">
              <a:solidFill>
                <a:srgbClr val="000000"/>
              </a:solidFill>
            </a:rPr>
            <a:t>
</a:t>
          </a:r>
          <a:r>
            <a:rPr lang="en-US" cap="none" sz="1100" b="0" i="0" u="none" baseline="0">
              <a:solidFill>
                <a:srgbClr val="000000"/>
              </a:solidFill>
            </a:rPr>
            <a:t>No.9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No18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都市計画法に基づく開発許可制度と同様の審査手続きを行っていることから、同法の許可申請に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要する手数料（沖縄県使用料及び手数料条例で規定）に準じ改訂しているため</a:t>
          </a:r>
          <a:r>
            <a:rPr lang="en-US" cap="none" sz="1100" b="0" i="0" u="none" baseline="0">
              <a:solidFill>
                <a:srgbClr val="000000"/>
              </a:solidFill>
            </a:rPr>
            <a:t>
</a:t>
          </a:r>
          <a:r>
            <a:rPr lang="en-US" cap="none" sz="1100" b="0" i="0" u="none" baseline="0">
              <a:solidFill>
                <a:srgbClr val="000000"/>
              </a:solidFill>
            </a:rPr>
            <a:t>No..19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No.86</a:t>
          </a:r>
          <a:r>
            <a:rPr lang="en-US" cap="none" sz="1100" b="0" i="0" u="none" baseline="0">
              <a:solidFill>
                <a:srgbClr val="000000"/>
              </a:solidFill>
              <a:latin typeface="ＭＳ Ｐゴシック"/>
              <a:ea typeface="ＭＳ Ｐゴシック"/>
              <a:cs typeface="ＭＳ Ｐゴシック"/>
            </a:rPr>
            <a:t>　・・・昨年度に現料金に設定したばかりであり、見直しの検討には時間を要するため</a:t>
          </a:r>
          <a:r>
            <a:rPr lang="en-US" cap="none" sz="1100" b="0" i="0" u="none" baseline="0">
              <a:solidFill>
                <a:srgbClr val="000000"/>
              </a:solidFill>
            </a:rPr>
            <a:t>
</a:t>
          </a:r>
          <a:r>
            <a:rPr lang="en-US" cap="none" sz="1100" b="0" i="0" u="none" baseline="0">
              <a:solidFill>
                <a:srgbClr val="000000"/>
              </a:solidFill>
            </a:rPr>
            <a:t>No.87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No.93</a:t>
          </a:r>
          <a:r>
            <a:rPr lang="en-US" cap="none" sz="1100" b="0" i="0" u="none" baseline="0">
              <a:solidFill>
                <a:srgbClr val="000000"/>
              </a:solidFill>
              <a:latin typeface="ＭＳ Ｐゴシック"/>
              <a:ea typeface="ＭＳ Ｐゴシック"/>
              <a:cs typeface="ＭＳ Ｐゴシック"/>
            </a:rPr>
            <a:t>　・・・当該手数料は情報開示請求における実費負担と似た性質のものであり、手数料の水準は当該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請求における実費負担に準じて設定しているため、増額改定する場合情報開示請求における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実費負担との整合性が失われる。また、九州各県の当該手数料の水準に比して本県の設定した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手数料が低額であると認められない。</a:t>
          </a:r>
          <a:r>
            <a:rPr lang="en-US" cap="none" sz="11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13</xdr:row>
      <xdr:rowOff>38100</xdr:rowOff>
    </xdr:from>
    <xdr:to>
      <xdr:col>6</xdr:col>
      <xdr:colOff>457200</xdr:colOff>
      <xdr:row>18</xdr:row>
      <xdr:rowOff>352425</xdr:rowOff>
    </xdr:to>
    <xdr:sp>
      <xdr:nvSpPr>
        <xdr:cNvPr id="1" name="AutoShape 1"/>
        <xdr:cNvSpPr>
          <a:spLocks/>
        </xdr:cNvSpPr>
      </xdr:nvSpPr>
      <xdr:spPr>
        <a:xfrm>
          <a:off x="942975" y="4791075"/>
          <a:ext cx="7667625" cy="2362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　フロン、汚染土壌関係手数料（見直し対象</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件）の平均コスト回収率は</a:t>
          </a:r>
          <a:r>
            <a:rPr lang="en-US" cap="none" sz="1100" b="0" i="0" u="none" baseline="0">
              <a:solidFill>
                <a:srgbClr val="000000"/>
              </a:solidFill>
            </a:rPr>
            <a:t>100.8%</a:t>
          </a:r>
          <a:r>
            <a:rPr lang="en-US" cap="none" sz="1100" b="0" i="0" u="none" baseline="0">
              <a:solidFill>
                <a:srgbClr val="000000"/>
              </a:solidFill>
              <a:latin typeface="ＭＳ Ｐゴシック"/>
              <a:ea typeface="ＭＳ Ｐゴシック"/>
              <a:cs typeface="ＭＳ Ｐゴシック"/>
            </a:rPr>
            <a:t>であり、コストに見合った額を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設定していると考えている。</a:t>
          </a:r>
          <a:r>
            <a:rPr lang="en-US" cap="none" sz="1100" b="0" i="0" u="none" baseline="0">
              <a:solidFill>
                <a:srgbClr val="000000"/>
              </a:solidFill>
            </a:rPr>
            <a:t>
</a:t>
          </a:r>
          <a:r>
            <a:rPr lang="en-US" cap="none" sz="1100" b="0" i="0" u="none" baseline="0">
              <a:solidFill>
                <a:srgbClr val="000000"/>
              </a:solidFill>
            </a:rPr>
            <a:t>No.10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　廃棄物関係手数料（見直し対象</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件）の平均コスト回収率は</a:t>
          </a:r>
          <a:r>
            <a:rPr lang="en-US" cap="none" sz="1100" b="0" i="0" u="none" baseline="0">
              <a:solidFill>
                <a:srgbClr val="000000"/>
              </a:solidFill>
            </a:rPr>
            <a:t>98.9%</a:t>
          </a:r>
          <a:r>
            <a:rPr lang="en-US" cap="none" sz="1100" b="0" i="0" u="none" baseline="0">
              <a:solidFill>
                <a:srgbClr val="000000"/>
              </a:solidFill>
              <a:latin typeface="ＭＳ Ｐゴシック"/>
              <a:ea typeface="ＭＳ Ｐゴシック"/>
              <a:cs typeface="ＭＳ Ｐゴシック"/>
            </a:rPr>
            <a:t>であり、コストに見合った額を設定して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いると考えている。</a:t>
          </a:r>
          <a:r>
            <a:rPr lang="en-US" cap="none" sz="1100" b="0" i="0" u="none" baseline="0">
              <a:solidFill>
                <a:srgbClr val="000000"/>
              </a:solidFill>
            </a:rPr>
            <a:t>
</a:t>
          </a:r>
          <a:r>
            <a:rPr lang="en-US" cap="none" sz="1100" b="0" i="0" u="none" baseline="0">
              <a:solidFill>
                <a:srgbClr val="000000"/>
              </a:solidFill>
            </a:rPr>
            <a:t>No.27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48</a:t>
          </a:r>
          <a:r>
            <a:rPr lang="en-US" cap="none" sz="1100" b="0" i="0" u="none" baseline="0">
              <a:solidFill>
                <a:srgbClr val="000000"/>
              </a:solidFill>
              <a:latin typeface="ＭＳ Ｐゴシック"/>
              <a:ea typeface="ＭＳ Ｐゴシック"/>
              <a:cs typeface="ＭＳ Ｐゴシック"/>
            </a:rPr>
            <a:t>　狩猟関係、温泉関係、動物関係手数料（見直し対象</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件）の平均コスト回収率は</a:t>
          </a:r>
          <a:r>
            <a:rPr lang="en-US" cap="none" sz="1100" b="0" i="0" u="none" baseline="0">
              <a:solidFill>
                <a:srgbClr val="000000"/>
              </a:solidFill>
            </a:rPr>
            <a:t>101.8%</a:t>
          </a:r>
          <a:r>
            <a:rPr lang="en-US" cap="none" sz="1100" b="0" i="0" u="none" baseline="0">
              <a:solidFill>
                <a:srgbClr val="000000"/>
              </a:solidFill>
              <a:latin typeface="ＭＳ Ｐゴシック"/>
              <a:ea typeface="ＭＳ Ｐゴシック"/>
              <a:cs typeface="ＭＳ Ｐゴシック"/>
            </a:rPr>
            <a:t>であり、コストに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見合った額を設定していると考えている。</a:t>
          </a:r>
          <a:r>
            <a:rPr lang="en-US" cap="none" sz="1100" b="0" i="0" u="none" baseline="0">
              <a:solidFill>
                <a:srgbClr val="000000"/>
              </a:solidFill>
            </a:rPr>
            <a:t>
</a:t>
          </a:r>
          <a:r>
            <a:rPr lang="en-US" cap="none" sz="1100" b="0" i="0" u="none" baseline="0">
              <a:solidFill>
                <a:srgbClr val="000000"/>
              </a:solidFill>
            </a:rPr>
            <a:t>No.49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　浄化槽関係手数料（見直し対象</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件）の平均コスト回収率は</a:t>
          </a:r>
          <a:r>
            <a:rPr lang="en-US" cap="none" sz="1100" b="0" i="0" u="none" baseline="0">
              <a:solidFill>
                <a:srgbClr val="000000"/>
              </a:solidFill>
            </a:rPr>
            <a:t>92.5%</a:t>
          </a:r>
          <a:r>
            <a:rPr lang="en-US" cap="none" sz="1100" b="0" i="0" u="none" baseline="0">
              <a:solidFill>
                <a:srgbClr val="000000"/>
              </a:solidFill>
              <a:latin typeface="ＭＳ Ｐゴシック"/>
              <a:ea typeface="ＭＳ Ｐゴシック"/>
              <a:cs typeface="ＭＳ Ｐゴシック"/>
            </a:rPr>
            <a:t>であり、コストに見合った額を設定して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いると考えている。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13</xdr:row>
      <xdr:rowOff>38100</xdr:rowOff>
    </xdr:from>
    <xdr:to>
      <xdr:col>6</xdr:col>
      <xdr:colOff>419100</xdr:colOff>
      <xdr:row>18</xdr:row>
      <xdr:rowOff>285750</xdr:rowOff>
    </xdr:to>
    <xdr:sp>
      <xdr:nvSpPr>
        <xdr:cNvPr id="1" name="AutoShape 1"/>
        <xdr:cNvSpPr>
          <a:spLocks/>
        </xdr:cNvSpPr>
      </xdr:nvSpPr>
      <xdr:spPr>
        <a:xfrm>
          <a:off x="1009650" y="4819650"/>
          <a:ext cx="7658100" cy="22955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　コストと現料金の差に大きな差がないことや、他府県並みの料金を設定していることなどから、改訂しない。</a:t>
          </a:r>
          <a:r>
            <a:rPr lang="en-US" cap="none" sz="1100" b="0" i="0" u="none" baseline="0">
              <a:solidFill>
                <a:srgbClr val="000000"/>
              </a:solidFill>
            </a:rPr>
            <a:t>
</a:t>
          </a:r>
          <a:r>
            <a:rPr lang="en-US" cap="none" sz="1100" b="0" i="0" u="none" baseline="0">
              <a:solidFill>
                <a:srgbClr val="000000"/>
              </a:solidFill>
            </a:rPr>
            <a:t>No.28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146</a:t>
          </a:r>
          <a:r>
            <a:rPr lang="en-US" cap="none" sz="1100" b="0" i="0" u="none" baseline="0">
              <a:solidFill>
                <a:srgbClr val="000000"/>
              </a:solidFill>
              <a:latin typeface="ＭＳ Ｐゴシック"/>
              <a:ea typeface="ＭＳ Ｐゴシック"/>
              <a:cs typeface="ＭＳ Ｐゴシック"/>
            </a:rPr>
            <a:t>　沖縄県特定計量器の検定、定期検査等手数料条例は、九州各県と比較して同水準の料金体系である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ため現行どおり据え置く。</a:t>
          </a:r>
          <a:r>
            <a:rPr lang="en-US" cap="none" sz="1100" b="0" i="0" u="none" baseline="0">
              <a:solidFill>
                <a:srgbClr val="000000"/>
              </a:solidFill>
            </a:rPr>
            <a:t>
</a:t>
          </a:r>
          <a:r>
            <a:rPr lang="en-US" cap="none" sz="1100" b="0" i="0" u="none" baseline="0">
              <a:solidFill>
                <a:srgbClr val="000000"/>
              </a:solidFill>
            </a:rPr>
            <a:t>No.147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153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九州各県の類似施設に対し著しく低廉な料金とは言えないことから指定管理者とも調整の上、</a:t>
          </a:r>
          <a:r>
            <a:rPr lang="en-US" cap="none" sz="1100" b="0" i="0" u="none" baseline="0">
              <a:solidFill>
                <a:srgbClr val="000000"/>
              </a:solidFill>
            </a:rPr>
            <a:t>
</a:t>
          </a:r>
          <a:r>
            <a:rPr lang="en-US" cap="none" sz="1100" b="0" i="0" u="none" baseline="0">
              <a:solidFill>
                <a:srgbClr val="000000"/>
              </a:solidFill>
            </a:rPr>
            <a:t>                           H28</a:t>
          </a:r>
          <a:r>
            <a:rPr lang="en-US" cap="none" sz="1100" b="0" i="0" u="none" baseline="0">
              <a:solidFill>
                <a:srgbClr val="000000"/>
              </a:solidFill>
              <a:latin typeface="ＭＳ Ｐゴシック"/>
              <a:ea typeface="ＭＳ Ｐゴシック"/>
              <a:cs typeface="ＭＳ Ｐゴシック"/>
            </a:rPr>
            <a:t>年度の消費税増税に伴い、改訂作業に着手する予定。</a:t>
          </a:r>
          <a:r>
            <a:rPr lang="en-US" cap="none" sz="1100" b="0" i="0" u="none" baseline="0">
              <a:solidFill>
                <a:srgbClr val="000000"/>
              </a:solidFill>
            </a:rPr>
            <a:t>
</a:t>
          </a:r>
          <a:r>
            <a:rPr lang="en-US" cap="none" sz="1100" b="0" i="0" u="none" baseline="0">
              <a:solidFill>
                <a:srgbClr val="000000"/>
              </a:solidFill>
            </a:rPr>
            <a:t>No.154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206</a:t>
          </a:r>
          <a:r>
            <a:rPr lang="en-US" cap="none" sz="1100" b="0" i="0" u="none" baseline="0">
              <a:solidFill>
                <a:srgbClr val="000000"/>
              </a:solidFill>
              <a:latin typeface="ＭＳ Ｐゴシック"/>
              <a:ea typeface="ＭＳ Ｐゴシック"/>
              <a:cs typeface="ＭＳ Ｐゴシック"/>
            </a:rPr>
            <a:t>　沖縄県平和祈念資料館及び平和の礎の設置及び管理に関する条例及び施行規則に係る手数料は、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平和教育、平和交流及び人材育成等を目的として設置されており、類似館等同等施設を参考に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単価設定しているため、現行どおり据え置く。</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28</xdr:row>
      <xdr:rowOff>38100</xdr:rowOff>
    </xdr:from>
    <xdr:to>
      <xdr:col>6</xdr:col>
      <xdr:colOff>438150</xdr:colOff>
      <xdr:row>40</xdr:row>
      <xdr:rowOff>342900</xdr:rowOff>
    </xdr:to>
    <xdr:sp>
      <xdr:nvSpPr>
        <xdr:cNvPr id="1" name="AutoShape 1"/>
        <xdr:cNvSpPr>
          <a:spLocks/>
        </xdr:cNvSpPr>
      </xdr:nvSpPr>
      <xdr:spPr>
        <a:xfrm>
          <a:off x="990600" y="12144375"/>
          <a:ext cx="7658100" cy="52197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・・・・・国立大学に準じているため。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rPr>
            <a:t>No.22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・・・・九州各県との比較の結果据え置くことにした。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rPr>
            <a:t>No.37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・・・・九州各県との比較の結果据え置くことにした。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（保健医療政策課所管）</a:t>
          </a:r>
          <a:r>
            <a:rPr lang="en-US" cap="none" sz="1100" b="0" i="0" u="none" baseline="0">
              <a:solidFill>
                <a:srgbClr val="000000"/>
              </a:solidFill>
            </a:rPr>
            <a:t>No.46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・・・・過去数年間実績がなく、今後も見込みがないため、歳入に影響はない。効率的に、近年の消費税増税時に一括して見直す方がいいと思われるため。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（健康長寿課所管）</a:t>
          </a:r>
          <a:r>
            <a:rPr lang="en-US" cap="none" sz="1100" b="0" i="0" u="none" baseline="0">
              <a:solidFill>
                <a:srgbClr val="000000"/>
              </a:solidFill>
            </a:rPr>
            <a:t>No.59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・・・・・九州各県と比較して、同水準の料金体系のため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（健康長寿課所管）</a:t>
          </a:r>
          <a:r>
            <a:rPr lang="en-US" cap="none" sz="1100" b="0" i="0" u="none" baseline="0">
              <a:solidFill>
                <a:srgbClr val="000000"/>
              </a:solidFill>
            </a:rPr>
            <a:t>No.67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70</a:t>
          </a:r>
          <a:r>
            <a:rPr lang="en-US" cap="none" sz="1100" b="0" i="0" u="none" baseline="0">
              <a:solidFill>
                <a:srgbClr val="000000"/>
              </a:solidFill>
              <a:latin typeface="ＭＳ Ｐゴシック"/>
              <a:ea typeface="ＭＳ Ｐゴシック"/>
              <a:cs typeface="ＭＳ Ｐゴシック"/>
            </a:rPr>
            <a:t>・・・コストがほぼ回収できているため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活衛生課所管）クリーニング師試験手数料、食鳥検査手数料（時間内）、製菓衛生師免許証書換え交付手数料、一般・簡易と畜場設置許可申請手数料は、コストは現行料金を上回るが、九州各県とほぼ同額であるため改定し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（生活衛生課所管）と畜検査手数料は、九州各県の平均額より低額であるが福岡県とはほぼ同額であり、所要経費と現行料金との差がほぼないため改定しない。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（生活衛生課所管）調理師・製菓衛生師免許手数料はコストより現行料金が上回るが、九州各県とほぼ同額であるため改定しない。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活衛生課所管）クリーニング業法施行条例に関する手数料（試験手数料を除く）、旅館業地位の承継承認申請手数料は、コストより現行料金が上回るが、九州各県とほぼ同額であり、九州各県とも改定の予定がないため据え置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（生活衛生課所管）その他の</a:t>
          </a:r>
          <a:r>
            <a:rPr lang="en-US" cap="none" sz="1100" b="0" i="0" u="none" baseline="0">
              <a:solidFill>
                <a:srgbClr val="000000"/>
              </a:solidFill>
              <a:latin typeface="ＭＳ Ｐゴシック"/>
              <a:ea typeface="ＭＳ Ｐゴシック"/>
              <a:cs typeface="ＭＳ Ｐゴシック"/>
            </a:rPr>
            <a:t>手数料は九州各県とほぼ同額で、コスト回収率も</a:t>
          </a:r>
          <a:r>
            <a:rPr lang="en-US" cap="none" sz="1100" b="0" i="0" u="none" baseline="0">
              <a:solidFill>
                <a:srgbClr val="000000"/>
              </a:solidFill>
            </a:rPr>
            <a:t>98.0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108.8</a:t>
          </a:r>
          <a:r>
            <a:rPr lang="en-US" cap="none" sz="1100" b="0" i="0" u="none" baseline="0">
              <a:solidFill>
                <a:srgbClr val="000000"/>
              </a:solidFill>
              <a:latin typeface="ＭＳ Ｐゴシック"/>
              <a:ea typeface="ＭＳ Ｐゴシック"/>
              <a:cs typeface="ＭＳ Ｐゴシック"/>
            </a:rPr>
            <a:t>％とコストに見合った額を設定していると考えているため据え置く。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（薬務疾病対策課所管）現行料金とコストとの差額が</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であるため</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18</xdr:row>
      <xdr:rowOff>66675</xdr:rowOff>
    </xdr:from>
    <xdr:to>
      <xdr:col>6</xdr:col>
      <xdr:colOff>457200</xdr:colOff>
      <xdr:row>36</xdr:row>
      <xdr:rowOff>304800</xdr:rowOff>
    </xdr:to>
    <xdr:sp>
      <xdr:nvSpPr>
        <xdr:cNvPr id="1" name="AutoShape 1"/>
        <xdr:cNvSpPr>
          <a:spLocks/>
        </xdr:cNvSpPr>
      </xdr:nvSpPr>
      <xdr:spPr>
        <a:xfrm>
          <a:off x="1038225" y="7467600"/>
          <a:ext cx="7667625" cy="70961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No.1</a:t>
          </a:r>
          <a:r>
            <a:rPr lang="en-US" cap="none" sz="1100" b="0" i="0" u="none" baseline="0">
              <a:solidFill>
                <a:srgbClr val="000000"/>
              </a:solidFill>
              <a:latin typeface="ＭＳ Ｐゴシック"/>
              <a:ea typeface="ＭＳ Ｐゴシック"/>
              <a:cs typeface="ＭＳ Ｐゴシック"/>
            </a:rPr>
            <a:t>・・・飼料の一般成分分析について、近赤外を用いた新しい分析システム（簡便法）を平成</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年度までに開発し、新システムによる分析手数料の新設を行う予定であり、その際、既存の分析手数料についても見直し改定を行う予定。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・・・昭和</a:t>
          </a:r>
          <a:r>
            <a:rPr lang="en-US" cap="none" sz="1100" b="0" i="0" u="none" baseline="0">
              <a:solidFill>
                <a:srgbClr val="000000"/>
              </a:solidFill>
            </a:rPr>
            <a:t>48</a:t>
          </a:r>
          <a:r>
            <a:rPr lang="en-US" cap="none" sz="1100" b="0" i="0" u="none" baseline="0">
              <a:solidFill>
                <a:srgbClr val="000000"/>
              </a:solidFill>
              <a:latin typeface="ＭＳ Ｐゴシック"/>
              <a:ea typeface="ＭＳ Ｐゴシック"/>
              <a:cs typeface="ＭＳ Ｐゴシック"/>
            </a:rPr>
            <a:t>年の条例制定から現在までの</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年間で審査件数が数件と少なく、審査基準も大きな変更がないことや、新規審査件数等が増加する可能性は低いことから、現行料金を維持する。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・・・審査件数も少ないことや、九州各県においても手数料の設定がされていないことから、見直しについては今後の検討課題とし現行料金を維持する。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No.23</a:t>
          </a:r>
          <a:r>
            <a:rPr lang="en-US" cap="none" sz="1100" b="0" i="0" u="none" baseline="0">
              <a:solidFill>
                <a:srgbClr val="000000"/>
              </a:solidFill>
              <a:latin typeface="ＭＳ Ｐゴシック"/>
              <a:ea typeface="ＭＳ Ｐゴシック"/>
              <a:cs typeface="ＭＳ Ｐゴシック"/>
            </a:rPr>
            <a:t>・・・郊外型スーパーやファーマーズマーケット、直販店の台頭等消費流通形態変化により市場取扱量が低下するなど事業者の経営は厳しい状態にあることや、本市場の現行使用料は他府県の平均使用料と比較しても高い水準にあることから現行使用料を維持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No.24</a:t>
          </a:r>
          <a:r>
            <a:rPr lang="en-US" cap="none" sz="1100" b="0" i="0" u="none" baseline="0">
              <a:solidFill>
                <a:srgbClr val="000000"/>
              </a:solidFill>
              <a:latin typeface="ＭＳ Ｐゴシック"/>
              <a:ea typeface="ＭＳ Ｐゴシック"/>
              <a:cs typeface="ＭＳ Ｐゴシック"/>
            </a:rPr>
            <a:t>・・・県立農業大学校については、現在、移転整備に向けた検討を行っており、授業料についても新たな農業大学校の開校に合わせて見直しを行う方針であるため。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・・・九州各県との比較において大きな開きはなく平均的な額である。また、今後は九州各県の改正動向及び経済状況を勘案し、九州各県との均衡を図りつつ改正について検討する。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No.29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53</a:t>
          </a:r>
          <a:r>
            <a:rPr lang="en-US" cap="none" sz="1100" b="0" i="0" u="none" baseline="0">
              <a:solidFill>
                <a:srgbClr val="000000"/>
              </a:solidFill>
              <a:latin typeface="ＭＳ Ｐゴシック"/>
              <a:ea typeface="ＭＳ Ｐゴシック"/>
              <a:cs typeface="ＭＳ Ｐゴシック"/>
            </a:rPr>
            <a:t>・・・社会情勢等を鑑み来年度以降の改定に向けて検討を行っている。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No.54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83</a:t>
          </a:r>
          <a:r>
            <a:rPr lang="en-US" cap="none" sz="1100" b="0" i="0" u="none" baseline="0">
              <a:solidFill>
                <a:srgbClr val="000000"/>
              </a:solidFill>
              <a:latin typeface="ＭＳ Ｐゴシック"/>
              <a:ea typeface="ＭＳ Ｐゴシック"/>
              <a:cs typeface="ＭＳ Ｐゴシック"/>
            </a:rPr>
            <a:t>・・・消費税の改定影響分を反映しても、現行の手数料で行政サービスのコストを賄えるため。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No.84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123</a:t>
          </a:r>
          <a:r>
            <a:rPr lang="en-US" cap="none" sz="1100" b="0" i="0" u="none" baseline="0">
              <a:solidFill>
                <a:srgbClr val="000000"/>
              </a:solidFill>
              <a:latin typeface="ＭＳ Ｐゴシック"/>
              <a:ea typeface="ＭＳ Ｐゴシック"/>
              <a:cs typeface="ＭＳ Ｐゴシック"/>
            </a:rPr>
            <a:t>・・・九州各県と比較した場合、区分により設定料金の差が大きいものもあるが、全体的にみて低い設定料金ではない。又、平成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都道府県別の平均年収の統計をみると沖縄県は最下位となっており、九州７県の平均を下まわっている事からすると現状維持が妥当であると判断している。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No.124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201</a:t>
          </a:r>
          <a:r>
            <a:rPr lang="en-US" cap="none" sz="1100" b="0" i="0" u="none" baseline="0">
              <a:solidFill>
                <a:srgbClr val="000000"/>
              </a:solidFill>
              <a:latin typeface="ＭＳ Ｐゴシック"/>
              <a:ea typeface="ＭＳ Ｐゴシック"/>
              <a:cs typeface="ＭＳ Ｐゴシック"/>
            </a:rPr>
            <a:t>・・・・・・九州各県との比較において大きな開きはなく平均的な額である。また、今後は九州各県の改正動向及び経済状況を勘案し、九州各県との均衡を図りつつ改正について検討する。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22"/>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6.625" style="0" customWidth="1"/>
    <col min="2" max="2" width="31.50390625" style="0" customWidth="1"/>
    <col min="3" max="5" width="21.875" style="0" customWidth="1"/>
    <col min="6" max="6" width="15.375" style="0" customWidth="1"/>
  </cols>
  <sheetData>
    <row r="1" spans="1:5" ht="13.5">
      <c r="A1" s="28"/>
      <c r="B1" s="28"/>
      <c r="C1" s="28"/>
      <c r="D1" s="28"/>
      <c r="E1" s="28"/>
    </row>
    <row r="2" spans="1:5" ht="21">
      <c r="A2" s="613" t="s">
        <v>140</v>
      </c>
      <c r="B2" s="613"/>
      <c r="C2" s="613"/>
      <c r="D2" s="613"/>
      <c r="E2" s="613"/>
    </row>
    <row r="3" spans="1:5" ht="13.5">
      <c r="A3" s="29"/>
      <c r="B3" s="29"/>
      <c r="C3" s="29"/>
      <c r="D3" s="29"/>
      <c r="E3" s="29"/>
    </row>
    <row r="4" spans="1:5" ht="17.25">
      <c r="A4" s="29"/>
      <c r="B4" s="29"/>
      <c r="C4" s="29"/>
      <c r="D4" s="29"/>
      <c r="E4" s="4" t="s">
        <v>142</v>
      </c>
    </row>
    <row r="5" spans="1:6" s="1" customFormat="1" ht="45" customHeight="1">
      <c r="A5" s="64" t="s">
        <v>99</v>
      </c>
      <c r="B5" s="64" t="s">
        <v>10</v>
      </c>
      <c r="C5" s="65" t="s">
        <v>6</v>
      </c>
      <c r="D5" s="65" t="s">
        <v>138</v>
      </c>
      <c r="E5" s="65" t="s">
        <v>7</v>
      </c>
      <c r="F5" s="208"/>
    </row>
    <row r="6" spans="1:6" ht="24.75" customHeight="1">
      <c r="A6" s="3">
        <v>1</v>
      </c>
      <c r="B6" s="6" t="s">
        <v>15</v>
      </c>
      <c r="C6" s="5">
        <f>'知事公室'!F12</f>
        <v>0</v>
      </c>
      <c r="D6" s="5">
        <f>'知事公室'!G12</f>
        <v>0</v>
      </c>
      <c r="E6" s="5">
        <f>'知事公室'!H12</f>
        <v>0</v>
      </c>
      <c r="F6" s="209"/>
    </row>
    <row r="7" spans="1:6" ht="24.75" customHeight="1">
      <c r="A7" s="3">
        <v>2</v>
      </c>
      <c r="B7" s="6" t="s">
        <v>14</v>
      </c>
      <c r="C7" s="5">
        <f>'総務部'!F12</f>
        <v>0</v>
      </c>
      <c r="D7" s="5">
        <f>'総務部'!G12</f>
        <v>0</v>
      </c>
      <c r="E7" s="5">
        <f>'総務部'!H12</f>
        <v>0</v>
      </c>
      <c r="F7" s="209"/>
    </row>
    <row r="8" spans="1:6" ht="24.75" customHeight="1">
      <c r="A8" s="3">
        <v>3</v>
      </c>
      <c r="B8" s="6" t="s">
        <v>13</v>
      </c>
      <c r="C8" s="5">
        <f>'企画部'!F12</f>
        <v>93</v>
      </c>
      <c r="D8" s="5">
        <f>'企画部'!G12</f>
        <v>0</v>
      </c>
      <c r="E8" s="5">
        <f>'企画部'!H12</f>
        <v>93</v>
      </c>
      <c r="F8" s="209"/>
    </row>
    <row r="9" spans="1:6" ht="24.75" customHeight="1">
      <c r="A9" s="3">
        <v>4</v>
      </c>
      <c r="B9" s="6" t="s">
        <v>134</v>
      </c>
      <c r="C9" s="5">
        <f>'環境部'!F12</f>
        <v>51</v>
      </c>
      <c r="D9" s="5">
        <f>'環境部'!G12</f>
        <v>0</v>
      </c>
      <c r="E9" s="5">
        <f>'環境部'!H12</f>
        <v>51</v>
      </c>
      <c r="F9" s="209"/>
    </row>
    <row r="10" spans="1:6" ht="24.75" customHeight="1">
      <c r="A10" s="3">
        <v>5</v>
      </c>
      <c r="B10" s="6" t="s">
        <v>93</v>
      </c>
      <c r="C10" s="5">
        <f>'子ども生活福祉部'!F12</f>
        <v>206</v>
      </c>
      <c r="D10" s="5">
        <f>'子ども生活福祉部'!G12</f>
        <v>6</v>
      </c>
      <c r="E10" s="5">
        <f>'子ども生活福祉部'!H12</f>
        <v>200</v>
      </c>
      <c r="F10" s="209"/>
    </row>
    <row r="11" spans="1:6" ht="24.75" customHeight="1">
      <c r="A11" s="3">
        <v>6</v>
      </c>
      <c r="B11" s="6" t="s">
        <v>135</v>
      </c>
      <c r="C11" s="5">
        <f>'保健医療部'!F27</f>
        <v>244</v>
      </c>
      <c r="D11" s="5">
        <f>'保健医療部'!G27</f>
        <v>0</v>
      </c>
      <c r="E11" s="5">
        <f>'保健医療部'!H27</f>
        <v>244</v>
      </c>
      <c r="F11" s="209"/>
    </row>
    <row r="12" spans="1:6" ht="24.75" customHeight="1">
      <c r="A12" s="3">
        <v>7</v>
      </c>
      <c r="B12" s="6" t="s">
        <v>11</v>
      </c>
      <c r="C12" s="5">
        <f>'農林水産部'!F18</f>
        <v>201</v>
      </c>
      <c r="D12" s="5">
        <f>'農林水産部'!G18</f>
        <v>0</v>
      </c>
      <c r="E12" s="5">
        <f>'農林水産部'!H18</f>
        <v>201</v>
      </c>
      <c r="F12" s="209"/>
    </row>
    <row r="13" spans="1:6" ht="24.75" customHeight="1">
      <c r="A13" s="3">
        <v>8</v>
      </c>
      <c r="B13" s="6" t="s">
        <v>12</v>
      </c>
      <c r="C13" s="5">
        <f>'商工労働部'!F15</f>
        <v>110</v>
      </c>
      <c r="D13" s="5">
        <f>'商工労働部'!G15</f>
        <v>0</v>
      </c>
      <c r="E13" s="5">
        <f>'商工労働部'!H15</f>
        <v>110</v>
      </c>
      <c r="F13" s="209"/>
    </row>
    <row r="14" spans="1:6" ht="24.75" customHeight="1">
      <c r="A14" s="3">
        <v>9</v>
      </c>
      <c r="B14" s="6" t="s">
        <v>8</v>
      </c>
      <c r="C14" s="5">
        <f>'文化観光スポーツ部'!F12</f>
        <v>16</v>
      </c>
      <c r="D14" s="5">
        <f>'文化観光スポーツ部'!G12</f>
        <v>0</v>
      </c>
      <c r="E14" s="5">
        <f>'文化観光スポーツ部'!H12</f>
        <v>16</v>
      </c>
      <c r="F14" s="209"/>
    </row>
    <row r="15" spans="1:6" ht="24.75" customHeight="1">
      <c r="A15" s="3">
        <v>10</v>
      </c>
      <c r="B15" s="6" t="s">
        <v>16</v>
      </c>
      <c r="C15" s="5">
        <f>'土木建築部'!F20</f>
        <v>259</v>
      </c>
      <c r="D15" s="5">
        <f>'土木建築部'!G20</f>
        <v>24</v>
      </c>
      <c r="E15" s="5">
        <f>'土木建築部'!H20</f>
        <v>235</v>
      </c>
      <c r="F15" s="209"/>
    </row>
    <row r="16" spans="1:6" ht="24.75" customHeight="1">
      <c r="A16" s="3">
        <v>11</v>
      </c>
      <c r="B16" s="6" t="s">
        <v>17</v>
      </c>
      <c r="C16" s="5">
        <f>'教育委員会'!F12</f>
        <v>24</v>
      </c>
      <c r="D16" s="5">
        <f>'教育委員会'!G12</f>
        <v>0</v>
      </c>
      <c r="E16" s="5">
        <f>'教育委員会'!H12</f>
        <v>24</v>
      </c>
      <c r="F16" s="209"/>
    </row>
    <row r="17" spans="1:6" ht="24.75" customHeight="1">
      <c r="A17" s="3">
        <v>12</v>
      </c>
      <c r="B17" s="6" t="s">
        <v>18</v>
      </c>
      <c r="C17" s="5">
        <f>'公安委員会'!F12</f>
        <v>14</v>
      </c>
      <c r="D17" s="5">
        <f>'公安委員会'!G12</f>
        <v>0</v>
      </c>
      <c r="E17" s="5">
        <f>'公安委員会'!H12</f>
        <v>14</v>
      </c>
      <c r="F17" s="209"/>
    </row>
    <row r="18" spans="1:6" ht="28.5" customHeight="1">
      <c r="A18" s="66"/>
      <c r="B18" s="64" t="s">
        <v>9</v>
      </c>
      <c r="C18" s="67">
        <f>SUM(C6:C17)</f>
        <v>1218</v>
      </c>
      <c r="D18" s="67">
        <f>SUM(D6:D17)</f>
        <v>30</v>
      </c>
      <c r="E18" s="67">
        <f>SUM(E6:E17)</f>
        <v>1188</v>
      </c>
      <c r="F18" s="209"/>
    </row>
    <row r="19" ht="4.5" customHeight="1">
      <c r="A19" s="2"/>
    </row>
    <row r="20" ht="21" customHeight="1">
      <c r="A20" s="160" t="s">
        <v>141</v>
      </c>
    </row>
    <row r="21" ht="21" customHeight="1">
      <c r="A21" s="160" t="s">
        <v>136</v>
      </c>
    </row>
    <row r="22" ht="21" customHeight="1">
      <c r="A22" s="160" t="s">
        <v>137</v>
      </c>
    </row>
  </sheetData>
  <sheetProtection/>
  <mergeCells count="1">
    <mergeCell ref="A2:E2"/>
  </mergeCells>
  <hyperlinks>
    <hyperlink ref="B6" location="知事公室!A1" display="知　　事　　公　　室"/>
    <hyperlink ref="B7" location="総務部!A1" display="総　　　 務　　　 部"/>
    <hyperlink ref="B8" location="企画部!A1" display="企　　　 画　　　 部"/>
    <hyperlink ref="B9" location="環境部!Print_Titles" display="環　境　部"/>
    <hyperlink ref="B10" location="子ども生活福祉部!A1" display="子ども生活福祉部"/>
    <hyperlink ref="B12" location="農林水産部!A1" display="農　林　水　産　部"/>
    <hyperlink ref="B13" location="商工労働部!A1" display="商　工　労　働　部"/>
    <hyperlink ref="B14" location="文化観光スポーツ部!A1" display="文化観光スポーツ部"/>
    <hyperlink ref="B15" location="土木建築部!A1" display="土　木　建　築　部"/>
    <hyperlink ref="B16" location="教育委員会!A1" display="教　育　委　員　会"/>
    <hyperlink ref="B17" location="公安委員会!A1" display="公　安　委　員　会"/>
    <hyperlink ref="B11" location="保健医療部!A1" display="保健医療部"/>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110" r:id="rId1"/>
</worksheet>
</file>

<file path=xl/worksheets/sheet10.xml><?xml version="1.0" encoding="utf-8"?>
<worksheet xmlns="http://schemas.openxmlformats.org/spreadsheetml/2006/main" xmlns:r="http://schemas.openxmlformats.org/officeDocument/2006/relationships">
  <sheetPr>
    <tabColor indexed="10"/>
  </sheetPr>
  <dimension ref="A1:H19"/>
  <sheetViews>
    <sheetView view="pageBreakPreview" zoomScale="80" zoomScaleNormal="80" zoomScaleSheetLayoutView="80" zoomScalePageLayoutView="0" workbookViewId="0" topLeftCell="A1">
      <selection activeCell="A1" sqref="A1"/>
    </sheetView>
  </sheetViews>
  <sheetFormatPr defaultColWidth="9.00390625" defaultRowHeight="13.5"/>
  <cols>
    <col min="1" max="1" width="6.50390625" style="7" customWidth="1"/>
    <col min="2" max="2" width="28.00390625" style="7" customWidth="1"/>
    <col min="3" max="3" width="35.625" style="7" customWidth="1"/>
    <col min="4" max="4" width="13.625" style="7" customWidth="1"/>
    <col min="5" max="5" width="13.875" style="7" bestFit="1" customWidth="1"/>
    <col min="6" max="8" width="10.625" style="7" customWidth="1"/>
    <col min="9" max="16384" width="9.00390625" style="7" customWidth="1"/>
  </cols>
  <sheetData>
    <row r="1" spans="1:8" ht="13.5">
      <c r="A1" s="39"/>
      <c r="B1" s="39"/>
      <c r="C1" s="39"/>
      <c r="D1" s="39"/>
      <c r="E1" s="39"/>
      <c r="F1" s="39"/>
      <c r="G1" s="39"/>
      <c r="H1" s="39"/>
    </row>
    <row r="2" spans="1:8" ht="23.25" customHeight="1">
      <c r="A2" s="683" t="s">
        <v>146</v>
      </c>
      <c r="B2" s="683"/>
      <c r="C2" s="683"/>
      <c r="D2" s="683"/>
      <c r="E2" s="683"/>
      <c r="F2" s="683"/>
      <c r="G2" s="683"/>
      <c r="H2" s="683"/>
    </row>
    <row r="3" spans="1:8" ht="13.5">
      <c r="A3" s="40"/>
      <c r="B3" s="40"/>
      <c r="C3" s="40"/>
      <c r="D3" s="40"/>
      <c r="E3" s="40"/>
      <c r="F3" s="40"/>
      <c r="G3" s="40"/>
      <c r="H3" s="40"/>
    </row>
    <row r="4" spans="1:8" ht="13.5">
      <c r="A4" s="40"/>
      <c r="B4" s="40"/>
      <c r="C4" s="40"/>
      <c r="D4" s="40"/>
      <c r="E4" s="40"/>
      <c r="F4" s="245" t="s">
        <v>132</v>
      </c>
      <c r="G4" s="224"/>
      <c r="H4" s="224"/>
    </row>
    <row r="5" spans="1:8" ht="13.5">
      <c r="A5" s="40"/>
      <c r="B5" s="40"/>
      <c r="C5" s="40"/>
      <c r="D5" s="40"/>
      <c r="E5" s="40"/>
      <c r="F5" s="40"/>
      <c r="G5" s="40"/>
      <c r="H5" s="42" t="s">
        <v>142</v>
      </c>
    </row>
    <row r="6" spans="1:8" s="8" customFormat="1" ht="32.25" customHeight="1">
      <c r="A6" s="225" t="s">
        <v>100</v>
      </c>
      <c r="B6" s="70" t="s">
        <v>148</v>
      </c>
      <c r="C6" s="70" t="s">
        <v>3</v>
      </c>
      <c r="D6" s="70" t="s">
        <v>4</v>
      </c>
      <c r="E6" s="70" t="s">
        <v>5</v>
      </c>
      <c r="F6" s="71" t="s">
        <v>6</v>
      </c>
      <c r="G6" s="276" t="s">
        <v>139</v>
      </c>
      <c r="H6" s="71" t="s">
        <v>7</v>
      </c>
    </row>
    <row r="7" spans="1:8" s="9" customFormat="1" ht="40.5" customHeight="1">
      <c r="A7" s="265" t="s">
        <v>560</v>
      </c>
      <c r="B7" s="100" t="s">
        <v>347</v>
      </c>
      <c r="C7" s="100" t="s">
        <v>348</v>
      </c>
      <c r="D7" s="266" t="s">
        <v>349</v>
      </c>
      <c r="E7" s="392" t="s">
        <v>358</v>
      </c>
      <c r="F7" s="244">
        <v>27</v>
      </c>
      <c r="G7" s="244">
        <v>6</v>
      </c>
      <c r="H7" s="244">
        <v>21</v>
      </c>
    </row>
    <row r="8" spans="1:8" s="9" customFormat="1" ht="40.5" customHeight="1">
      <c r="A8" s="265" t="s">
        <v>561</v>
      </c>
      <c r="B8" s="100" t="s">
        <v>350</v>
      </c>
      <c r="C8" s="100" t="s">
        <v>351</v>
      </c>
      <c r="D8" s="266" t="s">
        <v>352</v>
      </c>
      <c r="E8" s="243" t="s">
        <v>353</v>
      </c>
      <c r="F8" s="244">
        <v>119</v>
      </c>
      <c r="G8" s="244">
        <v>0</v>
      </c>
      <c r="H8" s="244">
        <v>119</v>
      </c>
    </row>
    <row r="9" spans="1:8" s="9" customFormat="1" ht="40.5" customHeight="1">
      <c r="A9" s="265" t="s">
        <v>1002</v>
      </c>
      <c r="B9" s="100" t="s">
        <v>988</v>
      </c>
      <c r="C9" s="100" t="s">
        <v>989</v>
      </c>
      <c r="D9" s="266" t="s">
        <v>990</v>
      </c>
      <c r="E9" s="243" t="s">
        <v>991</v>
      </c>
      <c r="F9" s="244">
        <v>7</v>
      </c>
      <c r="G9" s="244">
        <v>0</v>
      </c>
      <c r="H9" s="244">
        <v>7</v>
      </c>
    </row>
    <row r="10" spans="1:8" s="9" customFormat="1" ht="40.5" customHeight="1">
      <c r="A10" s="265" t="s">
        <v>1003</v>
      </c>
      <c r="B10" s="100" t="s">
        <v>354</v>
      </c>
      <c r="C10" s="100" t="s">
        <v>355</v>
      </c>
      <c r="D10" s="266" t="s">
        <v>356</v>
      </c>
      <c r="E10" s="243" t="s">
        <v>357</v>
      </c>
      <c r="F10" s="244">
        <v>53</v>
      </c>
      <c r="G10" s="244">
        <v>0</v>
      </c>
      <c r="H10" s="244">
        <v>53</v>
      </c>
    </row>
    <row r="11" spans="1:8" s="9" customFormat="1" ht="40.5" customHeight="1">
      <c r="A11" s="265"/>
      <c r="B11" s="100"/>
      <c r="C11" s="100"/>
      <c r="D11" s="267"/>
      <c r="E11" s="243"/>
      <c r="F11" s="244"/>
      <c r="G11" s="244"/>
      <c r="H11" s="244"/>
    </row>
    <row r="12" spans="1:8" ht="32.25" customHeight="1">
      <c r="A12" s="76"/>
      <c r="B12" s="189" t="s">
        <v>98</v>
      </c>
      <c r="C12" s="90" t="s">
        <v>55</v>
      </c>
      <c r="D12" s="657" t="s">
        <v>2</v>
      </c>
      <c r="E12" s="658"/>
      <c r="F12" s="76">
        <f>SUM(F7:F11)</f>
        <v>206</v>
      </c>
      <c r="G12" s="76">
        <f>SUM(G7:G11)</f>
        <v>6</v>
      </c>
      <c r="H12" s="76">
        <f>SUM(H7:H11)</f>
        <v>200</v>
      </c>
    </row>
    <row r="13" spans="1:8" s="9" customFormat="1" ht="32.25" customHeight="1">
      <c r="A13" s="325"/>
      <c r="B13" s="326"/>
      <c r="C13" s="326"/>
      <c r="D13" s="327"/>
      <c r="E13" s="328"/>
      <c r="F13" s="329"/>
      <c r="G13" s="329"/>
      <c r="H13" s="329"/>
    </row>
    <row r="14" spans="1:8" s="9" customFormat="1" ht="32.25" customHeight="1">
      <c r="A14" s="330"/>
      <c r="B14" s="331"/>
      <c r="C14" s="331"/>
      <c r="D14" s="332"/>
      <c r="E14" s="333"/>
      <c r="F14" s="334"/>
      <c r="G14" s="334"/>
      <c r="H14" s="334"/>
    </row>
    <row r="15" spans="1:8" s="9" customFormat="1" ht="32.25" customHeight="1">
      <c r="A15" s="330"/>
      <c r="B15" s="331"/>
      <c r="C15" s="331"/>
      <c r="D15" s="332"/>
      <c r="E15" s="333"/>
      <c r="F15" s="334"/>
      <c r="G15" s="334"/>
      <c r="H15" s="334"/>
    </row>
    <row r="16" spans="1:8" s="9" customFormat="1" ht="32.25" customHeight="1">
      <c r="A16" s="330"/>
      <c r="B16" s="331"/>
      <c r="C16" s="331"/>
      <c r="D16" s="332"/>
      <c r="E16" s="333"/>
      <c r="F16" s="334"/>
      <c r="G16" s="334"/>
      <c r="H16" s="334"/>
    </row>
    <row r="17" spans="1:8" s="9" customFormat="1" ht="32.25" customHeight="1">
      <c r="A17" s="330"/>
      <c r="B17" s="331"/>
      <c r="C17" s="331"/>
      <c r="D17" s="332"/>
      <c r="E17" s="333"/>
      <c r="F17" s="334"/>
      <c r="G17" s="334"/>
      <c r="H17" s="334"/>
    </row>
    <row r="18" spans="1:8" s="9" customFormat="1" ht="32.25" customHeight="1">
      <c r="A18" s="330"/>
      <c r="B18" s="331"/>
      <c r="C18" s="331"/>
      <c r="D18" s="332"/>
      <c r="E18" s="333"/>
      <c r="F18" s="334"/>
      <c r="G18" s="334"/>
      <c r="H18" s="334"/>
    </row>
    <row r="19" spans="1:8" s="9" customFormat="1" ht="32.25" customHeight="1">
      <c r="A19" s="330"/>
      <c r="B19" s="331"/>
      <c r="C19" s="331"/>
      <c r="D19" s="332"/>
      <c r="E19" s="333"/>
      <c r="F19" s="334"/>
      <c r="G19" s="334"/>
      <c r="H19" s="334"/>
    </row>
  </sheetData>
  <sheetProtection/>
  <mergeCells count="2">
    <mergeCell ref="A2:H2"/>
    <mergeCell ref="D12:E12"/>
  </mergeCells>
  <hyperlinks>
    <hyperlink ref="C12" location="'こども生活福祉部（詳細）'!Print_Titles"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sheetPr>
    <tabColor indexed="12"/>
  </sheetPr>
  <dimension ref="A1:L215"/>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01" customWidth="1"/>
    <col min="2" max="2" width="29.625" style="101" customWidth="1"/>
    <col min="3" max="3" width="25.625" style="101" customWidth="1"/>
    <col min="4" max="4" width="26.625" style="101" customWidth="1"/>
    <col min="5" max="5" width="20.625" style="101" customWidth="1"/>
    <col min="6" max="6" width="9.625" style="108" customWidth="1"/>
    <col min="7" max="7" width="10.625" style="101" customWidth="1"/>
    <col min="8" max="8" width="10.50390625" style="101" customWidth="1"/>
    <col min="9" max="12" width="8.625" style="101" customWidth="1"/>
    <col min="13" max="16384" width="9.00390625" style="101" customWidth="1"/>
  </cols>
  <sheetData>
    <row r="1" spans="1:6" ht="14.25" customHeight="1">
      <c r="A1" s="101" t="s">
        <v>107</v>
      </c>
      <c r="C1" s="102" t="s">
        <v>34</v>
      </c>
      <c r="D1" s="103" t="s">
        <v>91</v>
      </c>
      <c r="E1" s="104"/>
      <c r="F1" s="101"/>
    </row>
    <row r="2" spans="6:12" ht="14.25" customHeight="1" thickBot="1">
      <c r="F2" s="105"/>
      <c r="G2" s="202"/>
      <c r="H2" s="202"/>
      <c r="I2" s="202"/>
      <c r="J2" s="203"/>
      <c r="K2" s="203"/>
      <c r="L2" s="203"/>
    </row>
    <row r="3" spans="1:12" ht="19.5" customHeight="1">
      <c r="A3" s="616" t="s">
        <v>36</v>
      </c>
      <c r="B3" s="617"/>
      <c r="C3" s="617"/>
      <c r="D3" s="617"/>
      <c r="E3" s="617"/>
      <c r="F3" s="618" t="s">
        <v>52</v>
      </c>
      <c r="G3" s="619"/>
      <c r="H3" s="633" t="s">
        <v>145</v>
      </c>
      <c r="I3" s="634"/>
      <c r="J3" s="634"/>
      <c r="K3" s="634"/>
      <c r="L3" s="635"/>
    </row>
    <row r="4" spans="1:12" s="106" customFormat="1" ht="19.5" customHeight="1">
      <c r="A4" s="83" t="s">
        <v>37</v>
      </c>
      <c r="B4" s="84" t="s">
        <v>38</v>
      </c>
      <c r="C4" s="84" t="s">
        <v>39</v>
      </c>
      <c r="D4" s="84" t="s">
        <v>40</v>
      </c>
      <c r="E4" s="85" t="s">
        <v>41</v>
      </c>
      <c r="F4" s="86" t="s">
        <v>53</v>
      </c>
      <c r="G4" s="167" t="s">
        <v>80</v>
      </c>
      <c r="H4" s="229" t="s">
        <v>109</v>
      </c>
      <c r="I4" s="230" t="s">
        <v>110</v>
      </c>
      <c r="J4" s="230" t="s">
        <v>127</v>
      </c>
      <c r="K4" s="230" t="s">
        <v>128</v>
      </c>
      <c r="L4" s="236" t="s">
        <v>113</v>
      </c>
    </row>
    <row r="5" spans="1:12" ht="23.25" customHeight="1">
      <c r="A5" s="690" t="s">
        <v>103</v>
      </c>
      <c r="B5" s="693" t="s">
        <v>147</v>
      </c>
      <c r="C5" s="696" t="s">
        <v>43</v>
      </c>
      <c r="D5" s="696" t="s">
        <v>44</v>
      </c>
      <c r="E5" s="687" t="s">
        <v>45</v>
      </c>
      <c r="F5" s="684" t="s">
        <v>46</v>
      </c>
      <c r="G5" s="697" t="s">
        <v>47</v>
      </c>
      <c r="H5" s="699" t="s">
        <v>121</v>
      </c>
      <c r="I5" s="702" t="s">
        <v>81</v>
      </c>
      <c r="J5" s="702" t="s">
        <v>117</v>
      </c>
      <c r="K5" s="704" t="s">
        <v>48</v>
      </c>
      <c r="L5" s="647" t="s">
        <v>126</v>
      </c>
    </row>
    <row r="6" spans="1:12" ht="54.75" customHeight="1">
      <c r="A6" s="691"/>
      <c r="B6" s="694"/>
      <c r="C6" s="694"/>
      <c r="D6" s="694"/>
      <c r="E6" s="688"/>
      <c r="F6" s="685"/>
      <c r="G6" s="698"/>
      <c r="H6" s="700"/>
      <c r="I6" s="703"/>
      <c r="J6" s="703"/>
      <c r="K6" s="705"/>
      <c r="L6" s="648"/>
    </row>
    <row r="7" spans="1:12" ht="19.5" customHeight="1" thickBot="1">
      <c r="A7" s="692"/>
      <c r="B7" s="695"/>
      <c r="C7" s="695"/>
      <c r="D7" s="695"/>
      <c r="E7" s="689"/>
      <c r="F7" s="686"/>
      <c r="G7" s="169" t="s">
        <v>49</v>
      </c>
      <c r="H7" s="701"/>
      <c r="I7" s="107" t="s">
        <v>49</v>
      </c>
      <c r="J7" s="107" t="s">
        <v>50</v>
      </c>
      <c r="K7" s="107" t="s">
        <v>49</v>
      </c>
      <c r="L7" s="169" t="s">
        <v>77</v>
      </c>
    </row>
    <row r="8" spans="1:12" ht="30" customHeight="1">
      <c r="A8" s="173">
        <v>1</v>
      </c>
      <c r="B8" s="417" t="s">
        <v>359</v>
      </c>
      <c r="C8" s="408" t="s">
        <v>360</v>
      </c>
      <c r="D8" s="408"/>
      <c r="E8" s="409" t="s">
        <v>361</v>
      </c>
      <c r="F8" s="410">
        <v>38808</v>
      </c>
      <c r="G8" s="411">
        <v>1200</v>
      </c>
      <c r="H8" s="413"/>
      <c r="I8" s="414"/>
      <c r="J8" s="412"/>
      <c r="K8" s="412"/>
      <c r="L8" s="416">
        <f aca="true" t="shared" si="0" ref="L8:L15">IF(I8=0,"",I8/K8)</f>
      </c>
    </row>
    <row r="9" spans="1:12" ht="30" customHeight="1">
      <c r="A9" s="335">
        <v>2</v>
      </c>
      <c r="B9" s="430" t="s">
        <v>359</v>
      </c>
      <c r="C9" s="431" t="s">
        <v>362</v>
      </c>
      <c r="D9" s="431"/>
      <c r="E9" s="432" t="s">
        <v>361</v>
      </c>
      <c r="F9" s="433">
        <v>38808</v>
      </c>
      <c r="G9" s="434">
        <v>1200</v>
      </c>
      <c r="H9" s="435"/>
      <c r="I9" s="436"/>
      <c r="J9" s="437"/>
      <c r="K9" s="437"/>
      <c r="L9" s="438">
        <f t="shared" si="0"/>
      </c>
    </row>
    <row r="10" spans="1:12" ht="30" customHeight="1">
      <c r="A10" s="335">
        <v>3</v>
      </c>
      <c r="B10" s="430" t="s">
        <v>359</v>
      </c>
      <c r="C10" s="431" t="s">
        <v>363</v>
      </c>
      <c r="D10" s="431"/>
      <c r="E10" s="432" t="s">
        <v>361</v>
      </c>
      <c r="F10" s="433">
        <v>38808</v>
      </c>
      <c r="G10" s="434">
        <v>1200</v>
      </c>
      <c r="H10" s="435"/>
      <c r="I10" s="436"/>
      <c r="J10" s="437"/>
      <c r="K10" s="437"/>
      <c r="L10" s="438">
        <f t="shared" si="0"/>
      </c>
    </row>
    <row r="11" spans="1:12" ht="30" customHeight="1">
      <c r="A11" s="335">
        <v>4</v>
      </c>
      <c r="B11" s="430" t="s">
        <v>359</v>
      </c>
      <c r="C11" s="431" t="s">
        <v>364</v>
      </c>
      <c r="D11" s="431"/>
      <c r="E11" s="432" t="s">
        <v>361</v>
      </c>
      <c r="F11" s="433">
        <v>38808</v>
      </c>
      <c r="G11" s="434">
        <v>2400</v>
      </c>
      <c r="H11" s="435"/>
      <c r="I11" s="436"/>
      <c r="J11" s="437"/>
      <c r="K11" s="437"/>
      <c r="L11" s="438">
        <f t="shared" si="0"/>
      </c>
    </row>
    <row r="12" spans="1:12" ht="30" customHeight="1">
      <c r="A12" s="335">
        <v>5</v>
      </c>
      <c r="B12" s="430" t="s">
        <v>359</v>
      </c>
      <c r="C12" s="431" t="s">
        <v>365</v>
      </c>
      <c r="D12" s="431"/>
      <c r="E12" s="432" t="s">
        <v>361</v>
      </c>
      <c r="F12" s="433">
        <v>38808</v>
      </c>
      <c r="G12" s="434">
        <v>8200</v>
      </c>
      <c r="H12" s="435"/>
      <c r="I12" s="436"/>
      <c r="J12" s="437"/>
      <c r="K12" s="437"/>
      <c r="L12" s="438">
        <f t="shared" si="0"/>
      </c>
    </row>
    <row r="13" spans="1:12" ht="30" customHeight="1">
      <c r="A13" s="335">
        <v>6</v>
      </c>
      <c r="B13" s="430" t="s">
        <v>359</v>
      </c>
      <c r="C13" s="431" t="s">
        <v>366</v>
      </c>
      <c r="D13" s="431"/>
      <c r="E13" s="432" t="s">
        <v>361</v>
      </c>
      <c r="F13" s="433">
        <v>38808</v>
      </c>
      <c r="G13" s="434">
        <v>20000</v>
      </c>
      <c r="H13" s="391">
        <v>42696</v>
      </c>
      <c r="I13" s="436">
        <v>30000</v>
      </c>
      <c r="J13" s="437">
        <v>219</v>
      </c>
      <c r="K13" s="437">
        <v>59785</v>
      </c>
      <c r="L13" s="438">
        <f t="shared" si="0"/>
        <v>0.501798109893786</v>
      </c>
    </row>
    <row r="14" spans="1:12" ht="30" customHeight="1">
      <c r="A14" s="335">
        <v>7</v>
      </c>
      <c r="B14" s="430" t="s">
        <v>359</v>
      </c>
      <c r="C14" s="431" t="s">
        <v>367</v>
      </c>
      <c r="D14" s="431"/>
      <c r="E14" s="432" t="s">
        <v>361</v>
      </c>
      <c r="F14" s="433">
        <v>39173</v>
      </c>
      <c r="G14" s="434">
        <v>1200</v>
      </c>
      <c r="H14" s="391"/>
      <c r="I14" s="436"/>
      <c r="J14" s="437"/>
      <c r="K14" s="437"/>
      <c r="L14" s="438">
        <f t="shared" si="0"/>
      </c>
    </row>
    <row r="15" spans="1:12" ht="30" customHeight="1">
      <c r="A15" s="335">
        <v>8</v>
      </c>
      <c r="B15" s="430" t="s">
        <v>359</v>
      </c>
      <c r="C15" s="431" t="s">
        <v>368</v>
      </c>
      <c r="D15" s="431"/>
      <c r="E15" s="432" t="s">
        <v>361</v>
      </c>
      <c r="F15" s="433">
        <v>40386</v>
      </c>
      <c r="G15" s="434">
        <v>20000</v>
      </c>
      <c r="H15" s="391">
        <v>42696</v>
      </c>
      <c r="I15" s="436">
        <v>30000</v>
      </c>
      <c r="J15" s="437">
        <v>50</v>
      </c>
      <c r="K15" s="437">
        <v>44867</v>
      </c>
      <c r="L15" s="438">
        <f t="shared" si="0"/>
        <v>0.6686428778389463</v>
      </c>
    </row>
    <row r="16" spans="1:12" ht="30" customHeight="1">
      <c r="A16" s="335">
        <v>9</v>
      </c>
      <c r="B16" s="430" t="s">
        <v>359</v>
      </c>
      <c r="C16" s="431" t="s">
        <v>369</v>
      </c>
      <c r="D16" s="431"/>
      <c r="E16" s="432" t="s">
        <v>361</v>
      </c>
      <c r="F16" s="433">
        <v>40386</v>
      </c>
      <c r="G16" s="434">
        <v>20000</v>
      </c>
      <c r="H16" s="391">
        <v>42696</v>
      </c>
      <c r="I16" s="436">
        <v>30000</v>
      </c>
      <c r="J16" s="437">
        <v>73</v>
      </c>
      <c r="K16" s="437">
        <v>44867</v>
      </c>
      <c r="L16" s="438">
        <f aca="true" t="shared" si="1" ref="L16:L79">IF(I16=0,"",I16/K16)</f>
        <v>0.6686428778389463</v>
      </c>
    </row>
    <row r="17" spans="1:12" ht="30" customHeight="1">
      <c r="A17" s="335">
        <v>10</v>
      </c>
      <c r="B17" s="430" t="s">
        <v>359</v>
      </c>
      <c r="C17" s="431" t="s">
        <v>370</v>
      </c>
      <c r="D17" s="431" t="s">
        <v>371</v>
      </c>
      <c r="E17" s="432" t="s">
        <v>361</v>
      </c>
      <c r="F17" s="433">
        <v>40386</v>
      </c>
      <c r="G17" s="434">
        <v>12000</v>
      </c>
      <c r="H17" s="391">
        <v>42461</v>
      </c>
      <c r="I17" s="436">
        <v>22000</v>
      </c>
      <c r="J17" s="437">
        <v>137</v>
      </c>
      <c r="K17" s="437">
        <v>33608</v>
      </c>
      <c r="L17" s="438">
        <f t="shared" si="1"/>
        <v>0.654606046179481</v>
      </c>
    </row>
    <row r="18" spans="1:12" ht="30" customHeight="1">
      <c r="A18" s="335">
        <v>11</v>
      </c>
      <c r="B18" s="430" t="s">
        <v>359</v>
      </c>
      <c r="C18" s="431" t="s">
        <v>370</v>
      </c>
      <c r="D18" s="431" t="s">
        <v>372</v>
      </c>
      <c r="E18" s="432" t="s">
        <v>361</v>
      </c>
      <c r="F18" s="433">
        <v>40386</v>
      </c>
      <c r="G18" s="434">
        <v>10000</v>
      </c>
      <c r="H18" s="391">
        <v>42461</v>
      </c>
      <c r="I18" s="436">
        <v>20000</v>
      </c>
      <c r="J18" s="437">
        <v>317</v>
      </c>
      <c r="K18" s="437">
        <v>29868</v>
      </c>
      <c r="L18" s="438">
        <f t="shared" si="1"/>
        <v>0.6696129637069773</v>
      </c>
    </row>
    <row r="19" spans="1:12" ht="30" customHeight="1">
      <c r="A19" s="335">
        <v>12</v>
      </c>
      <c r="B19" s="430" t="s">
        <v>359</v>
      </c>
      <c r="C19" s="431" t="s">
        <v>373</v>
      </c>
      <c r="D19" s="431"/>
      <c r="E19" s="432" t="s">
        <v>361</v>
      </c>
      <c r="F19" s="433">
        <v>40386</v>
      </c>
      <c r="G19" s="434">
        <v>24000</v>
      </c>
      <c r="H19" s="391">
        <v>42461</v>
      </c>
      <c r="I19" s="436">
        <v>36000</v>
      </c>
      <c r="J19" s="437">
        <v>73</v>
      </c>
      <c r="K19" s="437">
        <v>53704</v>
      </c>
      <c r="L19" s="438">
        <f t="shared" si="1"/>
        <v>0.6703411291523909</v>
      </c>
    </row>
    <row r="20" spans="1:12" ht="30" customHeight="1">
      <c r="A20" s="335">
        <v>13</v>
      </c>
      <c r="B20" s="430" t="s">
        <v>359</v>
      </c>
      <c r="C20" s="431" t="s">
        <v>374</v>
      </c>
      <c r="D20" s="431"/>
      <c r="E20" s="432" t="s">
        <v>361</v>
      </c>
      <c r="F20" s="433">
        <v>39173</v>
      </c>
      <c r="G20" s="434">
        <v>1200</v>
      </c>
      <c r="H20" s="435"/>
      <c r="I20" s="436"/>
      <c r="J20" s="437"/>
      <c r="K20" s="437"/>
      <c r="L20" s="438">
        <f t="shared" si="1"/>
      </c>
    </row>
    <row r="21" spans="1:12" ht="30" customHeight="1">
      <c r="A21" s="335">
        <v>14</v>
      </c>
      <c r="B21" s="430" t="s">
        <v>359</v>
      </c>
      <c r="C21" s="431" t="s">
        <v>375</v>
      </c>
      <c r="D21" s="431"/>
      <c r="E21" s="432" t="s">
        <v>361</v>
      </c>
      <c r="F21" s="433">
        <v>39173</v>
      </c>
      <c r="G21" s="434">
        <v>20000</v>
      </c>
      <c r="H21" s="435"/>
      <c r="I21" s="436"/>
      <c r="J21" s="437"/>
      <c r="K21" s="437"/>
      <c r="L21" s="438">
        <f t="shared" si="1"/>
      </c>
    </row>
    <row r="22" spans="1:12" ht="30" customHeight="1">
      <c r="A22" s="335">
        <v>15</v>
      </c>
      <c r="B22" s="430" t="s">
        <v>359</v>
      </c>
      <c r="C22" s="431" t="s">
        <v>376</v>
      </c>
      <c r="D22" s="431"/>
      <c r="E22" s="432" t="s">
        <v>361</v>
      </c>
      <c r="F22" s="433">
        <v>39173</v>
      </c>
      <c r="G22" s="434">
        <v>9000</v>
      </c>
      <c r="H22" s="435"/>
      <c r="I22" s="436"/>
      <c r="J22" s="437"/>
      <c r="K22" s="437"/>
      <c r="L22" s="438">
        <f t="shared" si="1"/>
      </c>
    </row>
    <row r="23" spans="1:12" ht="30" customHeight="1">
      <c r="A23" s="335">
        <v>16</v>
      </c>
      <c r="B23" s="430" t="s">
        <v>359</v>
      </c>
      <c r="C23" s="431" t="s">
        <v>377</v>
      </c>
      <c r="D23" s="431"/>
      <c r="E23" s="432" t="s">
        <v>361</v>
      </c>
      <c r="F23" s="433">
        <v>39173</v>
      </c>
      <c r="G23" s="434">
        <v>20000</v>
      </c>
      <c r="H23" s="435"/>
      <c r="I23" s="436"/>
      <c r="J23" s="437"/>
      <c r="K23" s="437"/>
      <c r="L23" s="438">
        <f t="shared" si="1"/>
      </c>
    </row>
    <row r="24" spans="1:12" ht="30" customHeight="1">
      <c r="A24" s="335">
        <v>17</v>
      </c>
      <c r="B24" s="430" t="s">
        <v>359</v>
      </c>
      <c r="C24" s="431" t="s">
        <v>378</v>
      </c>
      <c r="D24" s="431"/>
      <c r="E24" s="432" t="s">
        <v>361</v>
      </c>
      <c r="F24" s="433">
        <v>39173</v>
      </c>
      <c r="G24" s="434">
        <v>9000</v>
      </c>
      <c r="H24" s="435"/>
      <c r="I24" s="436"/>
      <c r="J24" s="437"/>
      <c r="K24" s="437"/>
      <c r="L24" s="438">
        <f t="shared" si="1"/>
      </c>
    </row>
    <row r="25" spans="1:12" ht="30" customHeight="1">
      <c r="A25" s="335">
        <v>18</v>
      </c>
      <c r="B25" s="430" t="s">
        <v>359</v>
      </c>
      <c r="C25" s="431" t="s">
        <v>379</v>
      </c>
      <c r="D25" s="431"/>
      <c r="E25" s="432" t="s">
        <v>361</v>
      </c>
      <c r="F25" s="433">
        <v>39173</v>
      </c>
      <c r="G25" s="434">
        <v>41000</v>
      </c>
      <c r="H25" s="435"/>
      <c r="I25" s="436"/>
      <c r="J25" s="437"/>
      <c r="K25" s="437"/>
      <c r="L25" s="438">
        <f t="shared" si="1"/>
      </c>
    </row>
    <row r="26" spans="1:12" ht="30" customHeight="1">
      <c r="A26" s="335">
        <v>19</v>
      </c>
      <c r="B26" s="430" t="s">
        <v>359</v>
      </c>
      <c r="C26" s="431" t="s">
        <v>380</v>
      </c>
      <c r="D26" s="431"/>
      <c r="E26" s="432" t="s">
        <v>361</v>
      </c>
      <c r="F26" s="433">
        <v>39173</v>
      </c>
      <c r="G26" s="434">
        <v>17000</v>
      </c>
      <c r="H26" s="435"/>
      <c r="I26" s="436"/>
      <c r="J26" s="437"/>
      <c r="K26" s="437"/>
      <c r="L26" s="438">
        <f t="shared" si="1"/>
      </c>
    </row>
    <row r="27" spans="1:12" ht="30" customHeight="1">
      <c r="A27" s="335">
        <v>20</v>
      </c>
      <c r="B27" s="430" t="s">
        <v>359</v>
      </c>
      <c r="C27" s="431" t="s">
        <v>381</v>
      </c>
      <c r="D27" s="431"/>
      <c r="E27" s="432" t="s">
        <v>361</v>
      </c>
      <c r="F27" s="433">
        <v>39173</v>
      </c>
      <c r="G27" s="434">
        <v>63000</v>
      </c>
      <c r="H27" s="435"/>
      <c r="I27" s="436"/>
      <c r="J27" s="437"/>
      <c r="K27" s="437"/>
      <c r="L27" s="438">
        <f t="shared" si="1"/>
      </c>
    </row>
    <row r="28" spans="1:12" ht="30" customHeight="1">
      <c r="A28" s="335">
        <v>21</v>
      </c>
      <c r="B28" s="430" t="s">
        <v>359</v>
      </c>
      <c r="C28" s="431" t="s">
        <v>382</v>
      </c>
      <c r="D28" s="431"/>
      <c r="E28" s="432" t="s">
        <v>361</v>
      </c>
      <c r="F28" s="433">
        <v>39173</v>
      </c>
      <c r="G28" s="434">
        <v>33000</v>
      </c>
      <c r="H28" s="435"/>
      <c r="I28" s="436"/>
      <c r="J28" s="437"/>
      <c r="K28" s="437"/>
      <c r="L28" s="438">
        <f t="shared" si="1"/>
      </c>
    </row>
    <row r="29" spans="1:12" ht="30" customHeight="1">
      <c r="A29" s="335">
        <v>22</v>
      </c>
      <c r="B29" s="430" t="s">
        <v>359</v>
      </c>
      <c r="C29" s="431" t="s">
        <v>383</v>
      </c>
      <c r="D29" s="431"/>
      <c r="E29" s="432" t="s">
        <v>361</v>
      </c>
      <c r="F29" s="433">
        <v>39173</v>
      </c>
      <c r="G29" s="434">
        <v>17000</v>
      </c>
      <c r="H29" s="435"/>
      <c r="I29" s="436"/>
      <c r="J29" s="437"/>
      <c r="K29" s="437"/>
      <c r="L29" s="438">
        <f t="shared" si="1"/>
      </c>
    </row>
    <row r="30" spans="1:12" ht="30" customHeight="1">
      <c r="A30" s="335">
        <v>23</v>
      </c>
      <c r="B30" s="430" t="s">
        <v>359</v>
      </c>
      <c r="C30" s="431" t="s">
        <v>384</v>
      </c>
      <c r="D30" s="431"/>
      <c r="E30" s="432" t="s">
        <v>361</v>
      </c>
      <c r="F30" s="433">
        <v>39173</v>
      </c>
      <c r="G30" s="434">
        <v>30000</v>
      </c>
      <c r="H30" s="435"/>
      <c r="I30" s="436"/>
      <c r="J30" s="437"/>
      <c r="K30" s="437"/>
      <c r="L30" s="438">
        <f t="shared" si="1"/>
      </c>
    </row>
    <row r="31" spans="1:12" ht="30" customHeight="1">
      <c r="A31" s="335">
        <v>24</v>
      </c>
      <c r="B31" s="430" t="s">
        <v>359</v>
      </c>
      <c r="C31" s="431" t="s">
        <v>385</v>
      </c>
      <c r="D31" s="431"/>
      <c r="E31" s="432" t="s">
        <v>361</v>
      </c>
      <c r="F31" s="433">
        <v>39173</v>
      </c>
      <c r="G31" s="387">
        <v>17000</v>
      </c>
      <c r="H31" s="435"/>
      <c r="I31" s="436"/>
      <c r="J31" s="437"/>
      <c r="K31" s="437"/>
      <c r="L31" s="438">
        <f t="shared" si="1"/>
      </c>
    </row>
    <row r="32" spans="1:12" ht="30" customHeight="1">
      <c r="A32" s="429">
        <v>25</v>
      </c>
      <c r="B32" s="430" t="s">
        <v>359</v>
      </c>
      <c r="C32" s="431" t="s">
        <v>386</v>
      </c>
      <c r="D32" s="431"/>
      <c r="E32" s="432" t="s">
        <v>361</v>
      </c>
      <c r="F32" s="433">
        <v>39173</v>
      </c>
      <c r="G32" s="387">
        <v>5000</v>
      </c>
      <c r="H32" s="435"/>
      <c r="I32" s="436"/>
      <c r="J32" s="437"/>
      <c r="K32" s="437"/>
      <c r="L32" s="438">
        <f t="shared" si="1"/>
      </c>
    </row>
    <row r="33" spans="1:12" ht="30" customHeight="1">
      <c r="A33" s="429">
        <v>26</v>
      </c>
      <c r="B33" s="430" t="s">
        <v>359</v>
      </c>
      <c r="C33" s="431" t="s">
        <v>387</v>
      </c>
      <c r="D33" s="431"/>
      <c r="E33" s="432" t="s">
        <v>361</v>
      </c>
      <c r="F33" s="433">
        <v>39173</v>
      </c>
      <c r="G33" s="387">
        <v>3000</v>
      </c>
      <c r="H33" s="435"/>
      <c r="I33" s="436"/>
      <c r="J33" s="437"/>
      <c r="K33" s="437"/>
      <c r="L33" s="438">
        <f t="shared" si="1"/>
      </c>
    </row>
    <row r="34" spans="1:12" ht="30" customHeight="1">
      <c r="A34" s="429">
        <v>27</v>
      </c>
      <c r="B34" s="430" t="s">
        <v>359</v>
      </c>
      <c r="C34" s="431" t="s">
        <v>388</v>
      </c>
      <c r="D34" s="431"/>
      <c r="E34" s="432" t="s">
        <v>361</v>
      </c>
      <c r="F34" s="433">
        <v>40022</v>
      </c>
      <c r="G34" s="387">
        <v>28000</v>
      </c>
      <c r="H34" s="435"/>
      <c r="I34" s="436"/>
      <c r="J34" s="437"/>
      <c r="K34" s="437"/>
      <c r="L34" s="438">
        <f t="shared" si="1"/>
      </c>
    </row>
    <row r="35" spans="1:12" ht="30" customHeight="1">
      <c r="A35" s="429">
        <v>28</v>
      </c>
      <c r="B35" s="430" t="s">
        <v>350</v>
      </c>
      <c r="C35" s="431" t="s">
        <v>389</v>
      </c>
      <c r="D35" s="388" t="s">
        <v>390</v>
      </c>
      <c r="E35" s="432" t="s">
        <v>391</v>
      </c>
      <c r="F35" s="433">
        <v>36617</v>
      </c>
      <c r="G35" s="387">
        <v>550</v>
      </c>
      <c r="H35" s="435"/>
      <c r="I35" s="436"/>
      <c r="J35" s="437"/>
      <c r="K35" s="437"/>
      <c r="L35" s="438">
        <f t="shared" si="1"/>
      </c>
    </row>
    <row r="36" spans="1:12" ht="30" customHeight="1">
      <c r="A36" s="429">
        <v>29</v>
      </c>
      <c r="B36" s="430" t="s">
        <v>350</v>
      </c>
      <c r="C36" s="431" t="s">
        <v>389</v>
      </c>
      <c r="D36" s="388" t="s">
        <v>392</v>
      </c>
      <c r="E36" s="432" t="s">
        <v>292</v>
      </c>
      <c r="F36" s="433">
        <v>36617</v>
      </c>
      <c r="G36" s="387">
        <v>1050</v>
      </c>
      <c r="H36" s="435"/>
      <c r="I36" s="436"/>
      <c r="J36" s="437"/>
      <c r="K36" s="437"/>
      <c r="L36" s="438">
        <f t="shared" si="1"/>
      </c>
    </row>
    <row r="37" spans="1:12" ht="30" customHeight="1">
      <c r="A37" s="429">
        <v>30</v>
      </c>
      <c r="B37" s="430" t="s">
        <v>350</v>
      </c>
      <c r="C37" s="431" t="s">
        <v>389</v>
      </c>
      <c r="D37" s="388" t="s">
        <v>393</v>
      </c>
      <c r="E37" s="432" t="s">
        <v>292</v>
      </c>
      <c r="F37" s="433">
        <v>36617</v>
      </c>
      <c r="G37" s="387">
        <v>1250</v>
      </c>
      <c r="H37" s="435"/>
      <c r="I37" s="436"/>
      <c r="J37" s="437"/>
      <c r="K37" s="437"/>
      <c r="L37" s="438">
        <f t="shared" si="1"/>
      </c>
    </row>
    <row r="38" spans="1:12" ht="30" customHeight="1">
      <c r="A38" s="429">
        <v>31</v>
      </c>
      <c r="B38" s="430" t="s">
        <v>350</v>
      </c>
      <c r="C38" s="431" t="s">
        <v>389</v>
      </c>
      <c r="D38" s="388" t="s">
        <v>394</v>
      </c>
      <c r="E38" s="432" t="s">
        <v>292</v>
      </c>
      <c r="F38" s="433">
        <v>36617</v>
      </c>
      <c r="G38" s="387">
        <v>1650</v>
      </c>
      <c r="H38" s="435"/>
      <c r="I38" s="436"/>
      <c r="J38" s="437"/>
      <c r="K38" s="437"/>
      <c r="L38" s="438">
        <f t="shared" si="1"/>
      </c>
    </row>
    <row r="39" spans="1:12" ht="30" customHeight="1">
      <c r="A39" s="429">
        <v>32</v>
      </c>
      <c r="B39" s="430" t="s">
        <v>350</v>
      </c>
      <c r="C39" s="431" t="s">
        <v>389</v>
      </c>
      <c r="D39" s="388" t="s">
        <v>395</v>
      </c>
      <c r="E39" s="432" t="s">
        <v>292</v>
      </c>
      <c r="F39" s="433">
        <v>36617</v>
      </c>
      <c r="G39" s="387">
        <v>2050</v>
      </c>
      <c r="H39" s="435"/>
      <c r="I39" s="436"/>
      <c r="J39" s="437"/>
      <c r="K39" s="437"/>
      <c r="L39" s="438">
        <f t="shared" si="1"/>
      </c>
    </row>
    <row r="40" spans="1:12" ht="30" customHeight="1">
      <c r="A40" s="429">
        <v>33</v>
      </c>
      <c r="B40" s="430" t="s">
        <v>350</v>
      </c>
      <c r="C40" s="431" t="s">
        <v>389</v>
      </c>
      <c r="D40" s="388" t="s">
        <v>396</v>
      </c>
      <c r="E40" s="432" t="s">
        <v>292</v>
      </c>
      <c r="F40" s="433">
        <v>36617</v>
      </c>
      <c r="G40" s="387">
        <v>2350</v>
      </c>
      <c r="H40" s="435"/>
      <c r="I40" s="436"/>
      <c r="J40" s="437"/>
      <c r="K40" s="437"/>
      <c r="L40" s="438">
        <f t="shared" si="1"/>
      </c>
    </row>
    <row r="41" spans="1:12" ht="30" customHeight="1">
      <c r="A41" s="429">
        <v>34</v>
      </c>
      <c r="B41" s="430" t="s">
        <v>350</v>
      </c>
      <c r="C41" s="431" t="s">
        <v>389</v>
      </c>
      <c r="D41" s="388" t="s">
        <v>397</v>
      </c>
      <c r="E41" s="432" t="s">
        <v>292</v>
      </c>
      <c r="F41" s="433">
        <v>36617</v>
      </c>
      <c r="G41" s="387">
        <v>100</v>
      </c>
      <c r="H41" s="435"/>
      <c r="I41" s="436"/>
      <c r="J41" s="437"/>
      <c r="K41" s="437"/>
      <c r="L41" s="438">
        <f t="shared" si="1"/>
      </c>
    </row>
    <row r="42" spans="1:12" ht="30" customHeight="1">
      <c r="A42" s="429">
        <v>35</v>
      </c>
      <c r="B42" s="430" t="s">
        <v>350</v>
      </c>
      <c r="C42" s="431" t="s">
        <v>389</v>
      </c>
      <c r="D42" s="388" t="s">
        <v>398</v>
      </c>
      <c r="E42" s="432" t="s">
        <v>292</v>
      </c>
      <c r="F42" s="433">
        <v>36617</v>
      </c>
      <c r="G42" s="387">
        <v>190</v>
      </c>
      <c r="H42" s="435"/>
      <c r="I42" s="436"/>
      <c r="J42" s="437"/>
      <c r="K42" s="437"/>
      <c r="L42" s="438">
        <f t="shared" si="1"/>
      </c>
    </row>
    <row r="43" spans="1:12" ht="30" customHeight="1">
      <c r="A43" s="429">
        <v>36</v>
      </c>
      <c r="B43" s="430" t="s">
        <v>350</v>
      </c>
      <c r="C43" s="431" t="s">
        <v>389</v>
      </c>
      <c r="D43" s="388" t="s">
        <v>399</v>
      </c>
      <c r="E43" s="432" t="s">
        <v>292</v>
      </c>
      <c r="F43" s="433">
        <v>36617</v>
      </c>
      <c r="G43" s="387">
        <v>150</v>
      </c>
      <c r="H43" s="435"/>
      <c r="I43" s="436"/>
      <c r="J43" s="437"/>
      <c r="K43" s="437"/>
      <c r="L43" s="438">
        <f t="shared" si="1"/>
      </c>
    </row>
    <row r="44" spans="1:12" ht="30" customHeight="1">
      <c r="A44" s="429">
        <v>37</v>
      </c>
      <c r="B44" s="430" t="s">
        <v>350</v>
      </c>
      <c r="C44" s="431" t="s">
        <v>389</v>
      </c>
      <c r="D44" s="388" t="s">
        <v>400</v>
      </c>
      <c r="E44" s="432" t="s">
        <v>292</v>
      </c>
      <c r="F44" s="433">
        <v>36617</v>
      </c>
      <c r="G44" s="387">
        <v>190</v>
      </c>
      <c r="H44" s="435"/>
      <c r="I44" s="436"/>
      <c r="J44" s="437"/>
      <c r="K44" s="437"/>
      <c r="L44" s="438">
        <f t="shared" si="1"/>
      </c>
    </row>
    <row r="45" spans="1:12" ht="30" customHeight="1">
      <c r="A45" s="429">
        <v>38</v>
      </c>
      <c r="B45" s="430" t="s">
        <v>350</v>
      </c>
      <c r="C45" s="431" t="s">
        <v>389</v>
      </c>
      <c r="D45" s="388" t="s">
        <v>401</v>
      </c>
      <c r="E45" s="432" t="s">
        <v>292</v>
      </c>
      <c r="F45" s="433">
        <v>36617</v>
      </c>
      <c r="G45" s="387">
        <v>250</v>
      </c>
      <c r="H45" s="435"/>
      <c r="I45" s="436"/>
      <c r="J45" s="437"/>
      <c r="K45" s="437"/>
      <c r="L45" s="438">
        <f t="shared" si="1"/>
      </c>
    </row>
    <row r="46" spans="1:12" ht="30" customHeight="1">
      <c r="A46" s="429">
        <v>39</v>
      </c>
      <c r="B46" s="430" t="s">
        <v>350</v>
      </c>
      <c r="C46" s="431" t="s">
        <v>389</v>
      </c>
      <c r="D46" s="388" t="s">
        <v>402</v>
      </c>
      <c r="E46" s="432" t="s">
        <v>292</v>
      </c>
      <c r="F46" s="433">
        <v>36617</v>
      </c>
      <c r="G46" s="387">
        <v>340</v>
      </c>
      <c r="H46" s="435"/>
      <c r="I46" s="436"/>
      <c r="J46" s="437"/>
      <c r="K46" s="437"/>
      <c r="L46" s="438">
        <f t="shared" si="1"/>
      </c>
    </row>
    <row r="47" spans="1:12" ht="30" customHeight="1">
      <c r="A47" s="429">
        <v>40</v>
      </c>
      <c r="B47" s="430" t="s">
        <v>350</v>
      </c>
      <c r="C47" s="431" t="s">
        <v>389</v>
      </c>
      <c r="D47" s="388" t="s">
        <v>403</v>
      </c>
      <c r="E47" s="432" t="s">
        <v>292</v>
      </c>
      <c r="F47" s="433">
        <v>36617</v>
      </c>
      <c r="G47" s="387">
        <v>520</v>
      </c>
      <c r="H47" s="435"/>
      <c r="I47" s="436"/>
      <c r="J47" s="437"/>
      <c r="K47" s="437"/>
      <c r="L47" s="438">
        <f t="shared" si="1"/>
      </c>
    </row>
    <row r="48" spans="1:12" ht="30" customHeight="1">
      <c r="A48" s="429">
        <v>41</v>
      </c>
      <c r="B48" s="430" t="s">
        <v>350</v>
      </c>
      <c r="C48" s="431" t="s">
        <v>389</v>
      </c>
      <c r="D48" s="388" t="s">
        <v>404</v>
      </c>
      <c r="E48" s="432" t="s">
        <v>292</v>
      </c>
      <c r="F48" s="433">
        <v>36617</v>
      </c>
      <c r="G48" s="387">
        <v>900</v>
      </c>
      <c r="H48" s="435"/>
      <c r="I48" s="436"/>
      <c r="J48" s="437"/>
      <c r="K48" s="437"/>
      <c r="L48" s="438">
        <f t="shared" si="1"/>
      </c>
    </row>
    <row r="49" spans="1:12" ht="30" customHeight="1">
      <c r="A49" s="429">
        <v>42</v>
      </c>
      <c r="B49" s="430" t="s">
        <v>350</v>
      </c>
      <c r="C49" s="431" t="s">
        <v>389</v>
      </c>
      <c r="D49" s="388" t="s">
        <v>405</v>
      </c>
      <c r="E49" s="432" t="s">
        <v>292</v>
      </c>
      <c r="F49" s="433">
        <v>36617</v>
      </c>
      <c r="G49" s="387">
        <v>1550</v>
      </c>
      <c r="H49" s="435"/>
      <c r="I49" s="436"/>
      <c r="J49" s="437"/>
      <c r="K49" s="437"/>
      <c r="L49" s="438">
        <f t="shared" si="1"/>
      </c>
    </row>
    <row r="50" spans="1:12" ht="30" customHeight="1">
      <c r="A50" s="429">
        <v>43</v>
      </c>
      <c r="B50" s="430" t="s">
        <v>350</v>
      </c>
      <c r="C50" s="431" t="s">
        <v>389</v>
      </c>
      <c r="D50" s="388" t="s">
        <v>406</v>
      </c>
      <c r="E50" s="432" t="s">
        <v>292</v>
      </c>
      <c r="F50" s="433">
        <v>36617</v>
      </c>
      <c r="G50" s="387">
        <v>2450</v>
      </c>
      <c r="H50" s="435"/>
      <c r="I50" s="436"/>
      <c r="J50" s="437"/>
      <c r="K50" s="437"/>
      <c r="L50" s="438">
        <f t="shared" si="1"/>
      </c>
    </row>
    <row r="51" spans="1:12" ht="30" customHeight="1">
      <c r="A51" s="429">
        <v>44</v>
      </c>
      <c r="B51" s="430" t="s">
        <v>350</v>
      </c>
      <c r="C51" s="431" t="s">
        <v>389</v>
      </c>
      <c r="D51" s="388" t="s">
        <v>407</v>
      </c>
      <c r="E51" s="432" t="s">
        <v>292</v>
      </c>
      <c r="F51" s="433">
        <v>36617</v>
      </c>
      <c r="G51" s="387">
        <v>6150</v>
      </c>
      <c r="H51" s="435"/>
      <c r="I51" s="436"/>
      <c r="J51" s="437"/>
      <c r="K51" s="437"/>
      <c r="L51" s="438">
        <f t="shared" si="1"/>
      </c>
    </row>
    <row r="52" spans="1:12" ht="30" customHeight="1">
      <c r="A52" s="429">
        <v>45</v>
      </c>
      <c r="B52" s="430" t="s">
        <v>350</v>
      </c>
      <c r="C52" s="431" t="s">
        <v>389</v>
      </c>
      <c r="D52" s="388" t="s">
        <v>408</v>
      </c>
      <c r="E52" s="432" t="s">
        <v>292</v>
      </c>
      <c r="F52" s="433">
        <v>36617</v>
      </c>
      <c r="G52" s="387">
        <v>7750</v>
      </c>
      <c r="H52" s="435"/>
      <c r="I52" s="436"/>
      <c r="J52" s="437"/>
      <c r="K52" s="437"/>
      <c r="L52" s="438">
        <f t="shared" si="1"/>
      </c>
    </row>
    <row r="53" spans="1:12" ht="30" customHeight="1">
      <c r="A53" s="429">
        <v>46</v>
      </c>
      <c r="B53" s="430" t="s">
        <v>350</v>
      </c>
      <c r="C53" s="431" t="s">
        <v>389</v>
      </c>
      <c r="D53" s="388" t="s">
        <v>409</v>
      </c>
      <c r="E53" s="432" t="s">
        <v>292</v>
      </c>
      <c r="F53" s="433">
        <v>36617</v>
      </c>
      <c r="G53" s="387">
        <v>11400</v>
      </c>
      <c r="H53" s="435"/>
      <c r="I53" s="436"/>
      <c r="J53" s="437"/>
      <c r="K53" s="437"/>
      <c r="L53" s="438">
        <f t="shared" si="1"/>
      </c>
    </row>
    <row r="54" spans="1:12" ht="30" customHeight="1">
      <c r="A54" s="429">
        <v>47</v>
      </c>
      <c r="B54" s="430" t="s">
        <v>350</v>
      </c>
      <c r="C54" s="431" t="s">
        <v>389</v>
      </c>
      <c r="D54" s="388" t="s">
        <v>410</v>
      </c>
      <c r="E54" s="432" t="s">
        <v>292</v>
      </c>
      <c r="F54" s="433">
        <v>36617</v>
      </c>
      <c r="G54" s="387">
        <v>14150</v>
      </c>
      <c r="H54" s="435"/>
      <c r="I54" s="436"/>
      <c r="J54" s="437"/>
      <c r="K54" s="437"/>
      <c r="L54" s="438">
        <f t="shared" si="1"/>
      </c>
    </row>
    <row r="55" spans="1:12" ht="30" customHeight="1">
      <c r="A55" s="429">
        <v>48</v>
      </c>
      <c r="B55" s="430" t="s">
        <v>350</v>
      </c>
      <c r="C55" s="431" t="s">
        <v>389</v>
      </c>
      <c r="D55" s="388" t="s">
        <v>411</v>
      </c>
      <c r="E55" s="432" t="s">
        <v>292</v>
      </c>
      <c r="F55" s="433">
        <v>36617</v>
      </c>
      <c r="G55" s="387">
        <v>18900</v>
      </c>
      <c r="H55" s="435"/>
      <c r="I55" s="436"/>
      <c r="J55" s="437"/>
      <c r="K55" s="437"/>
      <c r="L55" s="438">
        <f t="shared" si="1"/>
      </c>
    </row>
    <row r="56" spans="1:12" ht="30" customHeight="1">
      <c r="A56" s="429">
        <v>49</v>
      </c>
      <c r="B56" s="430" t="s">
        <v>350</v>
      </c>
      <c r="C56" s="431" t="s">
        <v>389</v>
      </c>
      <c r="D56" s="388" t="s">
        <v>412</v>
      </c>
      <c r="E56" s="432" t="s">
        <v>292</v>
      </c>
      <c r="F56" s="433">
        <v>36617</v>
      </c>
      <c r="G56" s="387">
        <v>21300</v>
      </c>
      <c r="H56" s="435"/>
      <c r="I56" s="436"/>
      <c r="J56" s="437"/>
      <c r="K56" s="437"/>
      <c r="L56" s="438">
        <f t="shared" si="1"/>
      </c>
    </row>
    <row r="57" spans="1:12" ht="30" customHeight="1">
      <c r="A57" s="429">
        <v>50</v>
      </c>
      <c r="B57" s="430" t="s">
        <v>350</v>
      </c>
      <c r="C57" s="431" t="s">
        <v>389</v>
      </c>
      <c r="D57" s="388" t="s">
        <v>413</v>
      </c>
      <c r="E57" s="432" t="s">
        <v>292</v>
      </c>
      <c r="F57" s="433">
        <v>36617</v>
      </c>
      <c r="G57" s="387">
        <v>37800</v>
      </c>
      <c r="H57" s="435"/>
      <c r="I57" s="436"/>
      <c r="J57" s="437"/>
      <c r="K57" s="437"/>
      <c r="L57" s="438">
        <f t="shared" si="1"/>
      </c>
    </row>
    <row r="58" spans="1:12" ht="36" customHeight="1">
      <c r="A58" s="429">
        <v>51</v>
      </c>
      <c r="B58" s="430" t="s">
        <v>350</v>
      </c>
      <c r="C58" s="431" t="s">
        <v>389</v>
      </c>
      <c r="D58" s="388" t="s">
        <v>414</v>
      </c>
      <c r="E58" s="432" t="s">
        <v>292</v>
      </c>
      <c r="F58" s="433">
        <v>36617</v>
      </c>
      <c r="G58" s="439" t="s">
        <v>415</v>
      </c>
      <c r="H58" s="435"/>
      <c r="I58" s="436"/>
      <c r="J58" s="437"/>
      <c r="K58" s="437"/>
      <c r="L58" s="438">
        <f t="shared" si="1"/>
      </c>
    </row>
    <row r="59" spans="1:12" ht="30" customHeight="1">
      <c r="A59" s="429">
        <v>52</v>
      </c>
      <c r="B59" s="430" t="s">
        <v>350</v>
      </c>
      <c r="C59" s="431" t="s">
        <v>389</v>
      </c>
      <c r="D59" s="388" t="s">
        <v>416</v>
      </c>
      <c r="E59" s="432" t="s">
        <v>292</v>
      </c>
      <c r="F59" s="433">
        <v>36617</v>
      </c>
      <c r="G59" s="387">
        <v>20</v>
      </c>
      <c r="H59" s="435"/>
      <c r="I59" s="436"/>
      <c r="J59" s="437"/>
      <c r="K59" s="437"/>
      <c r="L59" s="438">
        <f t="shared" si="1"/>
      </c>
    </row>
    <row r="60" spans="1:12" ht="30" customHeight="1">
      <c r="A60" s="429">
        <v>53</v>
      </c>
      <c r="B60" s="430" t="s">
        <v>350</v>
      </c>
      <c r="C60" s="431" t="s">
        <v>389</v>
      </c>
      <c r="D60" s="388" t="s">
        <v>417</v>
      </c>
      <c r="E60" s="432" t="s">
        <v>292</v>
      </c>
      <c r="F60" s="433">
        <v>36617</v>
      </c>
      <c r="G60" s="387">
        <v>220</v>
      </c>
      <c r="H60" s="435"/>
      <c r="I60" s="436"/>
      <c r="J60" s="437"/>
      <c r="K60" s="437"/>
      <c r="L60" s="438">
        <f t="shared" si="1"/>
      </c>
    </row>
    <row r="61" spans="1:12" ht="30" customHeight="1">
      <c r="A61" s="429">
        <v>54</v>
      </c>
      <c r="B61" s="430" t="s">
        <v>350</v>
      </c>
      <c r="C61" s="431" t="s">
        <v>389</v>
      </c>
      <c r="D61" s="388" t="s">
        <v>418</v>
      </c>
      <c r="E61" s="432" t="s">
        <v>292</v>
      </c>
      <c r="F61" s="433">
        <v>36617</v>
      </c>
      <c r="G61" s="387">
        <v>20</v>
      </c>
      <c r="H61" s="435"/>
      <c r="I61" s="436"/>
      <c r="J61" s="437"/>
      <c r="K61" s="437"/>
      <c r="L61" s="438">
        <f t="shared" si="1"/>
      </c>
    </row>
    <row r="62" spans="1:12" ht="30" customHeight="1">
      <c r="A62" s="429">
        <v>55</v>
      </c>
      <c r="B62" s="430" t="s">
        <v>350</v>
      </c>
      <c r="C62" s="431" t="s">
        <v>389</v>
      </c>
      <c r="D62" s="388" t="s">
        <v>419</v>
      </c>
      <c r="E62" s="432" t="s">
        <v>292</v>
      </c>
      <c r="F62" s="433">
        <v>36617</v>
      </c>
      <c r="G62" s="387">
        <v>90</v>
      </c>
      <c r="H62" s="435"/>
      <c r="I62" s="436"/>
      <c r="J62" s="437"/>
      <c r="K62" s="437"/>
      <c r="L62" s="438">
        <f t="shared" si="1"/>
      </c>
    </row>
    <row r="63" spans="1:12" ht="30" customHeight="1">
      <c r="A63" s="429">
        <v>56</v>
      </c>
      <c r="B63" s="430" t="s">
        <v>350</v>
      </c>
      <c r="C63" s="431" t="s">
        <v>389</v>
      </c>
      <c r="D63" s="388" t="s">
        <v>420</v>
      </c>
      <c r="E63" s="432" t="s">
        <v>292</v>
      </c>
      <c r="F63" s="433">
        <v>36617</v>
      </c>
      <c r="G63" s="387">
        <v>290</v>
      </c>
      <c r="H63" s="435"/>
      <c r="I63" s="436"/>
      <c r="J63" s="437"/>
      <c r="K63" s="437"/>
      <c r="L63" s="438">
        <f t="shared" si="1"/>
      </c>
    </row>
    <row r="64" spans="1:12" ht="30" customHeight="1">
      <c r="A64" s="429">
        <v>57</v>
      </c>
      <c r="B64" s="430" t="s">
        <v>350</v>
      </c>
      <c r="C64" s="431" t="s">
        <v>389</v>
      </c>
      <c r="D64" s="388" t="s">
        <v>421</v>
      </c>
      <c r="E64" s="432" t="s">
        <v>292</v>
      </c>
      <c r="F64" s="433">
        <v>36617</v>
      </c>
      <c r="G64" s="387">
        <v>80</v>
      </c>
      <c r="H64" s="435"/>
      <c r="I64" s="436"/>
      <c r="J64" s="437"/>
      <c r="K64" s="437"/>
      <c r="L64" s="438">
        <f t="shared" si="1"/>
      </c>
    </row>
    <row r="65" spans="1:12" ht="30" customHeight="1">
      <c r="A65" s="429">
        <v>58</v>
      </c>
      <c r="B65" s="430" t="s">
        <v>350</v>
      </c>
      <c r="C65" s="431" t="s">
        <v>389</v>
      </c>
      <c r="D65" s="388" t="s">
        <v>422</v>
      </c>
      <c r="E65" s="432" t="s">
        <v>292</v>
      </c>
      <c r="F65" s="433">
        <v>36617</v>
      </c>
      <c r="G65" s="387">
        <v>170</v>
      </c>
      <c r="H65" s="435"/>
      <c r="I65" s="436"/>
      <c r="J65" s="437"/>
      <c r="K65" s="437"/>
      <c r="L65" s="438">
        <f t="shared" si="1"/>
      </c>
    </row>
    <row r="66" spans="1:12" ht="30" customHeight="1">
      <c r="A66" s="429">
        <v>59</v>
      </c>
      <c r="B66" s="430" t="s">
        <v>350</v>
      </c>
      <c r="C66" s="431" t="s">
        <v>389</v>
      </c>
      <c r="D66" s="388" t="s">
        <v>423</v>
      </c>
      <c r="E66" s="432" t="s">
        <v>292</v>
      </c>
      <c r="F66" s="433">
        <v>36617</v>
      </c>
      <c r="G66" s="387">
        <v>1200</v>
      </c>
      <c r="H66" s="435"/>
      <c r="I66" s="436"/>
      <c r="J66" s="437"/>
      <c r="K66" s="437"/>
      <c r="L66" s="438">
        <f t="shared" si="1"/>
      </c>
    </row>
    <row r="67" spans="1:12" ht="30" customHeight="1">
      <c r="A67" s="429">
        <v>60</v>
      </c>
      <c r="B67" s="430" t="s">
        <v>350</v>
      </c>
      <c r="C67" s="431" t="s">
        <v>389</v>
      </c>
      <c r="D67" s="388" t="s">
        <v>424</v>
      </c>
      <c r="E67" s="432" t="s">
        <v>292</v>
      </c>
      <c r="F67" s="433">
        <v>36617</v>
      </c>
      <c r="G67" s="387">
        <v>1650</v>
      </c>
      <c r="H67" s="435"/>
      <c r="I67" s="436"/>
      <c r="J67" s="437"/>
      <c r="K67" s="437"/>
      <c r="L67" s="438">
        <f t="shared" si="1"/>
      </c>
    </row>
    <row r="68" spans="1:12" ht="30" customHeight="1">
      <c r="A68" s="429">
        <v>61</v>
      </c>
      <c r="B68" s="430" t="s">
        <v>350</v>
      </c>
      <c r="C68" s="431" t="s">
        <v>389</v>
      </c>
      <c r="D68" s="388" t="s">
        <v>425</v>
      </c>
      <c r="E68" s="432" t="s">
        <v>292</v>
      </c>
      <c r="F68" s="433">
        <v>36617</v>
      </c>
      <c r="G68" s="387">
        <v>200</v>
      </c>
      <c r="H68" s="435"/>
      <c r="I68" s="436"/>
      <c r="J68" s="437"/>
      <c r="K68" s="437"/>
      <c r="L68" s="438">
        <f t="shared" si="1"/>
      </c>
    </row>
    <row r="69" spans="1:12" ht="30" customHeight="1">
      <c r="A69" s="429">
        <v>62</v>
      </c>
      <c r="B69" s="430" t="s">
        <v>350</v>
      </c>
      <c r="C69" s="431" t="s">
        <v>389</v>
      </c>
      <c r="D69" s="388" t="s">
        <v>426</v>
      </c>
      <c r="E69" s="432" t="s">
        <v>292</v>
      </c>
      <c r="F69" s="433">
        <v>36617</v>
      </c>
      <c r="G69" s="387">
        <v>590</v>
      </c>
      <c r="H69" s="435"/>
      <c r="I69" s="436"/>
      <c r="J69" s="437"/>
      <c r="K69" s="437"/>
      <c r="L69" s="438">
        <f t="shared" si="1"/>
      </c>
    </row>
    <row r="70" spans="1:12" ht="30" customHeight="1">
      <c r="A70" s="429">
        <v>63</v>
      </c>
      <c r="B70" s="430" t="s">
        <v>350</v>
      </c>
      <c r="C70" s="431" t="s">
        <v>389</v>
      </c>
      <c r="D70" s="388" t="s">
        <v>427</v>
      </c>
      <c r="E70" s="432" t="s">
        <v>292</v>
      </c>
      <c r="F70" s="433">
        <v>36617</v>
      </c>
      <c r="G70" s="387">
        <v>1550</v>
      </c>
      <c r="H70" s="435"/>
      <c r="I70" s="436"/>
      <c r="J70" s="437"/>
      <c r="K70" s="437"/>
      <c r="L70" s="438">
        <f t="shared" si="1"/>
      </c>
    </row>
    <row r="71" spans="1:12" ht="30" customHeight="1">
      <c r="A71" s="429">
        <v>64</v>
      </c>
      <c r="B71" s="430" t="s">
        <v>350</v>
      </c>
      <c r="C71" s="431" t="s">
        <v>389</v>
      </c>
      <c r="D71" s="388" t="s">
        <v>428</v>
      </c>
      <c r="E71" s="432" t="s">
        <v>292</v>
      </c>
      <c r="F71" s="433">
        <v>36617</v>
      </c>
      <c r="G71" s="387">
        <v>2050</v>
      </c>
      <c r="H71" s="435"/>
      <c r="I71" s="436"/>
      <c r="J71" s="437"/>
      <c r="K71" s="437"/>
      <c r="L71" s="438">
        <f t="shared" si="1"/>
      </c>
    </row>
    <row r="72" spans="1:12" ht="30" customHeight="1">
      <c r="A72" s="429">
        <v>65</v>
      </c>
      <c r="B72" s="430" t="s">
        <v>350</v>
      </c>
      <c r="C72" s="431" t="s">
        <v>389</v>
      </c>
      <c r="D72" s="388" t="s">
        <v>429</v>
      </c>
      <c r="E72" s="432" t="s">
        <v>292</v>
      </c>
      <c r="F72" s="433">
        <v>36617</v>
      </c>
      <c r="G72" s="387">
        <v>6400</v>
      </c>
      <c r="H72" s="435"/>
      <c r="I72" s="436"/>
      <c r="J72" s="437"/>
      <c r="K72" s="437"/>
      <c r="L72" s="438">
        <f t="shared" si="1"/>
      </c>
    </row>
    <row r="73" spans="1:12" ht="30" customHeight="1">
      <c r="A73" s="429">
        <v>66</v>
      </c>
      <c r="B73" s="430" t="s">
        <v>350</v>
      </c>
      <c r="C73" s="431" t="s">
        <v>389</v>
      </c>
      <c r="D73" s="388" t="s">
        <v>430</v>
      </c>
      <c r="E73" s="432" t="s">
        <v>292</v>
      </c>
      <c r="F73" s="433">
        <v>36617</v>
      </c>
      <c r="G73" s="387">
        <v>100</v>
      </c>
      <c r="H73" s="435"/>
      <c r="I73" s="436"/>
      <c r="J73" s="437"/>
      <c r="K73" s="437"/>
      <c r="L73" s="438">
        <f t="shared" si="1"/>
      </c>
    </row>
    <row r="74" spans="1:12" ht="30" customHeight="1">
      <c r="A74" s="429">
        <v>67</v>
      </c>
      <c r="B74" s="430" t="s">
        <v>350</v>
      </c>
      <c r="C74" s="431" t="s">
        <v>389</v>
      </c>
      <c r="D74" s="388" t="s">
        <v>431</v>
      </c>
      <c r="E74" s="432" t="s">
        <v>292</v>
      </c>
      <c r="F74" s="433">
        <v>36617</v>
      </c>
      <c r="G74" s="387">
        <v>220</v>
      </c>
      <c r="H74" s="435"/>
      <c r="I74" s="436"/>
      <c r="J74" s="437"/>
      <c r="K74" s="437"/>
      <c r="L74" s="438">
        <f t="shared" si="1"/>
      </c>
    </row>
    <row r="75" spans="1:12" ht="30" customHeight="1">
      <c r="A75" s="429">
        <v>68</v>
      </c>
      <c r="B75" s="430" t="s">
        <v>350</v>
      </c>
      <c r="C75" s="431" t="s">
        <v>389</v>
      </c>
      <c r="D75" s="388" t="s">
        <v>432</v>
      </c>
      <c r="E75" s="432" t="s">
        <v>292</v>
      </c>
      <c r="F75" s="433">
        <v>36617</v>
      </c>
      <c r="G75" s="387">
        <v>590</v>
      </c>
      <c r="H75" s="435"/>
      <c r="I75" s="436"/>
      <c r="J75" s="437"/>
      <c r="K75" s="437"/>
      <c r="L75" s="438">
        <f t="shared" si="1"/>
      </c>
    </row>
    <row r="76" spans="1:12" ht="30" customHeight="1">
      <c r="A76" s="429">
        <v>69</v>
      </c>
      <c r="B76" s="430" t="s">
        <v>350</v>
      </c>
      <c r="C76" s="431" t="s">
        <v>389</v>
      </c>
      <c r="D76" s="388" t="s">
        <v>433</v>
      </c>
      <c r="E76" s="432" t="s">
        <v>292</v>
      </c>
      <c r="F76" s="433">
        <v>36617</v>
      </c>
      <c r="G76" s="387">
        <v>960</v>
      </c>
      <c r="H76" s="435"/>
      <c r="I76" s="436"/>
      <c r="J76" s="437"/>
      <c r="K76" s="437"/>
      <c r="L76" s="438">
        <f t="shared" si="1"/>
      </c>
    </row>
    <row r="77" spans="1:12" ht="30" customHeight="1">
      <c r="A77" s="429">
        <v>70</v>
      </c>
      <c r="B77" s="430" t="s">
        <v>350</v>
      </c>
      <c r="C77" s="431" t="s">
        <v>389</v>
      </c>
      <c r="D77" s="388" t="s">
        <v>434</v>
      </c>
      <c r="E77" s="432" t="s">
        <v>292</v>
      </c>
      <c r="F77" s="433">
        <v>36617</v>
      </c>
      <c r="G77" s="387">
        <v>2300</v>
      </c>
      <c r="H77" s="435"/>
      <c r="I77" s="436"/>
      <c r="J77" s="437"/>
      <c r="K77" s="437"/>
      <c r="L77" s="438">
        <f t="shared" si="1"/>
      </c>
    </row>
    <row r="78" spans="1:12" ht="30" customHeight="1">
      <c r="A78" s="429">
        <v>71</v>
      </c>
      <c r="B78" s="430" t="s">
        <v>350</v>
      </c>
      <c r="C78" s="431" t="s">
        <v>389</v>
      </c>
      <c r="D78" s="388" t="s">
        <v>435</v>
      </c>
      <c r="E78" s="432" t="s">
        <v>292</v>
      </c>
      <c r="F78" s="433">
        <v>36617</v>
      </c>
      <c r="G78" s="387">
        <v>5500</v>
      </c>
      <c r="H78" s="435"/>
      <c r="I78" s="436"/>
      <c r="J78" s="437"/>
      <c r="K78" s="437"/>
      <c r="L78" s="438">
        <f t="shared" si="1"/>
      </c>
    </row>
    <row r="79" spans="1:12" ht="30" customHeight="1">
      <c r="A79" s="429">
        <v>72</v>
      </c>
      <c r="B79" s="430" t="s">
        <v>350</v>
      </c>
      <c r="C79" s="431" t="s">
        <v>389</v>
      </c>
      <c r="D79" s="388" t="s">
        <v>436</v>
      </c>
      <c r="E79" s="432" t="s">
        <v>292</v>
      </c>
      <c r="F79" s="433">
        <v>36617</v>
      </c>
      <c r="G79" s="387">
        <v>90</v>
      </c>
      <c r="H79" s="435"/>
      <c r="I79" s="436"/>
      <c r="J79" s="437"/>
      <c r="K79" s="437"/>
      <c r="L79" s="438">
        <f t="shared" si="1"/>
      </c>
    </row>
    <row r="80" spans="1:12" ht="30" customHeight="1">
      <c r="A80" s="429">
        <v>73</v>
      </c>
      <c r="B80" s="430" t="s">
        <v>350</v>
      </c>
      <c r="C80" s="431" t="s">
        <v>437</v>
      </c>
      <c r="D80" s="388" t="s">
        <v>438</v>
      </c>
      <c r="E80" s="432" t="s">
        <v>292</v>
      </c>
      <c r="F80" s="433">
        <v>36617</v>
      </c>
      <c r="G80" s="387">
        <v>170</v>
      </c>
      <c r="H80" s="435"/>
      <c r="I80" s="436"/>
      <c r="J80" s="437"/>
      <c r="K80" s="437"/>
      <c r="L80" s="438">
        <f aca="true" t="shared" si="2" ref="L80:L143">IF(I80=0,"",I80/K80)</f>
      </c>
    </row>
    <row r="81" spans="1:12" ht="30" customHeight="1">
      <c r="A81" s="429">
        <v>74</v>
      </c>
      <c r="B81" s="430" t="s">
        <v>350</v>
      </c>
      <c r="C81" s="431" t="s">
        <v>437</v>
      </c>
      <c r="D81" s="388" t="s">
        <v>439</v>
      </c>
      <c r="E81" s="432" t="s">
        <v>292</v>
      </c>
      <c r="F81" s="433">
        <v>36617</v>
      </c>
      <c r="G81" s="387">
        <v>200</v>
      </c>
      <c r="H81" s="435"/>
      <c r="I81" s="436"/>
      <c r="J81" s="437"/>
      <c r="K81" s="437"/>
      <c r="L81" s="438">
        <f t="shared" si="2"/>
      </c>
    </row>
    <row r="82" spans="1:12" ht="30" customHeight="1">
      <c r="A82" s="429">
        <v>75</v>
      </c>
      <c r="B82" s="430" t="s">
        <v>350</v>
      </c>
      <c r="C82" s="431" t="s">
        <v>437</v>
      </c>
      <c r="D82" s="388" t="s">
        <v>440</v>
      </c>
      <c r="E82" s="432" t="s">
        <v>292</v>
      </c>
      <c r="F82" s="433">
        <v>36617</v>
      </c>
      <c r="G82" s="387">
        <v>270</v>
      </c>
      <c r="H82" s="435"/>
      <c r="I82" s="436"/>
      <c r="J82" s="437"/>
      <c r="K82" s="437"/>
      <c r="L82" s="438">
        <f t="shared" si="2"/>
      </c>
    </row>
    <row r="83" spans="1:12" ht="30" customHeight="1">
      <c r="A83" s="429">
        <v>76</v>
      </c>
      <c r="B83" s="430" t="s">
        <v>350</v>
      </c>
      <c r="C83" s="431" t="s">
        <v>437</v>
      </c>
      <c r="D83" s="388" t="s">
        <v>441</v>
      </c>
      <c r="E83" s="432" t="s">
        <v>292</v>
      </c>
      <c r="F83" s="433">
        <v>36617</v>
      </c>
      <c r="G83" s="387">
        <v>360</v>
      </c>
      <c r="H83" s="435"/>
      <c r="I83" s="436"/>
      <c r="J83" s="437"/>
      <c r="K83" s="437"/>
      <c r="L83" s="438">
        <f t="shared" si="2"/>
      </c>
    </row>
    <row r="84" spans="1:12" ht="30" customHeight="1">
      <c r="A84" s="429">
        <v>77</v>
      </c>
      <c r="B84" s="430" t="s">
        <v>350</v>
      </c>
      <c r="C84" s="431" t="s">
        <v>437</v>
      </c>
      <c r="D84" s="388" t="s">
        <v>442</v>
      </c>
      <c r="E84" s="432" t="s">
        <v>292</v>
      </c>
      <c r="F84" s="433">
        <v>36617</v>
      </c>
      <c r="G84" s="387">
        <v>560</v>
      </c>
      <c r="H84" s="435"/>
      <c r="I84" s="436"/>
      <c r="J84" s="437"/>
      <c r="K84" s="437"/>
      <c r="L84" s="438">
        <f t="shared" si="2"/>
      </c>
    </row>
    <row r="85" spans="1:12" ht="30" customHeight="1">
      <c r="A85" s="429">
        <v>78</v>
      </c>
      <c r="B85" s="430" t="s">
        <v>350</v>
      </c>
      <c r="C85" s="431" t="s">
        <v>437</v>
      </c>
      <c r="D85" s="388" t="s">
        <v>443</v>
      </c>
      <c r="E85" s="432" t="s">
        <v>292</v>
      </c>
      <c r="F85" s="433">
        <v>36617</v>
      </c>
      <c r="G85" s="387">
        <v>1000</v>
      </c>
      <c r="H85" s="435"/>
      <c r="I85" s="436"/>
      <c r="J85" s="437"/>
      <c r="K85" s="437"/>
      <c r="L85" s="438">
        <f t="shared" si="2"/>
      </c>
    </row>
    <row r="86" spans="1:12" ht="30" customHeight="1">
      <c r="A86" s="429">
        <v>79</v>
      </c>
      <c r="B86" s="430" t="s">
        <v>350</v>
      </c>
      <c r="C86" s="431" t="s">
        <v>437</v>
      </c>
      <c r="D86" s="388" t="s">
        <v>444</v>
      </c>
      <c r="E86" s="432" t="s">
        <v>292</v>
      </c>
      <c r="F86" s="433">
        <v>36617</v>
      </c>
      <c r="G86" s="387">
        <v>1700</v>
      </c>
      <c r="H86" s="435"/>
      <c r="I86" s="436"/>
      <c r="J86" s="437"/>
      <c r="K86" s="437"/>
      <c r="L86" s="438">
        <f t="shared" si="2"/>
      </c>
    </row>
    <row r="87" spans="1:12" ht="30" customHeight="1">
      <c r="A87" s="429">
        <v>80</v>
      </c>
      <c r="B87" s="430" t="s">
        <v>350</v>
      </c>
      <c r="C87" s="431" t="s">
        <v>437</v>
      </c>
      <c r="D87" s="388" t="s">
        <v>445</v>
      </c>
      <c r="E87" s="432" t="s">
        <v>292</v>
      </c>
      <c r="F87" s="433">
        <v>36617</v>
      </c>
      <c r="G87" s="387">
        <v>2900</v>
      </c>
      <c r="H87" s="435"/>
      <c r="I87" s="436"/>
      <c r="J87" s="437"/>
      <c r="K87" s="437"/>
      <c r="L87" s="438">
        <f t="shared" si="2"/>
      </c>
    </row>
    <row r="88" spans="1:12" ht="30" customHeight="1">
      <c r="A88" s="429">
        <v>81</v>
      </c>
      <c r="B88" s="430" t="s">
        <v>350</v>
      </c>
      <c r="C88" s="431" t="s">
        <v>437</v>
      </c>
      <c r="D88" s="388" t="s">
        <v>446</v>
      </c>
      <c r="E88" s="432" t="s">
        <v>292</v>
      </c>
      <c r="F88" s="433">
        <v>36617</v>
      </c>
      <c r="G88" s="387">
        <v>6600</v>
      </c>
      <c r="H88" s="435"/>
      <c r="I88" s="436"/>
      <c r="J88" s="437"/>
      <c r="K88" s="437"/>
      <c r="L88" s="438">
        <f t="shared" si="2"/>
      </c>
    </row>
    <row r="89" spans="1:12" ht="30" customHeight="1">
      <c r="A89" s="429">
        <v>82</v>
      </c>
      <c r="B89" s="430" t="s">
        <v>350</v>
      </c>
      <c r="C89" s="431" t="s">
        <v>437</v>
      </c>
      <c r="D89" s="388" t="s">
        <v>447</v>
      </c>
      <c r="E89" s="432" t="s">
        <v>292</v>
      </c>
      <c r="F89" s="433">
        <v>36617</v>
      </c>
      <c r="G89" s="387">
        <v>8400</v>
      </c>
      <c r="H89" s="435"/>
      <c r="I89" s="436"/>
      <c r="J89" s="437"/>
      <c r="K89" s="437"/>
      <c r="L89" s="438">
        <f t="shared" si="2"/>
      </c>
    </row>
    <row r="90" spans="1:12" ht="30" customHeight="1">
      <c r="A90" s="429">
        <v>83</v>
      </c>
      <c r="B90" s="430" t="s">
        <v>350</v>
      </c>
      <c r="C90" s="431" t="s">
        <v>437</v>
      </c>
      <c r="D90" s="388" t="s">
        <v>448</v>
      </c>
      <c r="E90" s="432" t="s">
        <v>292</v>
      </c>
      <c r="F90" s="433">
        <v>36617</v>
      </c>
      <c r="G90" s="387">
        <v>12400</v>
      </c>
      <c r="H90" s="435"/>
      <c r="I90" s="436"/>
      <c r="J90" s="437"/>
      <c r="K90" s="437"/>
      <c r="L90" s="438">
        <f t="shared" si="2"/>
      </c>
    </row>
    <row r="91" spans="1:12" ht="30" customHeight="1">
      <c r="A91" s="429">
        <v>84</v>
      </c>
      <c r="B91" s="430" t="s">
        <v>350</v>
      </c>
      <c r="C91" s="431" t="s">
        <v>437</v>
      </c>
      <c r="D91" s="388" t="s">
        <v>449</v>
      </c>
      <c r="E91" s="432" t="s">
        <v>292</v>
      </c>
      <c r="F91" s="433">
        <v>36617</v>
      </c>
      <c r="G91" s="387">
        <v>15200</v>
      </c>
      <c r="H91" s="435"/>
      <c r="I91" s="436"/>
      <c r="J91" s="437"/>
      <c r="K91" s="437"/>
      <c r="L91" s="438">
        <f t="shared" si="2"/>
      </c>
    </row>
    <row r="92" spans="1:12" ht="30" customHeight="1">
      <c r="A92" s="429">
        <v>85</v>
      </c>
      <c r="B92" s="430" t="s">
        <v>350</v>
      </c>
      <c r="C92" s="431" t="s">
        <v>437</v>
      </c>
      <c r="D92" s="388" t="s">
        <v>450</v>
      </c>
      <c r="E92" s="432" t="s">
        <v>292</v>
      </c>
      <c r="F92" s="433">
        <v>36617</v>
      </c>
      <c r="G92" s="387">
        <v>19900</v>
      </c>
      <c r="H92" s="435"/>
      <c r="I92" s="436"/>
      <c r="J92" s="437"/>
      <c r="K92" s="437"/>
      <c r="L92" s="438">
        <f t="shared" si="2"/>
      </c>
    </row>
    <row r="93" spans="1:12" ht="30" customHeight="1">
      <c r="A93" s="429">
        <v>86</v>
      </c>
      <c r="B93" s="430" t="s">
        <v>350</v>
      </c>
      <c r="C93" s="431" t="s">
        <v>437</v>
      </c>
      <c r="D93" s="388" t="s">
        <v>451</v>
      </c>
      <c r="E93" s="432" t="s">
        <v>292</v>
      </c>
      <c r="F93" s="433">
        <v>36617</v>
      </c>
      <c r="G93" s="387">
        <v>22400</v>
      </c>
      <c r="H93" s="435"/>
      <c r="I93" s="436"/>
      <c r="J93" s="437"/>
      <c r="K93" s="437"/>
      <c r="L93" s="438">
        <f t="shared" si="2"/>
      </c>
    </row>
    <row r="94" spans="1:12" ht="30" customHeight="1">
      <c r="A94" s="429">
        <v>87</v>
      </c>
      <c r="B94" s="430" t="s">
        <v>350</v>
      </c>
      <c r="C94" s="431" t="s">
        <v>437</v>
      </c>
      <c r="D94" s="388" t="s">
        <v>452</v>
      </c>
      <c r="E94" s="432" t="s">
        <v>292</v>
      </c>
      <c r="F94" s="433">
        <v>36617</v>
      </c>
      <c r="G94" s="387">
        <v>38900</v>
      </c>
      <c r="H94" s="435"/>
      <c r="I94" s="436"/>
      <c r="J94" s="437"/>
      <c r="K94" s="437"/>
      <c r="L94" s="438">
        <f t="shared" si="2"/>
      </c>
    </row>
    <row r="95" spans="1:12" ht="30" customHeight="1">
      <c r="A95" s="429">
        <v>88</v>
      </c>
      <c r="B95" s="430" t="s">
        <v>350</v>
      </c>
      <c r="C95" s="431" t="s">
        <v>437</v>
      </c>
      <c r="D95" s="388" t="s">
        <v>453</v>
      </c>
      <c r="E95" s="432" t="s">
        <v>292</v>
      </c>
      <c r="F95" s="433">
        <v>36617</v>
      </c>
      <c r="G95" s="439" t="s">
        <v>415</v>
      </c>
      <c r="H95" s="435"/>
      <c r="I95" s="436"/>
      <c r="J95" s="437"/>
      <c r="K95" s="437"/>
      <c r="L95" s="438">
        <f t="shared" si="2"/>
      </c>
    </row>
    <row r="96" spans="1:12" ht="30" customHeight="1">
      <c r="A96" s="429">
        <v>89</v>
      </c>
      <c r="B96" s="430" t="s">
        <v>350</v>
      </c>
      <c r="C96" s="431" t="s">
        <v>437</v>
      </c>
      <c r="D96" s="388" t="s">
        <v>454</v>
      </c>
      <c r="E96" s="432" t="s">
        <v>292</v>
      </c>
      <c r="F96" s="433">
        <v>36617</v>
      </c>
      <c r="G96" s="387">
        <v>20</v>
      </c>
      <c r="H96" s="435"/>
      <c r="I96" s="436"/>
      <c r="J96" s="437"/>
      <c r="K96" s="437"/>
      <c r="L96" s="438">
        <f t="shared" si="2"/>
      </c>
    </row>
    <row r="97" spans="1:12" ht="30" customHeight="1">
      <c r="A97" s="429">
        <v>90</v>
      </c>
      <c r="B97" s="430" t="s">
        <v>350</v>
      </c>
      <c r="C97" s="431" t="s">
        <v>437</v>
      </c>
      <c r="D97" s="388" t="s">
        <v>455</v>
      </c>
      <c r="E97" s="432" t="s">
        <v>292</v>
      </c>
      <c r="F97" s="433">
        <v>36617</v>
      </c>
      <c r="G97" s="387">
        <v>230</v>
      </c>
      <c r="H97" s="435"/>
      <c r="I97" s="436"/>
      <c r="J97" s="437"/>
      <c r="K97" s="437"/>
      <c r="L97" s="438">
        <f t="shared" si="2"/>
      </c>
    </row>
    <row r="98" spans="1:12" ht="30" customHeight="1">
      <c r="A98" s="429">
        <v>91</v>
      </c>
      <c r="B98" s="430" t="s">
        <v>350</v>
      </c>
      <c r="C98" s="431" t="s">
        <v>437</v>
      </c>
      <c r="D98" s="388" t="s">
        <v>456</v>
      </c>
      <c r="E98" s="432" t="s">
        <v>292</v>
      </c>
      <c r="F98" s="433">
        <v>36617</v>
      </c>
      <c r="G98" s="387">
        <v>20</v>
      </c>
      <c r="H98" s="435"/>
      <c r="I98" s="436"/>
      <c r="J98" s="437"/>
      <c r="K98" s="437"/>
      <c r="L98" s="438">
        <f t="shared" si="2"/>
      </c>
    </row>
    <row r="99" spans="1:12" ht="30" customHeight="1">
      <c r="A99" s="429">
        <v>92</v>
      </c>
      <c r="B99" s="430" t="s">
        <v>350</v>
      </c>
      <c r="C99" s="431" t="s">
        <v>437</v>
      </c>
      <c r="D99" s="388" t="s">
        <v>457</v>
      </c>
      <c r="E99" s="432" t="s">
        <v>292</v>
      </c>
      <c r="F99" s="433">
        <v>36617</v>
      </c>
      <c r="G99" s="387">
        <v>100</v>
      </c>
      <c r="H99" s="435"/>
      <c r="I99" s="436"/>
      <c r="J99" s="437"/>
      <c r="K99" s="437"/>
      <c r="L99" s="438">
        <f t="shared" si="2"/>
      </c>
    </row>
    <row r="100" spans="1:12" ht="30" customHeight="1">
      <c r="A100" s="429">
        <v>93</v>
      </c>
      <c r="B100" s="430" t="s">
        <v>350</v>
      </c>
      <c r="C100" s="431" t="s">
        <v>437</v>
      </c>
      <c r="D100" s="388" t="s">
        <v>458</v>
      </c>
      <c r="E100" s="432" t="s">
        <v>292</v>
      </c>
      <c r="F100" s="433">
        <v>36617</v>
      </c>
      <c r="G100" s="387">
        <v>300</v>
      </c>
      <c r="H100" s="435"/>
      <c r="I100" s="436"/>
      <c r="J100" s="437"/>
      <c r="K100" s="437"/>
      <c r="L100" s="438">
        <f t="shared" si="2"/>
      </c>
    </row>
    <row r="101" spans="1:12" ht="50.25" customHeight="1">
      <c r="A101" s="429">
        <v>94</v>
      </c>
      <c r="B101" s="430" t="s">
        <v>350</v>
      </c>
      <c r="C101" s="431" t="s">
        <v>459</v>
      </c>
      <c r="D101" s="388" t="s">
        <v>460</v>
      </c>
      <c r="E101" s="432" t="s">
        <v>292</v>
      </c>
      <c r="F101" s="433">
        <v>36617</v>
      </c>
      <c r="G101" s="387">
        <v>1600</v>
      </c>
      <c r="H101" s="435"/>
      <c r="I101" s="436"/>
      <c r="J101" s="437"/>
      <c r="K101" s="437"/>
      <c r="L101" s="438">
        <f t="shared" si="2"/>
      </c>
    </row>
    <row r="102" spans="1:12" ht="50.25" customHeight="1">
      <c r="A102" s="429">
        <v>95</v>
      </c>
      <c r="B102" s="430" t="s">
        <v>350</v>
      </c>
      <c r="C102" s="431" t="s">
        <v>459</v>
      </c>
      <c r="D102" s="388" t="s">
        <v>461</v>
      </c>
      <c r="E102" s="432" t="s">
        <v>292</v>
      </c>
      <c r="F102" s="433">
        <v>36617</v>
      </c>
      <c r="G102" s="387">
        <v>2100</v>
      </c>
      <c r="H102" s="435"/>
      <c r="I102" s="436"/>
      <c r="J102" s="437"/>
      <c r="K102" s="437"/>
      <c r="L102" s="438">
        <f t="shared" si="2"/>
      </c>
    </row>
    <row r="103" spans="1:12" ht="50.25" customHeight="1">
      <c r="A103" s="429">
        <v>96</v>
      </c>
      <c r="B103" s="430" t="s">
        <v>350</v>
      </c>
      <c r="C103" s="431" t="s">
        <v>459</v>
      </c>
      <c r="D103" s="388" t="s">
        <v>462</v>
      </c>
      <c r="E103" s="432" t="s">
        <v>292</v>
      </c>
      <c r="F103" s="433">
        <v>36617</v>
      </c>
      <c r="G103" s="387">
        <v>2600</v>
      </c>
      <c r="H103" s="435"/>
      <c r="I103" s="436"/>
      <c r="J103" s="437"/>
      <c r="K103" s="437"/>
      <c r="L103" s="438">
        <f t="shared" si="2"/>
      </c>
    </row>
    <row r="104" spans="1:12" ht="50.25" customHeight="1">
      <c r="A104" s="429">
        <v>97</v>
      </c>
      <c r="B104" s="430" t="s">
        <v>350</v>
      </c>
      <c r="C104" s="431" t="s">
        <v>459</v>
      </c>
      <c r="D104" s="388" t="s">
        <v>463</v>
      </c>
      <c r="E104" s="432" t="s">
        <v>292</v>
      </c>
      <c r="F104" s="433">
        <v>36617</v>
      </c>
      <c r="G104" s="387">
        <v>3400</v>
      </c>
      <c r="H104" s="435"/>
      <c r="I104" s="436"/>
      <c r="J104" s="437"/>
      <c r="K104" s="437"/>
      <c r="L104" s="438">
        <f t="shared" si="2"/>
      </c>
    </row>
    <row r="105" spans="1:12" ht="30" customHeight="1">
      <c r="A105" s="429">
        <v>98</v>
      </c>
      <c r="B105" s="430" t="s">
        <v>350</v>
      </c>
      <c r="C105" s="431" t="s">
        <v>459</v>
      </c>
      <c r="D105" s="388" t="s">
        <v>464</v>
      </c>
      <c r="E105" s="432" t="s">
        <v>292</v>
      </c>
      <c r="F105" s="433">
        <v>36617</v>
      </c>
      <c r="G105" s="387">
        <v>6300</v>
      </c>
      <c r="H105" s="435"/>
      <c r="I105" s="436"/>
      <c r="J105" s="437"/>
      <c r="K105" s="437"/>
      <c r="L105" s="438">
        <f t="shared" si="2"/>
      </c>
    </row>
    <row r="106" spans="1:12" ht="30" customHeight="1">
      <c r="A106" s="429">
        <v>99</v>
      </c>
      <c r="B106" s="430" t="s">
        <v>350</v>
      </c>
      <c r="C106" s="431" t="s">
        <v>465</v>
      </c>
      <c r="D106" s="388" t="s">
        <v>466</v>
      </c>
      <c r="E106" s="432" t="s">
        <v>292</v>
      </c>
      <c r="F106" s="433">
        <v>36617</v>
      </c>
      <c r="G106" s="387">
        <v>700</v>
      </c>
      <c r="H106" s="435"/>
      <c r="I106" s="436"/>
      <c r="J106" s="437"/>
      <c r="K106" s="437"/>
      <c r="L106" s="438">
        <f t="shared" si="2"/>
      </c>
    </row>
    <row r="107" spans="1:12" ht="30" customHeight="1">
      <c r="A107" s="429">
        <v>100</v>
      </c>
      <c r="B107" s="430" t="s">
        <v>350</v>
      </c>
      <c r="C107" s="431" t="s">
        <v>467</v>
      </c>
      <c r="D107" s="388" t="s">
        <v>468</v>
      </c>
      <c r="E107" s="432" t="s">
        <v>292</v>
      </c>
      <c r="F107" s="433">
        <v>36617</v>
      </c>
      <c r="G107" s="387">
        <v>1400</v>
      </c>
      <c r="H107" s="435"/>
      <c r="I107" s="436"/>
      <c r="J107" s="437"/>
      <c r="K107" s="437"/>
      <c r="L107" s="438">
        <f t="shared" si="2"/>
      </c>
    </row>
    <row r="108" spans="1:12" ht="30" customHeight="1">
      <c r="A108" s="429">
        <v>101</v>
      </c>
      <c r="B108" s="430" t="s">
        <v>350</v>
      </c>
      <c r="C108" s="431" t="s">
        <v>467</v>
      </c>
      <c r="D108" s="388" t="s">
        <v>469</v>
      </c>
      <c r="E108" s="432" t="s">
        <v>292</v>
      </c>
      <c r="F108" s="433">
        <v>36617</v>
      </c>
      <c r="G108" s="387">
        <v>1800</v>
      </c>
      <c r="H108" s="435"/>
      <c r="I108" s="436"/>
      <c r="J108" s="437"/>
      <c r="K108" s="437"/>
      <c r="L108" s="438">
        <f t="shared" si="2"/>
      </c>
    </row>
    <row r="109" spans="1:12" ht="30" customHeight="1">
      <c r="A109" s="429">
        <v>102</v>
      </c>
      <c r="B109" s="430" t="s">
        <v>350</v>
      </c>
      <c r="C109" s="431" t="s">
        <v>467</v>
      </c>
      <c r="D109" s="388" t="s">
        <v>470</v>
      </c>
      <c r="E109" s="432" t="s">
        <v>292</v>
      </c>
      <c r="F109" s="433">
        <v>36617</v>
      </c>
      <c r="G109" s="387">
        <v>2200</v>
      </c>
      <c r="H109" s="435"/>
      <c r="I109" s="436"/>
      <c r="J109" s="437"/>
      <c r="K109" s="437"/>
      <c r="L109" s="438">
        <f t="shared" si="2"/>
      </c>
    </row>
    <row r="110" spans="1:12" ht="30" customHeight="1">
      <c r="A110" s="429">
        <v>103</v>
      </c>
      <c r="B110" s="430" t="s">
        <v>350</v>
      </c>
      <c r="C110" s="431" t="s">
        <v>467</v>
      </c>
      <c r="D110" s="388" t="s">
        <v>471</v>
      </c>
      <c r="E110" s="432" t="s">
        <v>292</v>
      </c>
      <c r="F110" s="433">
        <v>36617</v>
      </c>
      <c r="G110" s="387">
        <v>3100</v>
      </c>
      <c r="H110" s="435"/>
      <c r="I110" s="436"/>
      <c r="J110" s="437"/>
      <c r="K110" s="437"/>
      <c r="L110" s="438">
        <f t="shared" si="2"/>
      </c>
    </row>
    <row r="111" spans="1:12" ht="30" customHeight="1">
      <c r="A111" s="429">
        <v>104</v>
      </c>
      <c r="B111" s="430" t="s">
        <v>350</v>
      </c>
      <c r="C111" s="431" t="s">
        <v>467</v>
      </c>
      <c r="D111" s="388" t="s">
        <v>472</v>
      </c>
      <c r="E111" s="432" t="s">
        <v>292</v>
      </c>
      <c r="F111" s="433">
        <v>36617</v>
      </c>
      <c r="G111" s="387">
        <v>250</v>
      </c>
      <c r="H111" s="435"/>
      <c r="I111" s="436"/>
      <c r="J111" s="437"/>
      <c r="K111" s="437"/>
      <c r="L111" s="438">
        <f t="shared" si="2"/>
      </c>
    </row>
    <row r="112" spans="1:12" ht="30" customHeight="1">
      <c r="A112" s="429">
        <v>105</v>
      </c>
      <c r="B112" s="430" t="s">
        <v>350</v>
      </c>
      <c r="C112" s="431" t="s">
        <v>467</v>
      </c>
      <c r="D112" s="388" t="s">
        <v>473</v>
      </c>
      <c r="E112" s="432" t="s">
        <v>292</v>
      </c>
      <c r="F112" s="433">
        <v>36617</v>
      </c>
      <c r="G112" s="387">
        <v>500</v>
      </c>
      <c r="H112" s="435"/>
      <c r="I112" s="436"/>
      <c r="J112" s="437"/>
      <c r="K112" s="437"/>
      <c r="L112" s="438">
        <f t="shared" si="2"/>
      </c>
    </row>
    <row r="113" spans="1:12" ht="30" customHeight="1">
      <c r="A113" s="429">
        <v>106</v>
      </c>
      <c r="B113" s="430" t="s">
        <v>350</v>
      </c>
      <c r="C113" s="431" t="s">
        <v>467</v>
      </c>
      <c r="D113" s="388" t="s">
        <v>474</v>
      </c>
      <c r="E113" s="432" t="s">
        <v>292</v>
      </c>
      <c r="F113" s="433">
        <v>36617</v>
      </c>
      <c r="G113" s="387">
        <v>900</v>
      </c>
      <c r="H113" s="435"/>
      <c r="I113" s="436"/>
      <c r="J113" s="437"/>
      <c r="K113" s="437"/>
      <c r="L113" s="438">
        <f t="shared" si="2"/>
      </c>
    </row>
    <row r="114" spans="1:12" ht="30" customHeight="1">
      <c r="A114" s="429">
        <v>107</v>
      </c>
      <c r="B114" s="430" t="s">
        <v>350</v>
      </c>
      <c r="C114" s="431" t="s">
        <v>467</v>
      </c>
      <c r="D114" s="388" t="s">
        <v>475</v>
      </c>
      <c r="E114" s="432" t="s">
        <v>292</v>
      </c>
      <c r="F114" s="433">
        <v>36617</v>
      </c>
      <c r="G114" s="387">
        <v>1500</v>
      </c>
      <c r="H114" s="435"/>
      <c r="I114" s="436"/>
      <c r="J114" s="437"/>
      <c r="K114" s="437"/>
      <c r="L114" s="438">
        <f t="shared" si="2"/>
      </c>
    </row>
    <row r="115" spans="1:12" ht="30" customHeight="1">
      <c r="A115" s="429">
        <v>108</v>
      </c>
      <c r="B115" s="430" t="s">
        <v>350</v>
      </c>
      <c r="C115" s="431" t="s">
        <v>467</v>
      </c>
      <c r="D115" s="388" t="s">
        <v>476</v>
      </c>
      <c r="E115" s="432" t="s">
        <v>292</v>
      </c>
      <c r="F115" s="433">
        <v>36617</v>
      </c>
      <c r="G115" s="387">
        <v>2100</v>
      </c>
      <c r="H115" s="435"/>
      <c r="I115" s="436"/>
      <c r="J115" s="437"/>
      <c r="K115" s="437"/>
      <c r="L115" s="438">
        <f t="shared" si="2"/>
      </c>
    </row>
    <row r="116" spans="1:12" ht="30" customHeight="1">
      <c r="A116" s="429">
        <v>109</v>
      </c>
      <c r="B116" s="430" t="s">
        <v>350</v>
      </c>
      <c r="C116" s="431" t="s">
        <v>467</v>
      </c>
      <c r="D116" s="388" t="s">
        <v>477</v>
      </c>
      <c r="E116" s="432" t="s">
        <v>292</v>
      </c>
      <c r="F116" s="433">
        <v>36617</v>
      </c>
      <c r="G116" s="387">
        <v>3700</v>
      </c>
      <c r="H116" s="435"/>
      <c r="I116" s="436"/>
      <c r="J116" s="437"/>
      <c r="K116" s="437"/>
      <c r="L116" s="438">
        <f t="shared" si="2"/>
      </c>
    </row>
    <row r="117" spans="1:12" ht="30" customHeight="1">
      <c r="A117" s="429">
        <v>110</v>
      </c>
      <c r="B117" s="430" t="s">
        <v>350</v>
      </c>
      <c r="C117" s="431" t="s">
        <v>467</v>
      </c>
      <c r="D117" s="388" t="s">
        <v>478</v>
      </c>
      <c r="E117" s="432" t="s">
        <v>292</v>
      </c>
      <c r="F117" s="433">
        <v>36617</v>
      </c>
      <c r="G117" s="387">
        <v>6900</v>
      </c>
      <c r="H117" s="435"/>
      <c r="I117" s="436"/>
      <c r="J117" s="437"/>
      <c r="K117" s="437"/>
      <c r="L117" s="438">
        <f t="shared" si="2"/>
      </c>
    </row>
    <row r="118" spans="1:12" ht="30" customHeight="1">
      <c r="A118" s="429">
        <v>111</v>
      </c>
      <c r="B118" s="430" t="s">
        <v>350</v>
      </c>
      <c r="C118" s="431" t="s">
        <v>467</v>
      </c>
      <c r="D118" s="388" t="s">
        <v>479</v>
      </c>
      <c r="E118" s="432" t="s">
        <v>292</v>
      </c>
      <c r="F118" s="433">
        <v>36617</v>
      </c>
      <c r="G118" s="387">
        <v>10700</v>
      </c>
      <c r="H118" s="435"/>
      <c r="I118" s="436"/>
      <c r="J118" s="437"/>
      <c r="K118" s="437"/>
      <c r="L118" s="438">
        <f t="shared" si="2"/>
      </c>
    </row>
    <row r="119" spans="1:12" ht="30" customHeight="1">
      <c r="A119" s="429">
        <v>112</v>
      </c>
      <c r="B119" s="430" t="s">
        <v>350</v>
      </c>
      <c r="C119" s="431" t="s">
        <v>467</v>
      </c>
      <c r="D119" s="388" t="s">
        <v>480</v>
      </c>
      <c r="E119" s="432" t="s">
        <v>292</v>
      </c>
      <c r="F119" s="433">
        <v>36617</v>
      </c>
      <c r="G119" s="387">
        <v>15000</v>
      </c>
      <c r="H119" s="435"/>
      <c r="I119" s="436"/>
      <c r="J119" s="437"/>
      <c r="K119" s="437"/>
      <c r="L119" s="438">
        <f t="shared" si="2"/>
      </c>
    </row>
    <row r="120" spans="1:12" ht="30" customHeight="1">
      <c r="A120" s="429">
        <v>113</v>
      </c>
      <c r="B120" s="430" t="s">
        <v>350</v>
      </c>
      <c r="C120" s="431" t="s">
        <v>467</v>
      </c>
      <c r="D120" s="388" t="s">
        <v>481</v>
      </c>
      <c r="E120" s="432" t="s">
        <v>292</v>
      </c>
      <c r="F120" s="433">
        <v>36617</v>
      </c>
      <c r="G120" s="387">
        <v>19100</v>
      </c>
      <c r="H120" s="435"/>
      <c r="I120" s="436"/>
      <c r="J120" s="437"/>
      <c r="K120" s="437"/>
      <c r="L120" s="438">
        <f t="shared" si="2"/>
      </c>
    </row>
    <row r="121" spans="1:12" ht="30" customHeight="1">
      <c r="A121" s="429">
        <v>114</v>
      </c>
      <c r="B121" s="430" t="s">
        <v>350</v>
      </c>
      <c r="C121" s="431" t="s">
        <v>467</v>
      </c>
      <c r="D121" s="388" t="s">
        <v>482</v>
      </c>
      <c r="E121" s="432" t="s">
        <v>292</v>
      </c>
      <c r="F121" s="433">
        <v>36617</v>
      </c>
      <c r="G121" s="387">
        <v>21600</v>
      </c>
      <c r="H121" s="435"/>
      <c r="I121" s="436"/>
      <c r="J121" s="437"/>
      <c r="K121" s="437"/>
      <c r="L121" s="438">
        <f t="shared" si="2"/>
      </c>
    </row>
    <row r="122" spans="1:12" ht="30" customHeight="1">
      <c r="A122" s="429">
        <v>115</v>
      </c>
      <c r="B122" s="430" t="s">
        <v>350</v>
      </c>
      <c r="C122" s="431" t="s">
        <v>467</v>
      </c>
      <c r="D122" s="388" t="s">
        <v>483</v>
      </c>
      <c r="E122" s="432" t="s">
        <v>292</v>
      </c>
      <c r="F122" s="433">
        <v>36617</v>
      </c>
      <c r="G122" s="387">
        <v>29800</v>
      </c>
      <c r="H122" s="435"/>
      <c r="I122" s="436"/>
      <c r="J122" s="437"/>
      <c r="K122" s="437"/>
      <c r="L122" s="438">
        <f t="shared" si="2"/>
      </c>
    </row>
    <row r="123" spans="1:12" ht="30" customHeight="1">
      <c r="A123" s="429">
        <v>116</v>
      </c>
      <c r="B123" s="430" t="s">
        <v>350</v>
      </c>
      <c r="C123" s="431" t="s">
        <v>467</v>
      </c>
      <c r="D123" s="388" t="s">
        <v>484</v>
      </c>
      <c r="E123" s="432" t="s">
        <v>292</v>
      </c>
      <c r="F123" s="433">
        <v>36617</v>
      </c>
      <c r="G123" s="387">
        <v>51200</v>
      </c>
      <c r="H123" s="435"/>
      <c r="I123" s="436"/>
      <c r="J123" s="437"/>
      <c r="K123" s="437"/>
      <c r="L123" s="438">
        <f t="shared" si="2"/>
      </c>
    </row>
    <row r="124" spans="1:12" ht="36" customHeight="1">
      <c r="A124" s="429">
        <v>117</v>
      </c>
      <c r="B124" s="430" t="s">
        <v>350</v>
      </c>
      <c r="C124" s="431" t="s">
        <v>467</v>
      </c>
      <c r="D124" s="388" t="s">
        <v>485</v>
      </c>
      <c r="E124" s="432" t="s">
        <v>292</v>
      </c>
      <c r="F124" s="433">
        <v>36617</v>
      </c>
      <c r="G124" s="439" t="s">
        <v>415</v>
      </c>
      <c r="H124" s="435"/>
      <c r="I124" s="436"/>
      <c r="J124" s="437"/>
      <c r="K124" s="437"/>
      <c r="L124" s="438">
        <f t="shared" si="2"/>
      </c>
    </row>
    <row r="125" spans="1:12" ht="30" customHeight="1">
      <c r="A125" s="429">
        <v>118</v>
      </c>
      <c r="B125" s="430" t="s">
        <v>350</v>
      </c>
      <c r="C125" s="431" t="s">
        <v>467</v>
      </c>
      <c r="D125" s="388" t="s">
        <v>486</v>
      </c>
      <c r="E125" s="432" t="s">
        <v>292</v>
      </c>
      <c r="F125" s="433">
        <v>36617</v>
      </c>
      <c r="G125" s="387">
        <v>10</v>
      </c>
      <c r="H125" s="435"/>
      <c r="I125" s="436"/>
      <c r="J125" s="437"/>
      <c r="K125" s="437"/>
      <c r="L125" s="438">
        <f t="shared" si="2"/>
      </c>
    </row>
    <row r="126" spans="1:12" ht="30" customHeight="1">
      <c r="A126" s="429">
        <v>119</v>
      </c>
      <c r="B126" s="430" t="s">
        <v>350</v>
      </c>
      <c r="C126" s="431" t="s">
        <v>487</v>
      </c>
      <c r="D126" s="388" t="s">
        <v>488</v>
      </c>
      <c r="E126" s="432" t="s">
        <v>292</v>
      </c>
      <c r="F126" s="433">
        <v>36617</v>
      </c>
      <c r="G126" s="387">
        <v>13400</v>
      </c>
      <c r="H126" s="435"/>
      <c r="I126" s="436"/>
      <c r="J126" s="437"/>
      <c r="K126" s="437"/>
      <c r="L126" s="438">
        <f t="shared" si="2"/>
      </c>
    </row>
    <row r="127" spans="1:12" ht="36" customHeight="1">
      <c r="A127" s="429">
        <v>120</v>
      </c>
      <c r="B127" s="430" t="s">
        <v>350</v>
      </c>
      <c r="C127" s="431" t="s">
        <v>487</v>
      </c>
      <c r="D127" s="388" t="s">
        <v>489</v>
      </c>
      <c r="E127" s="432" t="s">
        <v>292</v>
      </c>
      <c r="F127" s="433">
        <v>36617</v>
      </c>
      <c r="G127" s="387">
        <v>4900</v>
      </c>
      <c r="H127" s="435"/>
      <c r="I127" s="436"/>
      <c r="J127" s="437"/>
      <c r="K127" s="437"/>
      <c r="L127" s="438">
        <f t="shared" si="2"/>
      </c>
    </row>
    <row r="128" spans="1:12" ht="30" customHeight="1">
      <c r="A128" s="429">
        <v>121</v>
      </c>
      <c r="B128" s="430" t="s">
        <v>350</v>
      </c>
      <c r="C128" s="431" t="s">
        <v>487</v>
      </c>
      <c r="D128" s="388" t="s">
        <v>490</v>
      </c>
      <c r="E128" s="432" t="s">
        <v>292</v>
      </c>
      <c r="F128" s="433">
        <v>36617</v>
      </c>
      <c r="G128" s="387">
        <v>3350</v>
      </c>
      <c r="H128" s="435"/>
      <c r="I128" s="436"/>
      <c r="J128" s="437"/>
      <c r="K128" s="437"/>
      <c r="L128" s="438">
        <f t="shared" si="2"/>
      </c>
    </row>
    <row r="129" spans="1:12" ht="30" customHeight="1">
      <c r="A129" s="429">
        <v>122</v>
      </c>
      <c r="B129" s="430" t="s">
        <v>350</v>
      </c>
      <c r="C129" s="431" t="s">
        <v>487</v>
      </c>
      <c r="D129" s="388" t="s">
        <v>491</v>
      </c>
      <c r="E129" s="432" t="s">
        <v>292</v>
      </c>
      <c r="F129" s="433">
        <v>36617</v>
      </c>
      <c r="G129" s="387">
        <v>5300</v>
      </c>
      <c r="H129" s="435"/>
      <c r="I129" s="436"/>
      <c r="J129" s="437"/>
      <c r="K129" s="437"/>
      <c r="L129" s="438">
        <f t="shared" si="2"/>
      </c>
    </row>
    <row r="130" spans="1:12" ht="30" customHeight="1">
      <c r="A130" s="429">
        <v>123</v>
      </c>
      <c r="B130" s="430" t="s">
        <v>350</v>
      </c>
      <c r="C130" s="431" t="s">
        <v>487</v>
      </c>
      <c r="D130" s="388" t="s">
        <v>492</v>
      </c>
      <c r="E130" s="432" t="s">
        <v>292</v>
      </c>
      <c r="F130" s="433">
        <v>36617</v>
      </c>
      <c r="G130" s="387">
        <v>7800</v>
      </c>
      <c r="H130" s="435"/>
      <c r="I130" s="436"/>
      <c r="J130" s="437"/>
      <c r="K130" s="437"/>
      <c r="L130" s="438">
        <f t="shared" si="2"/>
      </c>
    </row>
    <row r="131" spans="1:12" ht="30" customHeight="1">
      <c r="A131" s="429">
        <v>124</v>
      </c>
      <c r="B131" s="430" t="s">
        <v>350</v>
      </c>
      <c r="C131" s="431" t="s">
        <v>487</v>
      </c>
      <c r="D131" s="388" t="s">
        <v>493</v>
      </c>
      <c r="E131" s="432" t="s">
        <v>292</v>
      </c>
      <c r="F131" s="433">
        <v>36617</v>
      </c>
      <c r="G131" s="387">
        <v>10500</v>
      </c>
      <c r="H131" s="435"/>
      <c r="I131" s="436"/>
      <c r="J131" s="437"/>
      <c r="K131" s="437"/>
      <c r="L131" s="438">
        <f t="shared" si="2"/>
      </c>
    </row>
    <row r="132" spans="1:12" ht="30" customHeight="1">
      <c r="A132" s="429">
        <v>125</v>
      </c>
      <c r="B132" s="430" t="s">
        <v>350</v>
      </c>
      <c r="C132" s="431" t="s">
        <v>487</v>
      </c>
      <c r="D132" s="388" t="s">
        <v>494</v>
      </c>
      <c r="E132" s="432" t="s">
        <v>292</v>
      </c>
      <c r="F132" s="433">
        <v>36617</v>
      </c>
      <c r="G132" s="387">
        <v>14000</v>
      </c>
      <c r="H132" s="435"/>
      <c r="I132" s="436"/>
      <c r="J132" s="437"/>
      <c r="K132" s="437"/>
      <c r="L132" s="438">
        <f t="shared" si="2"/>
      </c>
    </row>
    <row r="133" spans="1:12" ht="30" customHeight="1">
      <c r="A133" s="429">
        <v>126</v>
      </c>
      <c r="B133" s="430" t="s">
        <v>350</v>
      </c>
      <c r="C133" s="431" t="s">
        <v>487</v>
      </c>
      <c r="D133" s="388" t="s">
        <v>495</v>
      </c>
      <c r="E133" s="432" t="s">
        <v>292</v>
      </c>
      <c r="F133" s="433">
        <v>36617</v>
      </c>
      <c r="G133" s="387">
        <v>6900</v>
      </c>
      <c r="H133" s="435"/>
      <c r="I133" s="436"/>
      <c r="J133" s="437"/>
      <c r="K133" s="437"/>
      <c r="L133" s="438">
        <f t="shared" si="2"/>
      </c>
    </row>
    <row r="134" spans="1:12" ht="36" customHeight="1">
      <c r="A134" s="429">
        <v>127</v>
      </c>
      <c r="B134" s="430" t="s">
        <v>350</v>
      </c>
      <c r="C134" s="431" t="s">
        <v>487</v>
      </c>
      <c r="D134" s="388" t="s">
        <v>496</v>
      </c>
      <c r="E134" s="432" t="s">
        <v>292</v>
      </c>
      <c r="F134" s="433">
        <v>36617</v>
      </c>
      <c r="G134" s="387">
        <v>7900</v>
      </c>
      <c r="H134" s="435"/>
      <c r="I134" s="436"/>
      <c r="J134" s="437"/>
      <c r="K134" s="437"/>
      <c r="L134" s="438">
        <f t="shared" si="2"/>
      </c>
    </row>
    <row r="135" spans="1:12" ht="30" customHeight="1">
      <c r="A135" s="429">
        <v>128</v>
      </c>
      <c r="B135" s="430" t="s">
        <v>350</v>
      </c>
      <c r="C135" s="431" t="s">
        <v>487</v>
      </c>
      <c r="D135" s="388" t="s">
        <v>497</v>
      </c>
      <c r="E135" s="432" t="s">
        <v>292</v>
      </c>
      <c r="F135" s="433">
        <v>36617</v>
      </c>
      <c r="G135" s="387">
        <v>3200</v>
      </c>
      <c r="H135" s="435"/>
      <c r="I135" s="436"/>
      <c r="J135" s="437"/>
      <c r="K135" s="437"/>
      <c r="L135" s="438">
        <f t="shared" si="2"/>
      </c>
    </row>
    <row r="136" spans="1:12" ht="30" customHeight="1">
      <c r="A136" s="429">
        <v>129</v>
      </c>
      <c r="B136" s="430" t="s">
        <v>350</v>
      </c>
      <c r="C136" s="431" t="s">
        <v>487</v>
      </c>
      <c r="D136" s="388" t="s">
        <v>498</v>
      </c>
      <c r="E136" s="432" t="s">
        <v>292</v>
      </c>
      <c r="F136" s="433">
        <v>36617</v>
      </c>
      <c r="G136" s="387">
        <v>7900</v>
      </c>
      <c r="H136" s="435"/>
      <c r="I136" s="436"/>
      <c r="J136" s="437"/>
      <c r="K136" s="437"/>
      <c r="L136" s="438">
        <f t="shared" si="2"/>
      </c>
    </row>
    <row r="137" spans="1:12" ht="30" customHeight="1">
      <c r="A137" s="429">
        <v>130</v>
      </c>
      <c r="B137" s="430" t="s">
        <v>350</v>
      </c>
      <c r="C137" s="431" t="s">
        <v>487</v>
      </c>
      <c r="D137" s="388" t="s">
        <v>499</v>
      </c>
      <c r="E137" s="432" t="s">
        <v>292</v>
      </c>
      <c r="F137" s="433">
        <v>36617</v>
      </c>
      <c r="G137" s="387">
        <v>640</v>
      </c>
      <c r="H137" s="435"/>
      <c r="I137" s="436"/>
      <c r="J137" s="437"/>
      <c r="K137" s="437"/>
      <c r="L137" s="438">
        <f t="shared" si="2"/>
      </c>
    </row>
    <row r="138" spans="1:12" ht="30" customHeight="1">
      <c r="A138" s="429">
        <v>131</v>
      </c>
      <c r="B138" s="430" t="s">
        <v>350</v>
      </c>
      <c r="C138" s="431" t="s">
        <v>487</v>
      </c>
      <c r="D138" s="388" t="s">
        <v>500</v>
      </c>
      <c r="E138" s="432" t="s">
        <v>292</v>
      </c>
      <c r="F138" s="433">
        <v>36617</v>
      </c>
      <c r="G138" s="387">
        <v>780</v>
      </c>
      <c r="H138" s="435"/>
      <c r="I138" s="436"/>
      <c r="J138" s="437"/>
      <c r="K138" s="437"/>
      <c r="L138" s="438">
        <f t="shared" si="2"/>
      </c>
    </row>
    <row r="139" spans="1:12" ht="30" customHeight="1">
      <c r="A139" s="429">
        <v>132</v>
      </c>
      <c r="B139" s="430" t="s">
        <v>350</v>
      </c>
      <c r="C139" s="431" t="s">
        <v>487</v>
      </c>
      <c r="D139" s="388" t="s">
        <v>501</v>
      </c>
      <c r="E139" s="432" t="s">
        <v>292</v>
      </c>
      <c r="F139" s="433">
        <v>36617</v>
      </c>
      <c r="G139" s="387">
        <v>8800</v>
      </c>
      <c r="H139" s="435"/>
      <c r="I139" s="436"/>
      <c r="J139" s="437"/>
      <c r="K139" s="437"/>
      <c r="L139" s="438">
        <f t="shared" si="2"/>
      </c>
    </row>
    <row r="140" spans="1:12" ht="30" customHeight="1">
      <c r="A140" s="429">
        <v>133</v>
      </c>
      <c r="B140" s="430" t="s">
        <v>350</v>
      </c>
      <c r="C140" s="431" t="s">
        <v>487</v>
      </c>
      <c r="D140" s="388" t="s">
        <v>502</v>
      </c>
      <c r="E140" s="432" t="s">
        <v>292</v>
      </c>
      <c r="F140" s="433">
        <v>36617</v>
      </c>
      <c r="G140" s="387">
        <v>480</v>
      </c>
      <c r="H140" s="435"/>
      <c r="I140" s="436"/>
      <c r="J140" s="437"/>
      <c r="K140" s="437"/>
      <c r="L140" s="438">
        <f t="shared" si="2"/>
      </c>
    </row>
    <row r="141" spans="1:12" ht="30" customHeight="1">
      <c r="A141" s="429">
        <v>134</v>
      </c>
      <c r="B141" s="430" t="s">
        <v>350</v>
      </c>
      <c r="C141" s="431" t="s">
        <v>487</v>
      </c>
      <c r="D141" s="388" t="s">
        <v>503</v>
      </c>
      <c r="E141" s="432" t="s">
        <v>292</v>
      </c>
      <c r="F141" s="433">
        <v>36617</v>
      </c>
      <c r="G141" s="387">
        <v>650</v>
      </c>
      <c r="H141" s="435"/>
      <c r="I141" s="436"/>
      <c r="J141" s="437"/>
      <c r="K141" s="437"/>
      <c r="L141" s="438">
        <f t="shared" si="2"/>
      </c>
    </row>
    <row r="142" spans="1:12" ht="30" customHeight="1">
      <c r="A142" s="429">
        <v>135</v>
      </c>
      <c r="B142" s="430" t="s">
        <v>350</v>
      </c>
      <c r="C142" s="431" t="s">
        <v>487</v>
      </c>
      <c r="D142" s="388" t="s">
        <v>504</v>
      </c>
      <c r="E142" s="432" t="s">
        <v>292</v>
      </c>
      <c r="F142" s="433">
        <v>36617</v>
      </c>
      <c r="G142" s="387">
        <v>7100</v>
      </c>
      <c r="H142" s="435"/>
      <c r="I142" s="436"/>
      <c r="J142" s="437"/>
      <c r="K142" s="437"/>
      <c r="L142" s="438">
        <f t="shared" si="2"/>
      </c>
    </row>
    <row r="143" spans="1:12" ht="30" customHeight="1">
      <c r="A143" s="429">
        <v>136</v>
      </c>
      <c r="B143" s="430" t="s">
        <v>350</v>
      </c>
      <c r="C143" s="431" t="s">
        <v>487</v>
      </c>
      <c r="D143" s="388" t="s">
        <v>505</v>
      </c>
      <c r="E143" s="432" t="s">
        <v>292</v>
      </c>
      <c r="F143" s="433">
        <v>36617</v>
      </c>
      <c r="G143" s="387">
        <v>13600</v>
      </c>
      <c r="H143" s="435"/>
      <c r="I143" s="436"/>
      <c r="J143" s="437"/>
      <c r="K143" s="437"/>
      <c r="L143" s="438">
        <f t="shared" si="2"/>
      </c>
    </row>
    <row r="144" spans="1:12" ht="30" customHeight="1">
      <c r="A144" s="429">
        <v>137</v>
      </c>
      <c r="B144" s="430" t="s">
        <v>350</v>
      </c>
      <c r="C144" s="431" t="s">
        <v>487</v>
      </c>
      <c r="D144" s="388" t="s">
        <v>506</v>
      </c>
      <c r="E144" s="432" t="s">
        <v>292</v>
      </c>
      <c r="F144" s="433">
        <v>36617</v>
      </c>
      <c r="G144" s="387">
        <v>34000</v>
      </c>
      <c r="H144" s="435"/>
      <c r="I144" s="436"/>
      <c r="J144" s="437"/>
      <c r="K144" s="437"/>
      <c r="L144" s="438">
        <f aca="true" t="shared" si="3" ref="L144:L212">IF(I144=0,"",I144/K144)</f>
      </c>
    </row>
    <row r="145" spans="1:12" ht="48" customHeight="1">
      <c r="A145" s="429">
        <v>138</v>
      </c>
      <c r="B145" s="430" t="s">
        <v>350</v>
      </c>
      <c r="C145" s="431" t="s">
        <v>487</v>
      </c>
      <c r="D145" s="388" t="s">
        <v>507</v>
      </c>
      <c r="E145" s="432" t="s">
        <v>292</v>
      </c>
      <c r="F145" s="433">
        <v>36617</v>
      </c>
      <c r="G145" s="439" t="s">
        <v>508</v>
      </c>
      <c r="H145" s="435"/>
      <c r="I145" s="436"/>
      <c r="J145" s="437"/>
      <c r="K145" s="437"/>
      <c r="L145" s="438">
        <f t="shared" si="3"/>
      </c>
    </row>
    <row r="146" spans="1:12" ht="30" customHeight="1">
      <c r="A146" s="429">
        <v>139</v>
      </c>
      <c r="B146" s="430" t="s">
        <v>350</v>
      </c>
      <c r="C146" s="431" t="s">
        <v>509</v>
      </c>
      <c r="D146" s="388" t="s">
        <v>510</v>
      </c>
      <c r="E146" s="432" t="s">
        <v>292</v>
      </c>
      <c r="F146" s="433">
        <v>36617</v>
      </c>
      <c r="G146" s="387">
        <v>162600</v>
      </c>
      <c r="H146" s="435"/>
      <c r="I146" s="436"/>
      <c r="J146" s="437"/>
      <c r="K146" s="437"/>
      <c r="L146" s="438">
        <f t="shared" si="3"/>
      </c>
    </row>
    <row r="147" spans="1:12" ht="30" customHeight="1">
      <c r="A147" s="429">
        <v>140</v>
      </c>
      <c r="B147" s="430" t="s">
        <v>350</v>
      </c>
      <c r="C147" s="431" t="s">
        <v>509</v>
      </c>
      <c r="D147" s="388" t="s">
        <v>511</v>
      </c>
      <c r="E147" s="432" t="s">
        <v>292</v>
      </c>
      <c r="F147" s="433">
        <v>36617</v>
      </c>
      <c r="G147" s="387">
        <v>426300</v>
      </c>
      <c r="H147" s="435"/>
      <c r="I147" s="436"/>
      <c r="J147" s="437"/>
      <c r="K147" s="437"/>
      <c r="L147" s="438">
        <f t="shared" si="3"/>
      </c>
    </row>
    <row r="148" spans="1:12" ht="30" customHeight="1">
      <c r="A148" s="429">
        <v>141</v>
      </c>
      <c r="B148" s="430" t="s">
        <v>350</v>
      </c>
      <c r="C148" s="431" t="s">
        <v>509</v>
      </c>
      <c r="D148" s="388" t="s">
        <v>512</v>
      </c>
      <c r="E148" s="432" t="s">
        <v>292</v>
      </c>
      <c r="F148" s="433">
        <v>36617</v>
      </c>
      <c r="G148" s="387">
        <v>53800</v>
      </c>
      <c r="H148" s="435"/>
      <c r="I148" s="436"/>
      <c r="J148" s="437"/>
      <c r="K148" s="437"/>
      <c r="L148" s="438">
        <f t="shared" si="3"/>
      </c>
    </row>
    <row r="149" spans="1:12" ht="30" customHeight="1">
      <c r="A149" s="429">
        <v>142</v>
      </c>
      <c r="B149" s="430" t="s">
        <v>350</v>
      </c>
      <c r="C149" s="431" t="s">
        <v>509</v>
      </c>
      <c r="D149" s="388" t="s">
        <v>513</v>
      </c>
      <c r="E149" s="432" t="s">
        <v>292</v>
      </c>
      <c r="F149" s="433">
        <v>36617</v>
      </c>
      <c r="G149" s="387">
        <v>1750</v>
      </c>
      <c r="H149" s="435"/>
      <c r="I149" s="436"/>
      <c r="J149" s="437"/>
      <c r="K149" s="437"/>
      <c r="L149" s="438">
        <f t="shared" si="3"/>
      </c>
    </row>
    <row r="150" spans="1:12" ht="30" customHeight="1">
      <c r="A150" s="429">
        <v>143</v>
      </c>
      <c r="B150" s="430" t="s">
        <v>350</v>
      </c>
      <c r="C150" s="431" t="s">
        <v>509</v>
      </c>
      <c r="D150" s="388" t="s">
        <v>514</v>
      </c>
      <c r="E150" s="432" t="s">
        <v>292</v>
      </c>
      <c r="F150" s="433">
        <v>36617</v>
      </c>
      <c r="G150" s="387">
        <v>760</v>
      </c>
      <c r="H150" s="435"/>
      <c r="I150" s="436"/>
      <c r="J150" s="437"/>
      <c r="K150" s="437"/>
      <c r="L150" s="438">
        <f t="shared" si="3"/>
      </c>
    </row>
    <row r="151" spans="1:12" ht="30" customHeight="1">
      <c r="A151" s="429">
        <v>144</v>
      </c>
      <c r="B151" s="430" t="s">
        <v>350</v>
      </c>
      <c r="C151" s="431" t="s">
        <v>509</v>
      </c>
      <c r="D151" s="388" t="s">
        <v>515</v>
      </c>
      <c r="E151" s="432" t="s">
        <v>292</v>
      </c>
      <c r="F151" s="433">
        <v>36617</v>
      </c>
      <c r="G151" s="387">
        <v>370</v>
      </c>
      <c r="H151" s="435"/>
      <c r="I151" s="436"/>
      <c r="J151" s="437"/>
      <c r="K151" s="437"/>
      <c r="L151" s="438">
        <f t="shared" si="3"/>
      </c>
    </row>
    <row r="152" spans="1:12" ht="30" customHeight="1">
      <c r="A152" s="429">
        <v>145</v>
      </c>
      <c r="B152" s="430" t="s">
        <v>350</v>
      </c>
      <c r="C152" s="431" t="s">
        <v>509</v>
      </c>
      <c r="D152" s="388" t="s">
        <v>516</v>
      </c>
      <c r="E152" s="432" t="s">
        <v>292</v>
      </c>
      <c r="F152" s="433">
        <v>36617</v>
      </c>
      <c r="G152" s="387">
        <v>2550</v>
      </c>
      <c r="H152" s="435"/>
      <c r="I152" s="436"/>
      <c r="J152" s="437"/>
      <c r="K152" s="437"/>
      <c r="L152" s="438">
        <f t="shared" si="3"/>
      </c>
    </row>
    <row r="153" spans="1:12" ht="30" customHeight="1">
      <c r="A153" s="429">
        <v>146</v>
      </c>
      <c r="B153" s="430" t="s">
        <v>350</v>
      </c>
      <c r="C153" s="431" t="s">
        <v>509</v>
      </c>
      <c r="D153" s="388" t="s">
        <v>517</v>
      </c>
      <c r="E153" s="432" t="s">
        <v>292</v>
      </c>
      <c r="F153" s="433">
        <v>36617</v>
      </c>
      <c r="G153" s="387">
        <v>7400</v>
      </c>
      <c r="H153" s="435"/>
      <c r="I153" s="436"/>
      <c r="J153" s="437"/>
      <c r="K153" s="437"/>
      <c r="L153" s="438">
        <f aca="true" t="shared" si="4" ref="L153:L160">IF(I153=0,"",I153/K153)</f>
      </c>
    </row>
    <row r="154" spans="1:12" ht="30" customHeight="1">
      <c r="A154" s="429">
        <v>147</v>
      </c>
      <c r="B154" s="430" t="s">
        <v>992</v>
      </c>
      <c r="C154" s="431" t="s">
        <v>993</v>
      </c>
      <c r="D154" s="388" t="s">
        <v>994</v>
      </c>
      <c r="E154" s="432" t="s">
        <v>995</v>
      </c>
      <c r="F154" s="433">
        <v>38808</v>
      </c>
      <c r="G154" s="387">
        <v>3290</v>
      </c>
      <c r="H154" s="435"/>
      <c r="I154" s="436"/>
      <c r="J154" s="437"/>
      <c r="K154" s="437"/>
      <c r="L154" s="438">
        <f t="shared" si="4"/>
      </c>
    </row>
    <row r="155" spans="1:12" ht="30" customHeight="1">
      <c r="A155" s="429">
        <v>148</v>
      </c>
      <c r="B155" s="430"/>
      <c r="C155" s="431"/>
      <c r="D155" s="388" t="s">
        <v>996</v>
      </c>
      <c r="E155" s="432" t="s">
        <v>995</v>
      </c>
      <c r="F155" s="433">
        <v>38808</v>
      </c>
      <c r="G155" s="387">
        <v>400</v>
      </c>
      <c r="H155" s="435"/>
      <c r="I155" s="436"/>
      <c r="J155" s="437"/>
      <c r="K155" s="437"/>
      <c r="L155" s="438">
        <f t="shared" si="4"/>
      </c>
    </row>
    <row r="156" spans="1:12" ht="30" customHeight="1">
      <c r="A156" s="429">
        <v>149</v>
      </c>
      <c r="B156" s="430"/>
      <c r="C156" s="431"/>
      <c r="D156" s="388" t="s">
        <v>997</v>
      </c>
      <c r="E156" s="432" t="s">
        <v>995</v>
      </c>
      <c r="F156" s="433">
        <v>38808</v>
      </c>
      <c r="G156" s="387">
        <v>530</v>
      </c>
      <c r="H156" s="435"/>
      <c r="I156" s="436"/>
      <c r="J156" s="437"/>
      <c r="K156" s="437"/>
      <c r="L156" s="438">
        <f t="shared" si="4"/>
      </c>
    </row>
    <row r="157" spans="1:12" ht="30" customHeight="1">
      <c r="A157" s="429">
        <v>150</v>
      </c>
      <c r="B157" s="430"/>
      <c r="C157" s="431"/>
      <c r="D157" s="388" t="s">
        <v>998</v>
      </c>
      <c r="E157" s="432" t="s">
        <v>995</v>
      </c>
      <c r="F157" s="433">
        <v>38808</v>
      </c>
      <c r="G157" s="387">
        <v>800</v>
      </c>
      <c r="H157" s="435"/>
      <c r="I157" s="436"/>
      <c r="J157" s="437"/>
      <c r="K157" s="437"/>
      <c r="L157" s="438">
        <f t="shared" si="4"/>
      </c>
    </row>
    <row r="158" spans="1:12" ht="30" customHeight="1">
      <c r="A158" s="429">
        <v>151</v>
      </c>
      <c r="B158" s="430"/>
      <c r="C158" s="431"/>
      <c r="D158" s="388" t="s">
        <v>999</v>
      </c>
      <c r="E158" s="432" t="s">
        <v>995</v>
      </c>
      <c r="F158" s="433">
        <v>38808</v>
      </c>
      <c r="G158" s="387">
        <v>250</v>
      </c>
      <c r="H158" s="435"/>
      <c r="I158" s="436"/>
      <c r="J158" s="437"/>
      <c r="K158" s="437"/>
      <c r="L158" s="438">
        <f t="shared" si="4"/>
      </c>
    </row>
    <row r="159" spans="1:12" ht="30" customHeight="1">
      <c r="A159" s="429">
        <v>152</v>
      </c>
      <c r="B159" s="430"/>
      <c r="C159" s="431"/>
      <c r="D159" s="388" t="s">
        <v>1000</v>
      </c>
      <c r="E159" s="432" t="s">
        <v>995</v>
      </c>
      <c r="F159" s="433">
        <v>38808</v>
      </c>
      <c r="G159" s="387">
        <v>230</v>
      </c>
      <c r="H159" s="435"/>
      <c r="I159" s="436"/>
      <c r="J159" s="437"/>
      <c r="K159" s="437"/>
      <c r="L159" s="438">
        <f t="shared" si="4"/>
      </c>
    </row>
    <row r="160" spans="1:12" ht="30" customHeight="1">
      <c r="A160" s="429">
        <v>153</v>
      </c>
      <c r="B160" s="430"/>
      <c r="C160" s="431"/>
      <c r="D160" s="388" t="s">
        <v>1001</v>
      </c>
      <c r="E160" s="432" t="s">
        <v>995</v>
      </c>
      <c r="F160" s="433">
        <v>38808</v>
      </c>
      <c r="G160" s="387">
        <v>180</v>
      </c>
      <c r="H160" s="435"/>
      <c r="I160" s="436"/>
      <c r="J160" s="437"/>
      <c r="K160" s="437"/>
      <c r="L160" s="438">
        <f t="shared" si="4"/>
      </c>
    </row>
    <row r="161" spans="1:12" ht="30" customHeight="1">
      <c r="A161" s="429">
        <v>154</v>
      </c>
      <c r="B161" s="390" t="s">
        <v>518</v>
      </c>
      <c r="C161" s="431" t="s">
        <v>559</v>
      </c>
      <c r="D161" s="431"/>
      <c r="E161" s="432" t="s">
        <v>519</v>
      </c>
      <c r="F161" s="433">
        <v>36617</v>
      </c>
      <c r="G161" s="387"/>
      <c r="H161" s="435"/>
      <c r="I161" s="436"/>
      <c r="J161" s="437"/>
      <c r="K161" s="437"/>
      <c r="L161" s="438">
        <f t="shared" si="3"/>
      </c>
    </row>
    <row r="162" spans="1:12" ht="30" customHeight="1">
      <c r="A162" s="429">
        <v>155</v>
      </c>
      <c r="B162" s="390" t="s">
        <v>518</v>
      </c>
      <c r="C162" s="431" t="s">
        <v>520</v>
      </c>
      <c r="D162" s="431"/>
      <c r="E162" s="432" t="s">
        <v>292</v>
      </c>
      <c r="F162" s="433" t="s">
        <v>292</v>
      </c>
      <c r="G162" s="387"/>
      <c r="H162" s="435"/>
      <c r="I162" s="436"/>
      <c r="J162" s="437"/>
      <c r="K162" s="437"/>
      <c r="L162" s="438">
        <f t="shared" si="3"/>
      </c>
    </row>
    <row r="163" spans="1:12" ht="30" customHeight="1">
      <c r="A163" s="429">
        <v>156</v>
      </c>
      <c r="B163" s="390" t="s">
        <v>518</v>
      </c>
      <c r="C163" s="431" t="s">
        <v>292</v>
      </c>
      <c r="D163" s="431" t="s">
        <v>521</v>
      </c>
      <c r="E163" s="432" t="s">
        <v>292</v>
      </c>
      <c r="F163" s="433" t="s">
        <v>292</v>
      </c>
      <c r="G163" s="387">
        <v>300</v>
      </c>
      <c r="H163" s="435"/>
      <c r="I163" s="436"/>
      <c r="J163" s="437"/>
      <c r="K163" s="437"/>
      <c r="L163" s="438">
        <f t="shared" si="3"/>
      </c>
    </row>
    <row r="164" spans="1:12" ht="30" customHeight="1">
      <c r="A164" s="429">
        <v>157</v>
      </c>
      <c r="B164" s="390" t="s">
        <v>518</v>
      </c>
      <c r="C164" s="431" t="s">
        <v>292</v>
      </c>
      <c r="D164" s="431" t="s">
        <v>522</v>
      </c>
      <c r="E164" s="432" t="s">
        <v>292</v>
      </c>
      <c r="F164" s="433" t="s">
        <v>292</v>
      </c>
      <c r="G164" s="387">
        <v>240</v>
      </c>
      <c r="H164" s="435"/>
      <c r="I164" s="436"/>
      <c r="J164" s="437"/>
      <c r="K164" s="437"/>
      <c r="L164" s="438">
        <f t="shared" si="3"/>
      </c>
    </row>
    <row r="165" spans="1:12" ht="30" customHeight="1">
      <c r="A165" s="429">
        <v>158</v>
      </c>
      <c r="B165" s="390" t="s">
        <v>518</v>
      </c>
      <c r="C165" s="431" t="s">
        <v>292</v>
      </c>
      <c r="D165" s="431" t="s">
        <v>523</v>
      </c>
      <c r="E165" s="432" t="s">
        <v>292</v>
      </c>
      <c r="F165" s="433" t="s">
        <v>292</v>
      </c>
      <c r="G165" s="387">
        <v>150</v>
      </c>
      <c r="H165" s="435"/>
      <c r="I165" s="436"/>
      <c r="J165" s="437"/>
      <c r="K165" s="437"/>
      <c r="L165" s="438">
        <f t="shared" si="3"/>
      </c>
    </row>
    <row r="166" spans="1:12" ht="30" customHeight="1">
      <c r="A166" s="429">
        <v>159</v>
      </c>
      <c r="B166" s="390" t="s">
        <v>518</v>
      </c>
      <c r="C166" s="431" t="s">
        <v>292</v>
      </c>
      <c r="D166" s="431" t="s">
        <v>524</v>
      </c>
      <c r="E166" s="432" t="s">
        <v>292</v>
      </c>
      <c r="F166" s="433" t="s">
        <v>292</v>
      </c>
      <c r="G166" s="387">
        <v>100</v>
      </c>
      <c r="H166" s="435"/>
      <c r="I166" s="436"/>
      <c r="J166" s="437"/>
      <c r="K166" s="437"/>
      <c r="L166" s="438">
        <f t="shared" si="3"/>
      </c>
    </row>
    <row r="167" spans="1:12" ht="30" customHeight="1">
      <c r="A167" s="429">
        <v>160</v>
      </c>
      <c r="B167" s="390" t="s">
        <v>518</v>
      </c>
      <c r="C167" s="431" t="s">
        <v>525</v>
      </c>
      <c r="D167" s="431"/>
      <c r="E167" s="432" t="s">
        <v>292</v>
      </c>
      <c r="F167" s="433" t="s">
        <v>292</v>
      </c>
      <c r="G167" s="387"/>
      <c r="H167" s="435"/>
      <c r="I167" s="436"/>
      <c r="J167" s="437"/>
      <c r="K167" s="437"/>
      <c r="L167" s="438">
        <f t="shared" si="3"/>
      </c>
    </row>
    <row r="168" spans="1:12" ht="30" customHeight="1">
      <c r="A168" s="429">
        <v>161</v>
      </c>
      <c r="B168" s="390" t="s">
        <v>518</v>
      </c>
      <c r="C168" s="431" t="s">
        <v>292</v>
      </c>
      <c r="D168" s="431" t="s">
        <v>526</v>
      </c>
      <c r="E168" s="432" t="s">
        <v>292</v>
      </c>
      <c r="F168" s="433" t="s">
        <v>292</v>
      </c>
      <c r="G168" s="387">
        <v>1570</v>
      </c>
      <c r="H168" s="435"/>
      <c r="I168" s="436"/>
      <c r="J168" s="437"/>
      <c r="K168" s="437"/>
      <c r="L168" s="438">
        <f t="shared" si="3"/>
      </c>
    </row>
    <row r="169" spans="1:12" ht="30" customHeight="1">
      <c r="A169" s="429">
        <v>162</v>
      </c>
      <c r="B169" s="390" t="s">
        <v>518</v>
      </c>
      <c r="C169" s="431" t="s">
        <v>292</v>
      </c>
      <c r="D169" s="431" t="s">
        <v>527</v>
      </c>
      <c r="E169" s="432" t="s">
        <v>292</v>
      </c>
      <c r="F169" s="433" t="s">
        <v>292</v>
      </c>
      <c r="G169" s="387">
        <v>2110</v>
      </c>
      <c r="H169" s="435"/>
      <c r="I169" s="436"/>
      <c r="J169" s="437"/>
      <c r="K169" s="437"/>
      <c r="L169" s="438">
        <f t="shared" si="3"/>
      </c>
    </row>
    <row r="170" spans="1:12" ht="30" customHeight="1">
      <c r="A170" s="429">
        <v>163</v>
      </c>
      <c r="B170" s="390" t="s">
        <v>518</v>
      </c>
      <c r="C170" s="431" t="s">
        <v>292</v>
      </c>
      <c r="D170" s="431" t="s">
        <v>528</v>
      </c>
      <c r="E170" s="432" t="s">
        <v>292</v>
      </c>
      <c r="F170" s="433" t="s">
        <v>292</v>
      </c>
      <c r="G170" s="387">
        <v>300</v>
      </c>
      <c r="H170" s="435"/>
      <c r="I170" s="436"/>
      <c r="J170" s="437"/>
      <c r="K170" s="437"/>
      <c r="L170" s="438">
        <f t="shared" si="3"/>
      </c>
    </row>
    <row r="171" spans="1:12" ht="30" customHeight="1">
      <c r="A171" s="429">
        <v>164</v>
      </c>
      <c r="B171" s="390" t="s">
        <v>518</v>
      </c>
      <c r="C171" s="431" t="s">
        <v>292</v>
      </c>
      <c r="D171" s="431" t="s">
        <v>529</v>
      </c>
      <c r="E171" s="432" t="s">
        <v>292</v>
      </c>
      <c r="F171" s="433" t="s">
        <v>292</v>
      </c>
      <c r="G171" s="387">
        <v>150</v>
      </c>
      <c r="H171" s="435"/>
      <c r="I171" s="436"/>
      <c r="J171" s="437"/>
      <c r="K171" s="437"/>
      <c r="L171" s="438">
        <f t="shared" si="3"/>
      </c>
    </row>
    <row r="172" spans="1:12" ht="30" customHeight="1">
      <c r="A172" s="429">
        <v>165</v>
      </c>
      <c r="B172" s="390" t="s">
        <v>518</v>
      </c>
      <c r="C172" s="431" t="s">
        <v>292</v>
      </c>
      <c r="D172" s="431" t="s">
        <v>530</v>
      </c>
      <c r="E172" s="432" t="s">
        <v>292</v>
      </c>
      <c r="F172" s="433" t="s">
        <v>292</v>
      </c>
      <c r="G172" s="387">
        <v>100</v>
      </c>
      <c r="H172" s="435"/>
      <c r="I172" s="436"/>
      <c r="J172" s="437"/>
      <c r="K172" s="437"/>
      <c r="L172" s="438">
        <f t="shared" si="3"/>
      </c>
    </row>
    <row r="173" spans="1:12" ht="30" customHeight="1">
      <c r="A173" s="429">
        <v>166</v>
      </c>
      <c r="B173" s="390" t="s">
        <v>518</v>
      </c>
      <c r="C173" s="431" t="s">
        <v>292</v>
      </c>
      <c r="D173" s="431" t="s">
        <v>531</v>
      </c>
      <c r="E173" s="432" t="s">
        <v>292</v>
      </c>
      <c r="F173" s="433" t="s">
        <v>292</v>
      </c>
      <c r="G173" s="387">
        <v>700</v>
      </c>
      <c r="H173" s="435"/>
      <c r="I173" s="436"/>
      <c r="J173" s="437"/>
      <c r="K173" s="437"/>
      <c r="L173" s="438">
        <f t="shared" si="3"/>
      </c>
    </row>
    <row r="174" spans="1:12" ht="30" customHeight="1">
      <c r="A174" s="429">
        <v>167</v>
      </c>
      <c r="B174" s="390" t="s">
        <v>518</v>
      </c>
      <c r="C174" s="431" t="s">
        <v>292</v>
      </c>
      <c r="D174" s="431" t="s">
        <v>532</v>
      </c>
      <c r="E174" s="432" t="s">
        <v>292</v>
      </c>
      <c r="F174" s="433" t="s">
        <v>292</v>
      </c>
      <c r="G174" s="387">
        <v>230</v>
      </c>
      <c r="H174" s="435"/>
      <c r="I174" s="436"/>
      <c r="J174" s="437"/>
      <c r="K174" s="437"/>
      <c r="L174" s="438">
        <f t="shared" si="3"/>
      </c>
    </row>
    <row r="175" spans="1:12" ht="30" customHeight="1">
      <c r="A175" s="429">
        <v>168</v>
      </c>
      <c r="B175" s="390" t="s">
        <v>518</v>
      </c>
      <c r="C175" s="431" t="s">
        <v>292</v>
      </c>
      <c r="D175" s="431" t="s">
        <v>533</v>
      </c>
      <c r="E175" s="432" t="s">
        <v>292</v>
      </c>
      <c r="F175" s="433" t="s">
        <v>292</v>
      </c>
      <c r="G175" s="387">
        <v>450</v>
      </c>
      <c r="H175" s="435"/>
      <c r="I175" s="436"/>
      <c r="J175" s="437"/>
      <c r="K175" s="437"/>
      <c r="L175" s="438">
        <f t="shared" si="3"/>
      </c>
    </row>
    <row r="176" spans="1:12" ht="30" customHeight="1">
      <c r="A176" s="429">
        <v>169</v>
      </c>
      <c r="B176" s="390" t="s">
        <v>518</v>
      </c>
      <c r="C176" s="431" t="s">
        <v>292</v>
      </c>
      <c r="D176" s="431" t="s">
        <v>534</v>
      </c>
      <c r="E176" s="432" t="s">
        <v>292</v>
      </c>
      <c r="F176" s="433" t="s">
        <v>292</v>
      </c>
      <c r="G176" s="387">
        <v>300</v>
      </c>
      <c r="H176" s="435"/>
      <c r="I176" s="436"/>
      <c r="J176" s="437"/>
      <c r="K176" s="437"/>
      <c r="L176" s="438">
        <f t="shared" si="3"/>
      </c>
    </row>
    <row r="177" spans="1:12" ht="30" customHeight="1">
      <c r="A177" s="429">
        <v>170</v>
      </c>
      <c r="B177" s="390" t="s">
        <v>518</v>
      </c>
      <c r="C177" s="431" t="s">
        <v>292</v>
      </c>
      <c r="D177" s="431" t="s">
        <v>535</v>
      </c>
      <c r="E177" s="432" t="s">
        <v>292</v>
      </c>
      <c r="F177" s="433" t="s">
        <v>292</v>
      </c>
      <c r="G177" s="387">
        <v>500</v>
      </c>
      <c r="H177" s="435"/>
      <c r="I177" s="436"/>
      <c r="J177" s="437"/>
      <c r="K177" s="437"/>
      <c r="L177" s="438">
        <f t="shared" si="3"/>
      </c>
    </row>
    <row r="178" spans="1:12" ht="30" customHeight="1">
      <c r="A178" s="429">
        <v>171</v>
      </c>
      <c r="B178" s="390" t="s">
        <v>518</v>
      </c>
      <c r="C178" s="431" t="s">
        <v>292</v>
      </c>
      <c r="D178" s="431" t="s">
        <v>536</v>
      </c>
      <c r="E178" s="432" t="s">
        <v>292</v>
      </c>
      <c r="F178" s="433" t="s">
        <v>292</v>
      </c>
      <c r="G178" s="387">
        <v>500</v>
      </c>
      <c r="H178" s="435"/>
      <c r="I178" s="436"/>
      <c r="J178" s="437"/>
      <c r="K178" s="437"/>
      <c r="L178" s="438">
        <f t="shared" si="3"/>
      </c>
    </row>
    <row r="179" spans="1:12" ht="30" customHeight="1">
      <c r="A179" s="429">
        <v>172</v>
      </c>
      <c r="B179" s="390" t="s">
        <v>518</v>
      </c>
      <c r="C179" s="431" t="s">
        <v>292</v>
      </c>
      <c r="D179" s="431" t="s">
        <v>537</v>
      </c>
      <c r="E179" s="432" t="s">
        <v>292</v>
      </c>
      <c r="F179" s="433" t="s">
        <v>292</v>
      </c>
      <c r="G179" s="387">
        <v>500</v>
      </c>
      <c r="H179" s="435"/>
      <c r="I179" s="436"/>
      <c r="J179" s="437"/>
      <c r="K179" s="437"/>
      <c r="L179" s="438">
        <f t="shared" si="3"/>
      </c>
    </row>
    <row r="180" spans="1:12" ht="30" customHeight="1">
      <c r="A180" s="429">
        <v>173</v>
      </c>
      <c r="B180" s="390" t="s">
        <v>518</v>
      </c>
      <c r="C180" s="431" t="s">
        <v>292</v>
      </c>
      <c r="D180" s="431" t="s">
        <v>538</v>
      </c>
      <c r="E180" s="432" t="s">
        <v>292</v>
      </c>
      <c r="F180" s="433" t="s">
        <v>292</v>
      </c>
      <c r="G180" s="387">
        <v>250</v>
      </c>
      <c r="H180" s="435"/>
      <c r="I180" s="436"/>
      <c r="J180" s="437"/>
      <c r="K180" s="437"/>
      <c r="L180" s="438">
        <f t="shared" si="3"/>
      </c>
    </row>
    <row r="181" spans="1:12" ht="30" customHeight="1">
      <c r="A181" s="429">
        <v>174</v>
      </c>
      <c r="B181" s="390" t="s">
        <v>518</v>
      </c>
      <c r="C181" s="431" t="s">
        <v>292</v>
      </c>
      <c r="D181" s="431" t="s">
        <v>539</v>
      </c>
      <c r="E181" s="432" t="s">
        <v>292</v>
      </c>
      <c r="F181" s="433" t="s">
        <v>292</v>
      </c>
      <c r="G181" s="387">
        <v>300</v>
      </c>
      <c r="H181" s="435"/>
      <c r="I181" s="436"/>
      <c r="J181" s="437"/>
      <c r="K181" s="437"/>
      <c r="L181" s="438">
        <f t="shared" si="3"/>
      </c>
    </row>
    <row r="182" spans="1:12" ht="30" customHeight="1">
      <c r="A182" s="429">
        <v>175</v>
      </c>
      <c r="B182" s="390" t="s">
        <v>518</v>
      </c>
      <c r="C182" s="431" t="s">
        <v>292</v>
      </c>
      <c r="D182" s="431" t="s">
        <v>540</v>
      </c>
      <c r="E182" s="432" t="s">
        <v>292</v>
      </c>
      <c r="F182" s="433" t="s">
        <v>292</v>
      </c>
      <c r="G182" s="387">
        <v>460</v>
      </c>
      <c r="H182" s="435"/>
      <c r="I182" s="436"/>
      <c r="J182" s="437"/>
      <c r="K182" s="437"/>
      <c r="L182" s="438">
        <f t="shared" si="3"/>
      </c>
    </row>
    <row r="183" spans="1:12" ht="30" customHeight="1">
      <c r="A183" s="429">
        <v>176</v>
      </c>
      <c r="B183" s="390" t="s">
        <v>518</v>
      </c>
      <c r="C183" s="431" t="s">
        <v>292</v>
      </c>
      <c r="D183" s="431" t="s">
        <v>541</v>
      </c>
      <c r="E183" s="432" t="s">
        <v>292</v>
      </c>
      <c r="F183" s="433" t="s">
        <v>292</v>
      </c>
      <c r="G183" s="387">
        <v>360</v>
      </c>
      <c r="H183" s="435"/>
      <c r="I183" s="436"/>
      <c r="J183" s="437"/>
      <c r="K183" s="437"/>
      <c r="L183" s="438">
        <f t="shared" si="3"/>
      </c>
    </row>
    <row r="184" spans="1:12" ht="30" customHeight="1">
      <c r="A184" s="429">
        <v>177</v>
      </c>
      <c r="B184" s="390" t="s">
        <v>518</v>
      </c>
      <c r="C184" s="431" t="s">
        <v>292</v>
      </c>
      <c r="D184" s="431" t="s">
        <v>542</v>
      </c>
      <c r="E184" s="432" t="s">
        <v>292</v>
      </c>
      <c r="F184" s="433" t="s">
        <v>292</v>
      </c>
      <c r="G184" s="387">
        <v>300</v>
      </c>
      <c r="H184" s="435"/>
      <c r="I184" s="436"/>
      <c r="J184" s="437"/>
      <c r="K184" s="437"/>
      <c r="L184" s="438">
        <f t="shared" si="3"/>
      </c>
    </row>
    <row r="185" spans="1:12" ht="30" customHeight="1">
      <c r="A185" s="429">
        <v>178</v>
      </c>
      <c r="B185" s="390" t="s">
        <v>518</v>
      </c>
      <c r="C185" s="431" t="s">
        <v>292</v>
      </c>
      <c r="D185" s="431" t="s">
        <v>543</v>
      </c>
      <c r="E185" s="432" t="s">
        <v>292</v>
      </c>
      <c r="F185" s="433" t="s">
        <v>292</v>
      </c>
      <c r="G185" s="387">
        <v>100</v>
      </c>
      <c r="H185" s="435"/>
      <c r="I185" s="436"/>
      <c r="J185" s="437"/>
      <c r="K185" s="437"/>
      <c r="L185" s="438">
        <f t="shared" si="3"/>
      </c>
    </row>
    <row r="186" spans="1:12" ht="30" customHeight="1">
      <c r="A186" s="429">
        <v>179</v>
      </c>
      <c r="B186" s="390" t="s">
        <v>518</v>
      </c>
      <c r="C186" s="431" t="s">
        <v>292</v>
      </c>
      <c r="D186" s="431" t="s">
        <v>544</v>
      </c>
      <c r="E186" s="432" t="s">
        <v>292</v>
      </c>
      <c r="F186" s="433" t="s">
        <v>292</v>
      </c>
      <c r="G186" s="387">
        <v>100</v>
      </c>
      <c r="H186" s="435"/>
      <c r="I186" s="436"/>
      <c r="J186" s="437"/>
      <c r="K186" s="437"/>
      <c r="L186" s="438">
        <f t="shared" si="3"/>
      </c>
    </row>
    <row r="187" spans="1:12" ht="30" customHeight="1">
      <c r="A187" s="429">
        <v>180</v>
      </c>
      <c r="B187" s="390" t="s">
        <v>518</v>
      </c>
      <c r="C187" s="431" t="s">
        <v>292</v>
      </c>
      <c r="D187" s="431" t="s">
        <v>545</v>
      </c>
      <c r="E187" s="432" t="s">
        <v>292</v>
      </c>
      <c r="F187" s="433" t="s">
        <v>292</v>
      </c>
      <c r="G187" s="387">
        <v>1260</v>
      </c>
      <c r="H187" s="435"/>
      <c r="I187" s="436"/>
      <c r="J187" s="437"/>
      <c r="K187" s="437"/>
      <c r="L187" s="438">
        <f t="shared" si="3"/>
      </c>
    </row>
    <row r="188" spans="1:12" ht="30" customHeight="1">
      <c r="A188" s="429">
        <v>181</v>
      </c>
      <c r="B188" s="390" t="s">
        <v>518</v>
      </c>
      <c r="C188" s="431" t="s">
        <v>292</v>
      </c>
      <c r="D188" s="431" t="s">
        <v>546</v>
      </c>
      <c r="E188" s="432" t="s">
        <v>292</v>
      </c>
      <c r="F188" s="433" t="s">
        <v>292</v>
      </c>
      <c r="G188" s="387">
        <v>520</v>
      </c>
      <c r="H188" s="435"/>
      <c r="I188" s="436"/>
      <c r="J188" s="437"/>
      <c r="K188" s="437"/>
      <c r="L188" s="438">
        <f t="shared" si="3"/>
      </c>
    </row>
    <row r="189" spans="1:12" ht="30" customHeight="1">
      <c r="A189" s="429">
        <v>182</v>
      </c>
      <c r="B189" s="390" t="s">
        <v>518</v>
      </c>
      <c r="C189" s="431" t="s">
        <v>292</v>
      </c>
      <c r="D189" s="431" t="s">
        <v>547</v>
      </c>
      <c r="E189" s="432" t="s">
        <v>292</v>
      </c>
      <c r="F189" s="433" t="s">
        <v>292</v>
      </c>
      <c r="G189" s="387">
        <v>4520</v>
      </c>
      <c r="H189" s="435"/>
      <c r="I189" s="436"/>
      <c r="J189" s="437"/>
      <c r="K189" s="437"/>
      <c r="L189" s="438">
        <f t="shared" si="3"/>
      </c>
    </row>
    <row r="190" spans="1:12" ht="30" customHeight="1">
      <c r="A190" s="429">
        <v>183</v>
      </c>
      <c r="B190" s="390" t="s">
        <v>518</v>
      </c>
      <c r="C190" s="431" t="s">
        <v>292</v>
      </c>
      <c r="D190" s="431" t="s">
        <v>527</v>
      </c>
      <c r="E190" s="432" t="s">
        <v>292</v>
      </c>
      <c r="F190" s="433" t="s">
        <v>292</v>
      </c>
      <c r="G190" s="387">
        <v>890</v>
      </c>
      <c r="H190" s="435"/>
      <c r="I190" s="436"/>
      <c r="J190" s="437"/>
      <c r="K190" s="437"/>
      <c r="L190" s="438">
        <f t="shared" si="3"/>
      </c>
    </row>
    <row r="191" spans="1:12" ht="30" customHeight="1">
      <c r="A191" s="429">
        <v>184</v>
      </c>
      <c r="B191" s="390" t="s">
        <v>518</v>
      </c>
      <c r="C191" s="431" t="s">
        <v>292</v>
      </c>
      <c r="D191" s="431" t="s">
        <v>548</v>
      </c>
      <c r="E191" s="432" t="s">
        <v>292</v>
      </c>
      <c r="F191" s="433" t="s">
        <v>292</v>
      </c>
      <c r="G191" s="387">
        <v>1000</v>
      </c>
      <c r="H191" s="435"/>
      <c r="I191" s="436"/>
      <c r="J191" s="437"/>
      <c r="K191" s="437"/>
      <c r="L191" s="438">
        <f t="shared" si="3"/>
      </c>
    </row>
    <row r="192" spans="1:12" ht="30" customHeight="1">
      <c r="A192" s="429">
        <v>185</v>
      </c>
      <c r="B192" s="390" t="s">
        <v>518</v>
      </c>
      <c r="C192" s="431" t="s">
        <v>292</v>
      </c>
      <c r="D192" s="431" t="s">
        <v>549</v>
      </c>
      <c r="E192" s="432" t="s">
        <v>292</v>
      </c>
      <c r="F192" s="433" t="s">
        <v>292</v>
      </c>
      <c r="G192" s="387">
        <v>500</v>
      </c>
      <c r="H192" s="435"/>
      <c r="I192" s="436"/>
      <c r="J192" s="437"/>
      <c r="K192" s="437"/>
      <c r="L192" s="438">
        <f t="shared" si="3"/>
      </c>
    </row>
    <row r="193" spans="1:12" ht="30" customHeight="1">
      <c r="A193" s="429">
        <v>186</v>
      </c>
      <c r="B193" s="390" t="s">
        <v>518</v>
      </c>
      <c r="C193" s="431" t="s">
        <v>292</v>
      </c>
      <c r="D193" s="431" t="s">
        <v>550</v>
      </c>
      <c r="E193" s="432" t="s">
        <v>292</v>
      </c>
      <c r="F193" s="433" t="s">
        <v>292</v>
      </c>
      <c r="G193" s="387">
        <v>620</v>
      </c>
      <c r="H193" s="435"/>
      <c r="I193" s="436"/>
      <c r="J193" s="437"/>
      <c r="K193" s="437"/>
      <c r="L193" s="438">
        <f t="shared" si="3"/>
      </c>
    </row>
    <row r="194" spans="1:12" ht="30" customHeight="1">
      <c r="A194" s="429">
        <v>187</v>
      </c>
      <c r="B194" s="390" t="s">
        <v>518</v>
      </c>
      <c r="C194" s="431" t="s">
        <v>292</v>
      </c>
      <c r="D194" s="431" t="s">
        <v>527</v>
      </c>
      <c r="E194" s="432" t="s">
        <v>292</v>
      </c>
      <c r="F194" s="433" t="s">
        <v>292</v>
      </c>
      <c r="G194" s="387">
        <v>700</v>
      </c>
      <c r="H194" s="435"/>
      <c r="I194" s="436"/>
      <c r="J194" s="437"/>
      <c r="K194" s="437"/>
      <c r="L194" s="438">
        <f t="shared" si="3"/>
      </c>
    </row>
    <row r="195" spans="1:12" ht="30" customHeight="1">
      <c r="A195" s="429">
        <v>188</v>
      </c>
      <c r="B195" s="390" t="s">
        <v>518</v>
      </c>
      <c r="C195" s="431" t="s">
        <v>292</v>
      </c>
      <c r="D195" s="431" t="s">
        <v>532</v>
      </c>
      <c r="E195" s="432" t="s">
        <v>292</v>
      </c>
      <c r="F195" s="433" t="s">
        <v>292</v>
      </c>
      <c r="G195" s="387">
        <v>230</v>
      </c>
      <c r="H195" s="435"/>
      <c r="I195" s="436"/>
      <c r="J195" s="437"/>
      <c r="K195" s="437"/>
      <c r="L195" s="438">
        <f t="shared" si="3"/>
      </c>
    </row>
    <row r="196" spans="1:12" ht="30" customHeight="1">
      <c r="A196" s="429">
        <v>189</v>
      </c>
      <c r="B196" s="390" t="s">
        <v>518</v>
      </c>
      <c r="C196" s="431" t="s">
        <v>292</v>
      </c>
      <c r="D196" s="431" t="s">
        <v>533</v>
      </c>
      <c r="E196" s="432" t="s">
        <v>292</v>
      </c>
      <c r="F196" s="433" t="s">
        <v>292</v>
      </c>
      <c r="G196" s="387">
        <v>450</v>
      </c>
      <c r="H196" s="435"/>
      <c r="I196" s="436"/>
      <c r="J196" s="437"/>
      <c r="K196" s="437"/>
      <c r="L196" s="438">
        <f t="shared" si="3"/>
      </c>
    </row>
    <row r="197" spans="1:12" ht="30" customHeight="1">
      <c r="A197" s="429">
        <v>190</v>
      </c>
      <c r="B197" s="390" t="s">
        <v>518</v>
      </c>
      <c r="C197" s="431" t="s">
        <v>292</v>
      </c>
      <c r="D197" s="431" t="s">
        <v>551</v>
      </c>
      <c r="E197" s="432" t="s">
        <v>292</v>
      </c>
      <c r="F197" s="433" t="s">
        <v>292</v>
      </c>
      <c r="G197" s="387">
        <v>300</v>
      </c>
      <c r="H197" s="435"/>
      <c r="I197" s="436"/>
      <c r="J197" s="437"/>
      <c r="K197" s="437"/>
      <c r="L197" s="438">
        <f t="shared" si="3"/>
      </c>
    </row>
    <row r="198" spans="1:12" ht="30" customHeight="1">
      <c r="A198" s="429">
        <v>191</v>
      </c>
      <c r="B198" s="390" t="s">
        <v>518</v>
      </c>
      <c r="C198" s="431" t="s">
        <v>292</v>
      </c>
      <c r="D198" s="431" t="s">
        <v>535</v>
      </c>
      <c r="E198" s="432" t="s">
        <v>292</v>
      </c>
      <c r="F198" s="433" t="s">
        <v>292</v>
      </c>
      <c r="G198" s="387">
        <v>400</v>
      </c>
      <c r="H198" s="435"/>
      <c r="I198" s="436"/>
      <c r="J198" s="437"/>
      <c r="K198" s="437"/>
      <c r="L198" s="438">
        <f t="shared" si="3"/>
      </c>
    </row>
    <row r="199" spans="1:12" ht="30" customHeight="1">
      <c r="A199" s="429">
        <v>192</v>
      </c>
      <c r="B199" s="390" t="s">
        <v>518</v>
      </c>
      <c r="C199" s="431" t="s">
        <v>292</v>
      </c>
      <c r="D199" s="431" t="s">
        <v>536</v>
      </c>
      <c r="E199" s="432" t="s">
        <v>292</v>
      </c>
      <c r="F199" s="433" t="s">
        <v>292</v>
      </c>
      <c r="G199" s="387">
        <v>400</v>
      </c>
      <c r="H199" s="435"/>
      <c r="I199" s="436"/>
      <c r="J199" s="437"/>
      <c r="K199" s="437"/>
      <c r="L199" s="438">
        <f t="shared" si="3"/>
      </c>
    </row>
    <row r="200" spans="1:12" ht="30" customHeight="1">
      <c r="A200" s="429">
        <v>193</v>
      </c>
      <c r="B200" s="390" t="s">
        <v>518</v>
      </c>
      <c r="C200" s="431" t="s">
        <v>292</v>
      </c>
      <c r="D200" s="431" t="s">
        <v>552</v>
      </c>
      <c r="E200" s="432" t="s">
        <v>292</v>
      </c>
      <c r="F200" s="433" t="s">
        <v>292</v>
      </c>
      <c r="G200" s="387">
        <v>1260</v>
      </c>
      <c r="H200" s="435"/>
      <c r="I200" s="436"/>
      <c r="J200" s="437"/>
      <c r="K200" s="437"/>
      <c r="L200" s="438">
        <f t="shared" si="3"/>
      </c>
    </row>
    <row r="201" spans="1:12" ht="30" customHeight="1">
      <c r="A201" s="429">
        <v>194</v>
      </c>
      <c r="B201" s="390" t="s">
        <v>518</v>
      </c>
      <c r="C201" s="431" t="s">
        <v>292</v>
      </c>
      <c r="D201" s="431" t="s">
        <v>553</v>
      </c>
      <c r="E201" s="432" t="s">
        <v>292</v>
      </c>
      <c r="F201" s="433" t="s">
        <v>292</v>
      </c>
      <c r="G201" s="387">
        <v>520</v>
      </c>
      <c r="H201" s="435"/>
      <c r="I201" s="436"/>
      <c r="J201" s="437"/>
      <c r="K201" s="437"/>
      <c r="L201" s="438">
        <f t="shared" si="3"/>
      </c>
    </row>
    <row r="202" spans="1:12" ht="30" customHeight="1">
      <c r="A202" s="429">
        <v>195</v>
      </c>
      <c r="B202" s="390" t="s">
        <v>518</v>
      </c>
      <c r="C202" s="431" t="s">
        <v>292</v>
      </c>
      <c r="D202" s="431" t="s">
        <v>554</v>
      </c>
      <c r="E202" s="432" t="s">
        <v>292</v>
      </c>
      <c r="F202" s="433" t="s">
        <v>292</v>
      </c>
      <c r="G202" s="387">
        <v>430</v>
      </c>
      <c r="H202" s="435"/>
      <c r="I202" s="436"/>
      <c r="J202" s="437"/>
      <c r="K202" s="437"/>
      <c r="L202" s="438">
        <f t="shared" si="3"/>
      </c>
    </row>
    <row r="203" spans="1:12" ht="30" customHeight="1">
      <c r="A203" s="429">
        <v>196</v>
      </c>
      <c r="B203" s="390" t="s">
        <v>518</v>
      </c>
      <c r="C203" s="431" t="s">
        <v>292</v>
      </c>
      <c r="D203" s="431" t="s">
        <v>527</v>
      </c>
      <c r="E203" s="432" t="s">
        <v>292</v>
      </c>
      <c r="F203" s="433" t="s">
        <v>292</v>
      </c>
      <c r="G203" s="387">
        <v>460</v>
      </c>
      <c r="H203" s="435"/>
      <c r="I203" s="436"/>
      <c r="J203" s="437"/>
      <c r="K203" s="437"/>
      <c r="L203" s="438">
        <f t="shared" si="3"/>
      </c>
    </row>
    <row r="204" spans="1:12" ht="30" customHeight="1">
      <c r="A204" s="429">
        <v>197</v>
      </c>
      <c r="B204" s="390" t="s">
        <v>518</v>
      </c>
      <c r="C204" s="431" t="s">
        <v>292</v>
      </c>
      <c r="D204" s="431" t="s">
        <v>555</v>
      </c>
      <c r="E204" s="432" t="s">
        <v>292</v>
      </c>
      <c r="F204" s="433" t="s">
        <v>292</v>
      </c>
      <c r="G204" s="387">
        <v>190</v>
      </c>
      <c r="H204" s="435"/>
      <c r="I204" s="436"/>
      <c r="J204" s="437"/>
      <c r="K204" s="437"/>
      <c r="L204" s="438">
        <f t="shared" si="3"/>
      </c>
    </row>
    <row r="205" spans="1:12" ht="30" customHeight="1">
      <c r="A205" s="429">
        <v>198</v>
      </c>
      <c r="B205" s="390" t="s">
        <v>518</v>
      </c>
      <c r="C205" s="431" t="s">
        <v>292</v>
      </c>
      <c r="D205" s="431" t="s">
        <v>527</v>
      </c>
      <c r="E205" s="432" t="s">
        <v>292</v>
      </c>
      <c r="F205" s="433" t="s">
        <v>292</v>
      </c>
      <c r="G205" s="387">
        <v>110</v>
      </c>
      <c r="H205" s="435"/>
      <c r="I205" s="436"/>
      <c r="J205" s="437"/>
      <c r="K205" s="437"/>
      <c r="L205" s="438">
        <f t="shared" si="3"/>
      </c>
    </row>
    <row r="206" spans="1:12" ht="30" customHeight="1">
      <c r="A206" s="429">
        <v>199</v>
      </c>
      <c r="B206" s="390" t="s">
        <v>518</v>
      </c>
      <c r="C206" s="431" t="s">
        <v>556</v>
      </c>
      <c r="D206" s="431"/>
      <c r="E206" s="432" t="s">
        <v>292</v>
      </c>
      <c r="F206" s="433" t="s">
        <v>292</v>
      </c>
      <c r="G206" s="387"/>
      <c r="H206" s="435"/>
      <c r="I206" s="436"/>
      <c r="J206" s="437"/>
      <c r="K206" s="437"/>
      <c r="L206" s="438">
        <f t="shared" si="3"/>
      </c>
    </row>
    <row r="207" spans="1:12" ht="30" customHeight="1">
      <c r="A207" s="429">
        <v>200</v>
      </c>
      <c r="B207" s="390" t="s">
        <v>518</v>
      </c>
      <c r="C207" s="431" t="s">
        <v>292</v>
      </c>
      <c r="D207" s="431" t="s">
        <v>521</v>
      </c>
      <c r="E207" s="432" t="s">
        <v>292</v>
      </c>
      <c r="F207" s="433" t="s">
        <v>292</v>
      </c>
      <c r="G207" s="387">
        <v>100</v>
      </c>
      <c r="H207" s="435"/>
      <c r="I207" s="436"/>
      <c r="J207" s="437"/>
      <c r="K207" s="437"/>
      <c r="L207" s="438">
        <f t="shared" si="3"/>
      </c>
    </row>
    <row r="208" spans="1:12" ht="30" customHeight="1">
      <c r="A208" s="429">
        <v>201</v>
      </c>
      <c r="B208" s="390" t="s">
        <v>518</v>
      </c>
      <c r="C208" s="431" t="s">
        <v>292</v>
      </c>
      <c r="D208" s="431" t="s">
        <v>522</v>
      </c>
      <c r="E208" s="432" t="s">
        <v>292</v>
      </c>
      <c r="F208" s="433" t="s">
        <v>292</v>
      </c>
      <c r="G208" s="387">
        <v>70</v>
      </c>
      <c r="H208" s="435"/>
      <c r="I208" s="436"/>
      <c r="J208" s="437"/>
      <c r="K208" s="437"/>
      <c r="L208" s="438">
        <f t="shared" si="3"/>
      </c>
    </row>
    <row r="209" spans="1:12" ht="30" customHeight="1">
      <c r="A209" s="429">
        <v>202</v>
      </c>
      <c r="B209" s="390" t="s">
        <v>518</v>
      </c>
      <c r="C209" s="431" t="s">
        <v>292</v>
      </c>
      <c r="D209" s="431" t="s">
        <v>523</v>
      </c>
      <c r="E209" s="432" t="s">
        <v>292</v>
      </c>
      <c r="F209" s="433" t="s">
        <v>292</v>
      </c>
      <c r="G209" s="387">
        <v>50</v>
      </c>
      <c r="H209" s="435"/>
      <c r="I209" s="436"/>
      <c r="J209" s="437"/>
      <c r="K209" s="437"/>
      <c r="L209" s="438">
        <f t="shared" si="3"/>
      </c>
    </row>
    <row r="210" spans="1:12" ht="30" customHeight="1">
      <c r="A210" s="429">
        <v>203</v>
      </c>
      <c r="B210" s="390" t="s">
        <v>518</v>
      </c>
      <c r="C210" s="431" t="s">
        <v>292</v>
      </c>
      <c r="D210" s="431" t="s">
        <v>524</v>
      </c>
      <c r="E210" s="432" t="s">
        <v>292</v>
      </c>
      <c r="F210" s="433" t="s">
        <v>292</v>
      </c>
      <c r="G210" s="387">
        <v>35</v>
      </c>
      <c r="H210" s="435"/>
      <c r="I210" s="436"/>
      <c r="J210" s="437"/>
      <c r="K210" s="437"/>
      <c r="L210" s="438">
        <f t="shared" si="3"/>
      </c>
    </row>
    <row r="211" spans="1:12" ht="30" customHeight="1">
      <c r="A211" s="429">
        <v>204</v>
      </c>
      <c r="B211" s="390" t="s">
        <v>518</v>
      </c>
      <c r="C211" s="431" t="s">
        <v>557</v>
      </c>
      <c r="D211" s="431"/>
      <c r="E211" s="432" t="s">
        <v>292</v>
      </c>
      <c r="F211" s="433" t="s">
        <v>292</v>
      </c>
      <c r="G211" s="387"/>
      <c r="H211" s="435"/>
      <c r="I211" s="436"/>
      <c r="J211" s="437"/>
      <c r="K211" s="437"/>
      <c r="L211" s="438">
        <f t="shared" si="3"/>
      </c>
    </row>
    <row r="212" spans="1:12" ht="30" customHeight="1">
      <c r="A212" s="429">
        <v>205</v>
      </c>
      <c r="B212" s="390" t="s">
        <v>518</v>
      </c>
      <c r="C212" s="431" t="s">
        <v>292</v>
      </c>
      <c r="D212" s="431" t="s">
        <v>547</v>
      </c>
      <c r="E212" s="432" t="s">
        <v>292</v>
      </c>
      <c r="F212" s="433" t="s">
        <v>292</v>
      </c>
      <c r="G212" s="387">
        <v>100</v>
      </c>
      <c r="H212" s="435"/>
      <c r="I212" s="436"/>
      <c r="J212" s="437"/>
      <c r="K212" s="437"/>
      <c r="L212" s="438">
        <f t="shared" si="3"/>
      </c>
    </row>
    <row r="213" spans="1:12" ht="30" customHeight="1" thickBot="1">
      <c r="A213" s="336">
        <v>206</v>
      </c>
      <c r="B213" s="389" t="s">
        <v>518</v>
      </c>
      <c r="C213" s="440" t="s">
        <v>292</v>
      </c>
      <c r="D213" s="440" t="s">
        <v>558</v>
      </c>
      <c r="E213" s="441" t="s">
        <v>292</v>
      </c>
      <c r="F213" s="442" t="s">
        <v>292</v>
      </c>
      <c r="G213" s="443">
        <v>100</v>
      </c>
      <c r="H213" s="444"/>
      <c r="I213" s="445"/>
      <c r="J213" s="446"/>
      <c r="K213" s="446"/>
      <c r="L213" s="447">
        <f>IF(I213=0,"",I213/K213)</f>
      </c>
    </row>
    <row r="215" spans="3:5" ht="13.5">
      <c r="C215" s="91" t="s">
        <v>56</v>
      </c>
      <c r="E215" s="91" t="s">
        <v>95</v>
      </c>
    </row>
  </sheetData>
  <sheetProtection/>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dataValidations count="2">
    <dataValidation allowBlank="1" showInputMessage="1" showErrorMessage="1" imeMode="on" sqref="C8:C213"/>
    <dataValidation allowBlank="1" showInputMessage="1" showErrorMessage="1" imeMode="off" sqref="D8:D213"/>
  </dataValidations>
  <hyperlinks>
    <hyperlink ref="C215" location="総括表!A1" display="総括表へはこちらをクリック！"/>
    <hyperlink ref="E215" location="子ども生活福祉部!A1" display="子ども生活福祉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tabColor indexed="10"/>
  </sheetPr>
  <dimension ref="A1:J63"/>
  <sheetViews>
    <sheetView view="pageBreakPreview" zoomScale="80" zoomScaleSheetLayoutView="80" zoomScalePageLayoutView="0" workbookViewId="0" topLeftCell="A1">
      <selection activeCell="A1" sqref="A1"/>
    </sheetView>
  </sheetViews>
  <sheetFormatPr defaultColWidth="9.00390625" defaultRowHeight="13.5"/>
  <cols>
    <col min="1" max="1" width="6.00390625" style="7" customWidth="1"/>
    <col min="2" max="2" width="28.00390625" style="7" customWidth="1"/>
    <col min="3" max="3" width="35.625" style="7" customWidth="1"/>
    <col min="4" max="4" width="13.625" style="7" customWidth="1"/>
    <col min="5" max="5" width="13.875" style="7" bestFit="1" customWidth="1"/>
    <col min="6" max="8" width="10.625" style="7" customWidth="1"/>
    <col min="9" max="9" width="10.875" style="7" customWidth="1"/>
    <col min="10" max="16384" width="9.00390625" style="7" customWidth="1"/>
  </cols>
  <sheetData>
    <row r="1" spans="1:8" ht="13.5">
      <c r="A1" s="39"/>
      <c r="B1" s="39"/>
      <c r="C1" s="39"/>
      <c r="D1" s="39"/>
      <c r="E1" s="39"/>
      <c r="F1" s="39"/>
      <c r="G1" s="39"/>
      <c r="H1" s="39"/>
    </row>
    <row r="2" spans="1:8" ht="21.75" customHeight="1">
      <c r="A2" s="683" t="s">
        <v>146</v>
      </c>
      <c r="B2" s="683"/>
      <c r="C2" s="683"/>
      <c r="D2" s="683"/>
      <c r="E2" s="683"/>
      <c r="F2" s="683"/>
      <c r="G2" s="683"/>
      <c r="H2" s="683"/>
    </row>
    <row r="3" spans="1:8" ht="13.5">
      <c r="A3" s="40"/>
      <c r="B3" s="40"/>
      <c r="C3" s="40"/>
      <c r="D3" s="40"/>
      <c r="E3" s="40"/>
      <c r="F3" s="40"/>
      <c r="G3" s="40"/>
      <c r="H3" s="40"/>
    </row>
    <row r="4" spans="1:8" ht="13.5">
      <c r="A4" s="40"/>
      <c r="B4" s="40"/>
      <c r="C4" s="40"/>
      <c r="D4" s="40"/>
      <c r="E4" s="40"/>
      <c r="F4" s="40"/>
      <c r="G4" s="207" t="s">
        <v>92</v>
      </c>
      <c r="H4" s="41"/>
    </row>
    <row r="5" spans="1:8" ht="13.5">
      <c r="A5" s="40"/>
      <c r="B5" s="40"/>
      <c r="C5" s="40"/>
      <c r="D5" s="40"/>
      <c r="E5" s="40"/>
      <c r="F5" s="40"/>
      <c r="G5" s="40"/>
      <c r="H5" s="42" t="s">
        <v>142</v>
      </c>
    </row>
    <row r="6" spans="1:10" s="8" customFormat="1" ht="30" customHeight="1">
      <c r="A6" s="225" t="s">
        <v>100</v>
      </c>
      <c r="B6" s="70" t="s">
        <v>148</v>
      </c>
      <c r="C6" s="70" t="s">
        <v>3</v>
      </c>
      <c r="D6" s="70" t="s">
        <v>4</v>
      </c>
      <c r="E6" s="70" t="s">
        <v>5</v>
      </c>
      <c r="F6" s="71" t="s">
        <v>6</v>
      </c>
      <c r="G6" s="276" t="s">
        <v>139</v>
      </c>
      <c r="H6" s="71" t="s">
        <v>7</v>
      </c>
      <c r="I6" s="214"/>
      <c r="J6" s="212"/>
    </row>
    <row r="7" spans="1:10" s="9" customFormat="1" ht="40.5" customHeight="1">
      <c r="A7" s="249" t="s">
        <v>1458</v>
      </c>
      <c r="B7" s="100" t="s">
        <v>1417</v>
      </c>
      <c r="C7" s="100" t="s">
        <v>1418</v>
      </c>
      <c r="D7" s="242" t="s">
        <v>1419</v>
      </c>
      <c r="E7" s="243" t="s">
        <v>1420</v>
      </c>
      <c r="F7" s="244">
        <v>21</v>
      </c>
      <c r="G7" s="244">
        <v>0</v>
      </c>
      <c r="H7" s="244">
        <v>21</v>
      </c>
      <c r="I7" s="220"/>
      <c r="J7" s="213"/>
    </row>
    <row r="8" spans="1:10" s="9" customFormat="1" ht="37.5" customHeight="1">
      <c r="A8" s="249" t="s">
        <v>1459</v>
      </c>
      <c r="B8" s="100" t="s">
        <v>150</v>
      </c>
      <c r="C8" s="100" t="s">
        <v>1421</v>
      </c>
      <c r="D8" s="242" t="s">
        <v>1419</v>
      </c>
      <c r="E8" s="243" t="s">
        <v>1420</v>
      </c>
      <c r="F8" s="244">
        <v>15</v>
      </c>
      <c r="G8" s="244">
        <v>0</v>
      </c>
      <c r="H8" s="244">
        <v>15</v>
      </c>
      <c r="I8" s="220"/>
      <c r="J8" s="213"/>
    </row>
    <row r="9" spans="1:10" s="9" customFormat="1" ht="37.5" customHeight="1">
      <c r="A9" s="249" t="s">
        <v>1460</v>
      </c>
      <c r="B9" s="100" t="s">
        <v>150</v>
      </c>
      <c r="C9" s="100" t="s">
        <v>1422</v>
      </c>
      <c r="D9" s="242" t="s">
        <v>1423</v>
      </c>
      <c r="E9" s="243" t="s">
        <v>1420</v>
      </c>
      <c r="F9" s="244">
        <v>9</v>
      </c>
      <c r="G9" s="244">
        <v>0</v>
      </c>
      <c r="H9" s="244">
        <v>9</v>
      </c>
      <c r="I9" s="220"/>
      <c r="J9" s="213"/>
    </row>
    <row r="10" spans="1:10" s="9" customFormat="1" ht="37.5" customHeight="1">
      <c r="A10" s="249" t="s">
        <v>1461</v>
      </c>
      <c r="B10" s="100" t="s">
        <v>150</v>
      </c>
      <c r="C10" s="100" t="s">
        <v>1424</v>
      </c>
      <c r="D10" s="242" t="s">
        <v>1423</v>
      </c>
      <c r="E10" s="243" t="s">
        <v>1420</v>
      </c>
      <c r="F10" s="244">
        <v>13</v>
      </c>
      <c r="G10" s="244">
        <v>0</v>
      </c>
      <c r="H10" s="244">
        <v>13</v>
      </c>
      <c r="I10" s="220"/>
      <c r="J10" s="213"/>
    </row>
    <row r="11" spans="1:10" s="9" customFormat="1" ht="37.5" customHeight="1">
      <c r="A11" s="249" t="s">
        <v>1462</v>
      </c>
      <c r="B11" s="100" t="s">
        <v>274</v>
      </c>
      <c r="C11" s="100" t="s">
        <v>1425</v>
      </c>
      <c r="D11" s="242" t="s">
        <v>1426</v>
      </c>
      <c r="E11" s="243" t="s">
        <v>1427</v>
      </c>
      <c r="F11" s="244">
        <v>5</v>
      </c>
      <c r="G11" s="244">
        <v>0</v>
      </c>
      <c r="H11" s="244">
        <v>5</v>
      </c>
      <c r="I11" s="220"/>
      <c r="J11" s="213"/>
    </row>
    <row r="12" spans="1:10" s="9" customFormat="1" ht="37.5" customHeight="1">
      <c r="A12" s="249" t="s">
        <v>1463</v>
      </c>
      <c r="B12" s="100" t="s">
        <v>150</v>
      </c>
      <c r="C12" s="100" t="s">
        <v>1428</v>
      </c>
      <c r="D12" s="242" t="s">
        <v>1426</v>
      </c>
      <c r="E12" s="243" t="s">
        <v>1427</v>
      </c>
      <c r="F12" s="244">
        <v>3</v>
      </c>
      <c r="G12" s="244">
        <v>0</v>
      </c>
      <c r="H12" s="244">
        <v>3</v>
      </c>
      <c r="I12" s="220"/>
      <c r="J12" s="213"/>
    </row>
    <row r="13" spans="1:10" s="9" customFormat="1" ht="37.5" customHeight="1">
      <c r="A13" s="249" t="s">
        <v>1464</v>
      </c>
      <c r="B13" s="100" t="s">
        <v>150</v>
      </c>
      <c r="C13" s="100" t="s">
        <v>1429</v>
      </c>
      <c r="D13" s="242" t="s">
        <v>1430</v>
      </c>
      <c r="E13" s="243" t="s">
        <v>1427</v>
      </c>
      <c r="F13" s="244">
        <v>2</v>
      </c>
      <c r="G13" s="244">
        <v>0</v>
      </c>
      <c r="H13" s="244">
        <v>2</v>
      </c>
      <c r="I13" s="220"/>
      <c r="J13" s="213"/>
    </row>
    <row r="14" spans="1:10" s="9" customFormat="1" ht="37.5" customHeight="1">
      <c r="A14" s="249" t="s">
        <v>1465</v>
      </c>
      <c r="B14" s="100" t="s">
        <v>1431</v>
      </c>
      <c r="C14" s="100" t="s">
        <v>1432</v>
      </c>
      <c r="D14" s="242" t="s">
        <v>1426</v>
      </c>
      <c r="E14" s="243" t="s">
        <v>1427</v>
      </c>
      <c r="F14" s="244">
        <v>2</v>
      </c>
      <c r="G14" s="244">
        <v>0</v>
      </c>
      <c r="H14" s="244">
        <v>2</v>
      </c>
      <c r="I14" s="220"/>
      <c r="J14" s="213"/>
    </row>
    <row r="15" spans="1:10" s="9" customFormat="1" ht="60" customHeight="1">
      <c r="A15" s="249" t="s">
        <v>1466</v>
      </c>
      <c r="B15" s="100" t="s">
        <v>274</v>
      </c>
      <c r="C15" s="100" t="s">
        <v>1433</v>
      </c>
      <c r="D15" s="242" t="s">
        <v>1434</v>
      </c>
      <c r="E15" s="243" t="s">
        <v>1435</v>
      </c>
      <c r="F15" s="244">
        <v>25</v>
      </c>
      <c r="G15" s="244">
        <v>0</v>
      </c>
      <c r="H15" s="244">
        <v>25</v>
      </c>
      <c r="I15" s="220"/>
      <c r="J15" s="213"/>
    </row>
    <row r="16" spans="1:10" s="9" customFormat="1" ht="37.5" customHeight="1">
      <c r="A16" s="249" t="s">
        <v>1467</v>
      </c>
      <c r="B16" s="100" t="s">
        <v>1436</v>
      </c>
      <c r="C16" s="100" t="s">
        <v>1437</v>
      </c>
      <c r="D16" s="242" t="s">
        <v>1434</v>
      </c>
      <c r="E16" s="243" t="s">
        <v>1435</v>
      </c>
      <c r="F16" s="244">
        <v>34</v>
      </c>
      <c r="G16" s="244">
        <v>0</v>
      </c>
      <c r="H16" s="244">
        <v>34</v>
      </c>
      <c r="I16" s="220"/>
      <c r="J16" s="213"/>
    </row>
    <row r="17" spans="1:10" s="9" customFormat="1" ht="37.5" customHeight="1">
      <c r="A17" s="249" t="s">
        <v>1468</v>
      </c>
      <c r="B17" s="100" t="s">
        <v>1438</v>
      </c>
      <c r="C17" s="100" t="s">
        <v>1439</v>
      </c>
      <c r="D17" s="242" t="s">
        <v>1434</v>
      </c>
      <c r="E17" s="243" t="s">
        <v>1435</v>
      </c>
      <c r="F17" s="244">
        <v>3</v>
      </c>
      <c r="G17" s="244">
        <v>0</v>
      </c>
      <c r="H17" s="244">
        <v>3</v>
      </c>
      <c r="I17" s="220"/>
      <c r="J17" s="213"/>
    </row>
    <row r="18" spans="1:10" s="9" customFormat="1" ht="37.5" customHeight="1">
      <c r="A18" s="249" t="s">
        <v>1469</v>
      </c>
      <c r="B18" s="100" t="s">
        <v>1440</v>
      </c>
      <c r="C18" s="100" t="s">
        <v>1441</v>
      </c>
      <c r="D18" s="242" t="s">
        <v>1434</v>
      </c>
      <c r="E18" s="243" t="s">
        <v>1435</v>
      </c>
      <c r="F18" s="244">
        <v>6</v>
      </c>
      <c r="G18" s="244">
        <v>0</v>
      </c>
      <c r="H18" s="244">
        <v>6</v>
      </c>
      <c r="I18" s="220"/>
      <c r="J18" s="213"/>
    </row>
    <row r="19" spans="1:10" s="9" customFormat="1" ht="37.5" customHeight="1">
      <c r="A19" s="249" t="s">
        <v>1470</v>
      </c>
      <c r="B19" s="100" t="s">
        <v>1442</v>
      </c>
      <c r="C19" s="100" t="s">
        <v>1443</v>
      </c>
      <c r="D19" s="242" t="s">
        <v>1434</v>
      </c>
      <c r="E19" s="243" t="s">
        <v>1435</v>
      </c>
      <c r="F19" s="244">
        <v>5</v>
      </c>
      <c r="G19" s="244">
        <v>0</v>
      </c>
      <c r="H19" s="244">
        <v>5</v>
      </c>
      <c r="I19" s="220"/>
      <c r="J19" s="213"/>
    </row>
    <row r="20" spans="1:10" s="9" customFormat="1" ht="37.5" customHeight="1">
      <c r="A20" s="249" t="s">
        <v>1471</v>
      </c>
      <c r="B20" s="100" t="s">
        <v>1444</v>
      </c>
      <c r="C20" s="100" t="s">
        <v>1445</v>
      </c>
      <c r="D20" s="242" t="s">
        <v>1434</v>
      </c>
      <c r="E20" s="243" t="s">
        <v>1435</v>
      </c>
      <c r="F20" s="244">
        <v>2</v>
      </c>
      <c r="G20" s="244">
        <v>0</v>
      </c>
      <c r="H20" s="244">
        <v>2</v>
      </c>
      <c r="I20" s="220"/>
      <c r="J20" s="213"/>
    </row>
    <row r="21" spans="1:10" s="9" customFormat="1" ht="37.5" customHeight="1">
      <c r="A21" s="249">
        <v>146</v>
      </c>
      <c r="B21" s="100" t="s">
        <v>1446</v>
      </c>
      <c r="C21" s="100" t="s">
        <v>1447</v>
      </c>
      <c r="D21" s="242" t="s">
        <v>1434</v>
      </c>
      <c r="E21" s="243" t="s">
        <v>1435</v>
      </c>
      <c r="F21" s="244">
        <v>1</v>
      </c>
      <c r="G21" s="244">
        <v>0</v>
      </c>
      <c r="H21" s="244">
        <v>1</v>
      </c>
      <c r="I21" s="220"/>
      <c r="J21" s="213"/>
    </row>
    <row r="22" spans="1:10" s="9" customFormat="1" ht="37.5" customHeight="1">
      <c r="A22" s="249" t="s">
        <v>1472</v>
      </c>
      <c r="B22" s="100" t="s">
        <v>1448</v>
      </c>
      <c r="C22" s="100" t="s">
        <v>1449</v>
      </c>
      <c r="D22" s="242" t="s">
        <v>1434</v>
      </c>
      <c r="E22" s="243" t="s">
        <v>1435</v>
      </c>
      <c r="F22" s="244">
        <v>2</v>
      </c>
      <c r="G22" s="244">
        <v>0</v>
      </c>
      <c r="H22" s="244">
        <v>2</v>
      </c>
      <c r="I22" s="220"/>
      <c r="J22" s="213"/>
    </row>
    <row r="23" spans="1:10" s="9" customFormat="1" ht="37.5" customHeight="1">
      <c r="A23" s="249">
        <v>149</v>
      </c>
      <c r="B23" s="100" t="s">
        <v>1450</v>
      </c>
      <c r="C23" s="100" t="s">
        <v>1451</v>
      </c>
      <c r="D23" s="242" t="s">
        <v>1434</v>
      </c>
      <c r="E23" s="243" t="s">
        <v>1435</v>
      </c>
      <c r="F23" s="244">
        <v>1</v>
      </c>
      <c r="G23" s="244">
        <v>0</v>
      </c>
      <c r="H23" s="244">
        <v>1</v>
      </c>
      <c r="I23" s="220"/>
      <c r="J23" s="213"/>
    </row>
    <row r="24" spans="1:10" s="9" customFormat="1" ht="37.5" customHeight="1">
      <c r="A24" s="249">
        <v>150</v>
      </c>
      <c r="B24" s="100" t="s">
        <v>1452</v>
      </c>
      <c r="C24" s="100" t="s">
        <v>1453</v>
      </c>
      <c r="D24" s="242" t="s">
        <v>1434</v>
      </c>
      <c r="E24" s="243" t="s">
        <v>1435</v>
      </c>
      <c r="F24" s="244">
        <v>1</v>
      </c>
      <c r="G24" s="244">
        <v>0</v>
      </c>
      <c r="H24" s="244">
        <v>1</v>
      </c>
      <c r="I24" s="220"/>
      <c r="J24" s="213"/>
    </row>
    <row r="25" spans="1:10" s="9" customFormat="1" ht="37.5" customHeight="1">
      <c r="A25" s="249" t="s">
        <v>1473</v>
      </c>
      <c r="B25" s="100" t="s">
        <v>150</v>
      </c>
      <c r="C25" s="100" t="s">
        <v>1454</v>
      </c>
      <c r="D25" s="242" t="s">
        <v>1455</v>
      </c>
      <c r="E25" s="243" t="s">
        <v>1456</v>
      </c>
      <c r="F25" s="244">
        <v>5</v>
      </c>
      <c r="G25" s="244">
        <v>0</v>
      </c>
      <c r="H25" s="244">
        <v>5</v>
      </c>
      <c r="I25" s="220"/>
      <c r="J25" s="213"/>
    </row>
    <row r="26" spans="1:10" s="9" customFormat="1" ht="47.25" customHeight="1">
      <c r="A26" s="588" t="s">
        <v>1474</v>
      </c>
      <c r="B26" s="100" t="s">
        <v>150</v>
      </c>
      <c r="C26" s="100" t="s">
        <v>1457</v>
      </c>
      <c r="D26" s="242" t="s">
        <v>1455</v>
      </c>
      <c r="E26" s="243" t="s">
        <v>1456</v>
      </c>
      <c r="F26" s="244">
        <v>89</v>
      </c>
      <c r="G26" s="244">
        <v>0</v>
      </c>
      <c r="H26" s="244">
        <v>89</v>
      </c>
      <c r="I26" s="220"/>
      <c r="J26" s="213"/>
    </row>
    <row r="27" spans="1:10" ht="30" customHeight="1">
      <c r="A27" s="246"/>
      <c r="B27" s="247" t="s">
        <v>133</v>
      </c>
      <c r="C27" s="248" t="s">
        <v>55</v>
      </c>
      <c r="D27" s="706" t="s">
        <v>2</v>
      </c>
      <c r="E27" s="707"/>
      <c r="F27" s="246">
        <f>SUM(F7:F26)</f>
        <v>244</v>
      </c>
      <c r="G27" s="246">
        <f>SUM(G7:G26)</f>
        <v>0</v>
      </c>
      <c r="H27" s="246">
        <f>SUM(H7:H26)</f>
        <v>244</v>
      </c>
      <c r="I27" s="221"/>
      <c r="J27" s="211"/>
    </row>
    <row r="28" spans="1:9" ht="32.25" customHeight="1">
      <c r="A28" s="304"/>
      <c r="B28" s="304"/>
      <c r="C28" s="304"/>
      <c r="D28" s="304"/>
      <c r="E28" s="304"/>
      <c r="F28" s="304"/>
      <c r="G28" s="304"/>
      <c r="H28" s="304"/>
      <c r="I28" s="215"/>
    </row>
    <row r="29" spans="1:9" ht="32.25" customHeight="1">
      <c r="A29" s="307"/>
      <c r="B29" s="307"/>
      <c r="C29" s="307"/>
      <c r="D29" s="307"/>
      <c r="E29" s="307"/>
      <c r="F29" s="307"/>
      <c r="G29" s="307"/>
      <c r="H29" s="307"/>
      <c r="I29" s="215"/>
    </row>
    <row r="30" spans="1:9" ht="32.25" customHeight="1">
      <c r="A30" s="307"/>
      <c r="B30" s="307"/>
      <c r="C30" s="307"/>
      <c r="D30" s="307"/>
      <c r="E30" s="307"/>
      <c r="F30" s="307"/>
      <c r="G30" s="307"/>
      <c r="H30" s="307"/>
      <c r="I30" s="215"/>
    </row>
    <row r="31" spans="1:9" ht="32.25" customHeight="1">
      <c r="A31" s="307"/>
      <c r="B31" s="307"/>
      <c r="C31" s="307"/>
      <c r="D31" s="307"/>
      <c r="E31" s="307"/>
      <c r="F31" s="307"/>
      <c r="G31" s="307"/>
      <c r="H31" s="307"/>
      <c r="I31" s="215"/>
    </row>
    <row r="32" spans="1:9" ht="32.25" customHeight="1">
      <c r="A32" s="307"/>
      <c r="B32" s="307"/>
      <c r="C32" s="307"/>
      <c r="D32" s="307"/>
      <c r="E32" s="307"/>
      <c r="F32" s="307"/>
      <c r="G32" s="307"/>
      <c r="H32" s="307"/>
      <c r="I32" s="215"/>
    </row>
    <row r="33" spans="1:9" ht="32.25" customHeight="1">
      <c r="A33" s="307"/>
      <c r="B33" s="307"/>
      <c r="C33" s="307"/>
      <c r="D33" s="307"/>
      <c r="E33" s="307"/>
      <c r="F33" s="307"/>
      <c r="G33" s="307"/>
      <c r="H33" s="307"/>
      <c r="I33" s="215"/>
    </row>
    <row r="34" spans="1:9" ht="32.25" customHeight="1">
      <c r="A34" s="307"/>
      <c r="B34" s="307"/>
      <c r="C34" s="307"/>
      <c r="D34" s="307"/>
      <c r="E34" s="307"/>
      <c r="F34" s="307"/>
      <c r="G34" s="307"/>
      <c r="H34" s="307"/>
      <c r="I34" s="215"/>
    </row>
    <row r="35" spans="1:9" ht="32.25" customHeight="1">
      <c r="A35" s="307"/>
      <c r="B35" s="307"/>
      <c r="C35" s="307"/>
      <c r="D35" s="307"/>
      <c r="E35" s="307"/>
      <c r="F35" s="307"/>
      <c r="G35" s="307"/>
      <c r="H35" s="307"/>
      <c r="I35" s="215"/>
    </row>
    <row r="36" spans="1:9" ht="32.25" customHeight="1">
      <c r="A36" s="307"/>
      <c r="B36" s="307"/>
      <c r="C36" s="307"/>
      <c r="D36" s="307"/>
      <c r="E36" s="307"/>
      <c r="F36" s="307"/>
      <c r="G36" s="307"/>
      <c r="H36" s="307"/>
      <c r="I36" s="215"/>
    </row>
    <row r="37" spans="1:9" ht="32.25" customHeight="1">
      <c r="A37" s="307"/>
      <c r="B37" s="307"/>
      <c r="C37" s="307"/>
      <c r="D37" s="307"/>
      <c r="E37" s="307"/>
      <c r="F37" s="307"/>
      <c r="G37" s="307"/>
      <c r="H37" s="307"/>
      <c r="I37" s="215"/>
    </row>
    <row r="38" spans="1:9" ht="32.25" customHeight="1">
      <c r="A38" s="307"/>
      <c r="B38" s="307"/>
      <c r="C38" s="307"/>
      <c r="D38" s="307"/>
      <c r="E38" s="307"/>
      <c r="F38" s="307"/>
      <c r="G38" s="307"/>
      <c r="H38" s="307"/>
      <c r="I38" s="215"/>
    </row>
    <row r="39" spans="1:9" ht="32.25" customHeight="1">
      <c r="A39" s="307"/>
      <c r="B39" s="307"/>
      <c r="C39" s="307"/>
      <c r="D39" s="307"/>
      <c r="E39" s="307"/>
      <c r="F39" s="307"/>
      <c r="G39" s="307"/>
      <c r="H39" s="307"/>
      <c r="I39" s="215"/>
    </row>
    <row r="40" spans="1:9" ht="32.25" customHeight="1">
      <c r="A40" s="307"/>
      <c r="B40" s="307"/>
      <c r="C40" s="307"/>
      <c r="D40" s="307"/>
      <c r="E40" s="307"/>
      <c r="F40" s="307"/>
      <c r="G40" s="307"/>
      <c r="H40" s="307"/>
      <c r="I40" s="215"/>
    </row>
    <row r="41" spans="1:9" ht="32.25" customHeight="1">
      <c r="A41" s="307"/>
      <c r="B41" s="307"/>
      <c r="C41" s="307"/>
      <c r="D41" s="307"/>
      <c r="E41" s="307"/>
      <c r="F41" s="307"/>
      <c r="G41" s="307"/>
      <c r="H41" s="307"/>
      <c r="I41" s="215"/>
    </row>
    <row r="42" spans="1:9" ht="32.25" customHeight="1">
      <c r="A42" s="307"/>
      <c r="B42" s="307"/>
      <c r="C42" s="307"/>
      <c r="D42" s="307"/>
      <c r="E42" s="307"/>
      <c r="F42" s="307"/>
      <c r="G42" s="307"/>
      <c r="H42" s="307"/>
      <c r="I42" s="215"/>
    </row>
    <row r="43" spans="1:9" ht="32.25" customHeight="1">
      <c r="A43" s="307"/>
      <c r="B43" s="307"/>
      <c r="C43" s="307"/>
      <c r="D43" s="307"/>
      <c r="E43" s="307"/>
      <c r="F43" s="307"/>
      <c r="G43" s="307"/>
      <c r="H43" s="307"/>
      <c r="I43" s="215"/>
    </row>
    <row r="44" spans="1:9" ht="32.25" customHeight="1">
      <c r="A44" s="307"/>
      <c r="B44" s="307"/>
      <c r="C44" s="307"/>
      <c r="D44" s="307"/>
      <c r="E44" s="307"/>
      <c r="F44" s="307"/>
      <c r="G44" s="307"/>
      <c r="H44" s="307"/>
      <c r="I44" s="215"/>
    </row>
    <row r="45" spans="1:9" ht="32.25" customHeight="1">
      <c r="A45" s="307"/>
      <c r="B45" s="307"/>
      <c r="C45" s="307"/>
      <c r="D45" s="307"/>
      <c r="E45" s="307"/>
      <c r="F45" s="307"/>
      <c r="G45" s="307"/>
      <c r="H45" s="307"/>
      <c r="I45" s="215"/>
    </row>
    <row r="46" spans="1:9" ht="32.25" customHeight="1">
      <c r="A46" s="307"/>
      <c r="B46" s="307"/>
      <c r="C46" s="307"/>
      <c r="D46" s="307"/>
      <c r="E46" s="307"/>
      <c r="F46" s="307"/>
      <c r="G46" s="307"/>
      <c r="H46" s="307"/>
      <c r="I46" s="215"/>
    </row>
    <row r="47" spans="1:9" ht="32.25" customHeight="1">
      <c r="A47" s="307"/>
      <c r="B47" s="307"/>
      <c r="C47" s="307"/>
      <c r="D47" s="307"/>
      <c r="E47" s="307"/>
      <c r="F47" s="307"/>
      <c r="G47" s="307"/>
      <c r="H47" s="307"/>
      <c r="I47" s="215"/>
    </row>
    <row r="48" spans="1:9" ht="32.25" customHeight="1">
      <c r="A48" s="307"/>
      <c r="B48" s="307"/>
      <c r="C48" s="307"/>
      <c r="D48" s="307"/>
      <c r="E48" s="307"/>
      <c r="F48" s="307"/>
      <c r="G48" s="307"/>
      <c r="H48" s="307"/>
      <c r="I48" s="215"/>
    </row>
    <row r="49" spans="1:9" ht="32.25" customHeight="1">
      <c r="A49" s="307"/>
      <c r="B49" s="307"/>
      <c r="C49" s="307"/>
      <c r="D49" s="307"/>
      <c r="E49" s="307"/>
      <c r="F49" s="307"/>
      <c r="G49" s="307"/>
      <c r="H49" s="307"/>
      <c r="I49" s="215"/>
    </row>
    <row r="50" spans="2:10" ht="13.5">
      <c r="B50" s="39"/>
      <c r="I50" s="211"/>
      <c r="J50" s="211"/>
    </row>
    <row r="51" spans="9:10" ht="13.5">
      <c r="I51" s="211"/>
      <c r="J51" s="211"/>
    </row>
    <row r="52" spans="9:10" ht="13.5">
      <c r="I52" s="211"/>
      <c r="J52" s="211"/>
    </row>
    <row r="53" spans="9:10" ht="13.5">
      <c r="I53" s="211"/>
      <c r="J53" s="211"/>
    </row>
    <row r="54" spans="9:10" ht="13.5">
      <c r="I54" s="211"/>
      <c r="J54" s="211"/>
    </row>
    <row r="55" spans="9:10" ht="13.5">
      <c r="I55" s="211"/>
      <c r="J55" s="211"/>
    </row>
    <row r="56" spans="9:10" ht="13.5">
      <c r="I56" s="211"/>
      <c r="J56" s="211"/>
    </row>
    <row r="57" spans="9:10" ht="13.5">
      <c r="I57" s="211"/>
      <c r="J57" s="211"/>
    </row>
    <row r="58" spans="9:10" ht="13.5">
      <c r="I58" s="211"/>
      <c r="J58" s="211"/>
    </row>
    <row r="59" spans="9:10" ht="13.5">
      <c r="I59" s="211"/>
      <c r="J59" s="211"/>
    </row>
    <row r="60" spans="9:10" ht="13.5">
      <c r="I60" s="211"/>
      <c r="J60" s="211"/>
    </row>
    <row r="61" spans="9:10" ht="13.5">
      <c r="I61" s="211"/>
      <c r="J61" s="211"/>
    </row>
    <row r="62" spans="9:10" ht="13.5">
      <c r="I62" s="211"/>
      <c r="J62" s="211"/>
    </row>
    <row r="63" spans="9:10" ht="13.5">
      <c r="I63" s="211"/>
      <c r="J63" s="211"/>
    </row>
  </sheetData>
  <sheetProtection/>
  <mergeCells count="2">
    <mergeCell ref="A2:H2"/>
    <mergeCell ref="D27:E27"/>
  </mergeCells>
  <hyperlinks>
    <hyperlink ref="C27" location="'保健医療部（詳細） '!Print_Titles" display="詳細はこちらをクリック！"/>
    <hyperlink ref="D27:E27"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rowBreaks count="1" manualBreakCount="1">
    <brk id="28" max="7" man="1"/>
  </rowBreaks>
  <drawing r:id="rId1"/>
</worksheet>
</file>

<file path=xl/worksheets/sheet13.xml><?xml version="1.0" encoding="utf-8"?>
<worksheet xmlns="http://schemas.openxmlformats.org/spreadsheetml/2006/main" xmlns:r="http://schemas.openxmlformats.org/officeDocument/2006/relationships">
  <sheetPr>
    <tabColor indexed="12"/>
  </sheetPr>
  <dimension ref="A1:L253"/>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01" customWidth="1"/>
    <col min="2" max="2" width="29.625" style="101" customWidth="1"/>
    <col min="3" max="3" width="25.625" style="101" customWidth="1"/>
    <col min="4" max="4" width="26.625" style="101" customWidth="1"/>
    <col min="5" max="5" width="20.625" style="101" customWidth="1"/>
    <col min="6" max="6" width="9.625" style="108" customWidth="1"/>
    <col min="7" max="7" width="8.625" style="101" customWidth="1"/>
    <col min="8" max="8" width="10.125" style="101" customWidth="1"/>
    <col min="9" max="12" width="8.625" style="101" customWidth="1"/>
    <col min="13" max="16384" width="9.00390625" style="101" customWidth="1"/>
  </cols>
  <sheetData>
    <row r="1" spans="1:6" ht="14.25" customHeight="1">
      <c r="A1" s="101" t="s">
        <v>107</v>
      </c>
      <c r="C1" s="102" t="s">
        <v>34</v>
      </c>
      <c r="D1" s="103" t="s">
        <v>143</v>
      </c>
      <c r="E1" s="104"/>
      <c r="F1" s="101"/>
    </row>
    <row r="2" spans="6:12" ht="14.25" customHeight="1" thickBot="1">
      <c r="F2" s="105"/>
      <c r="G2" s="202"/>
      <c r="H2" s="202"/>
      <c r="I2" s="202"/>
      <c r="J2" s="203"/>
      <c r="K2" s="203"/>
      <c r="L2" s="203"/>
    </row>
    <row r="3" spans="1:12" ht="19.5" customHeight="1">
      <c r="A3" s="616" t="s">
        <v>36</v>
      </c>
      <c r="B3" s="617"/>
      <c r="C3" s="617"/>
      <c r="D3" s="617"/>
      <c r="E3" s="617"/>
      <c r="F3" s="618" t="s">
        <v>52</v>
      </c>
      <c r="G3" s="649"/>
      <c r="H3" s="633" t="s">
        <v>145</v>
      </c>
      <c r="I3" s="634"/>
      <c r="J3" s="634"/>
      <c r="K3" s="634"/>
      <c r="L3" s="635"/>
    </row>
    <row r="4" spans="1:12" s="106" customFormat="1" ht="19.5" customHeight="1">
      <c r="A4" s="83" t="s">
        <v>37</v>
      </c>
      <c r="B4" s="84" t="s">
        <v>38</v>
      </c>
      <c r="C4" s="84" t="s">
        <v>39</v>
      </c>
      <c r="D4" s="84" t="s">
        <v>40</v>
      </c>
      <c r="E4" s="85" t="s">
        <v>41</v>
      </c>
      <c r="F4" s="86" t="s">
        <v>53</v>
      </c>
      <c r="G4" s="167" t="s">
        <v>42</v>
      </c>
      <c r="H4" s="250" t="s">
        <v>115</v>
      </c>
      <c r="I4" s="230" t="s">
        <v>110</v>
      </c>
      <c r="J4" s="230" t="s">
        <v>123</v>
      </c>
      <c r="K4" s="230" t="s">
        <v>116</v>
      </c>
      <c r="L4" s="236" t="s">
        <v>113</v>
      </c>
    </row>
    <row r="5" spans="1:12" ht="23.25" customHeight="1">
      <c r="A5" s="690" t="s">
        <v>104</v>
      </c>
      <c r="B5" s="693" t="s">
        <v>147</v>
      </c>
      <c r="C5" s="696" t="s">
        <v>43</v>
      </c>
      <c r="D5" s="696" t="s">
        <v>44</v>
      </c>
      <c r="E5" s="687" t="s">
        <v>45</v>
      </c>
      <c r="F5" s="684" t="s">
        <v>46</v>
      </c>
      <c r="G5" s="697" t="s">
        <v>47</v>
      </c>
      <c r="H5" s="699" t="s">
        <v>118</v>
      </c>
      <c r="I5" s="702" t="s">
        <v>81</v>
      </c>
      <c r="J5" s="702" t="s">
        <v>117</v>
      </c>
      <c r="K5" s="704" t="s">
        <v>48</v>
      </c>
      <c r="L5" s="708" t="s">
        <v>129</v>
      </c>
    </row>
    <row r="6" spans="1:12" ht="54.75" customHeight="1">
      <c r="A6" s="691"/>
      <c r="B6" s="694"/>
      <c r="C6" s="694"/>
      <c r="D6" s="694"/>
      <c r="E6" s="688"/>
      <c r="F6" s="685"/>
      <c r="G6" s="698"/>
      <c r="H6" s="700"/>
      <c r="I6" s="703"/>
      <c r="J6" s="703"/>
      <c r="K6" s="705"/>
      <c r="L6" s="709"/>
    </row>
    <row r="7" spans="1:12" ht="19.5" customHeight="1" thickBot="1">
      <c r="A7" s="692"/>
      <c r="B7" s="695"/>
      <c r="C7" s="695"/>
      <c r="D7" s="695"/>
      <c r="E7" s="689"/>
      <c r="F7" s="686"/>
      <c r="G7" s="169" t="s">
        <v>49</v>
      </c>
      <c r="H7" s="701"/>
      <c r="I7" s="107" t="s">
        <v>49</v>
      </c>
      <c r="J7" s="107" t="s">
        <v>50</v>
      </c>
      <c r="K7" s="107" t="s">
        <v>49</v>
      </c>
      <c r="L7" s="169" t="s">
        <v>0</v>
      </c>
    </row>
    <row r="8" spans="1:12" ht="26.25" customHeight="1">
      <c r="A8" s="173">
        <v>1</v>
      </c>
      <c r="B8" s="589" t="s">
        <v>1417</v>
      </c>
      <c r="C8" s="590" t="s">
        <v>1475</v>
      </c>
      <c r="D8" s="590" t="s">
        <v>1476</v>
      </c>
      <c r="E8" s="591" t="s">
        <v>1419</v>
      </c>
      <c r="F8" s="592">
        <v>36251</v>
      </c>
      <c r="G8" s="593">
        <v>17000</v>
      </c>
      <c r="H8" s="594"/>
      <c r="I8" s="595"/>
      <c r="J8" s="596"/>
      <c r="K8" s="596"/>
      <c r="L8" s="597">
        <f>IF(I8=0,"",I8/K8)</f>
      </c>
    </row>
    <row r="9" spans="1:12" ht="26.25" customHeight="1">
      <c r="A9" s="429">
        <v>2</v>
      </c>
      <c r="B9" s="390" t="s">
        <v>1477</v>
      </c>
      <c r="C9" s="388" t="s">
        <v>1478</v>
      </c>
      <c r="D9" s="388" t="s">
        <v>1479</v>
      </c>
      <c r="E9" s="598" t="s">
        <v>1419</v>
      </c>
      <c r="F9" s="599">
        <v>38078</v>
      </c>
      <c r="G9" s="600">
        <v>30000</v>
      </c>
      <c r="H9" s="601"/>
      <c r="I9" s="602"/>
      <c r="J9" s="603"/>
      <c r="K9" s="603"/>
      <c r="L9" s="604">
        <f aca="true" t="shared" si="0" ref="L9:L26">IF(I9=0,"",I9/K9)</f>
      </c>
    </row>
    <row r="10" spans="1:12" ht="26.25" customHeight="1">
      <c r="A10" s="429">
        <v>3</v>
      </c>
      <c r="B10" s="390" t="s">
        <v>1477</v>
      </c>
      <c r="C10" s="388" t="s">
        <v>1478</v>
      </c>
      <c r="D10" s="388" t="s">
        <v>1480</v>
      </c>
      <c r="E10" s="598" t="s">
        <v>1419</v>
      </c>
      <c r="F10" s="599">
        <v>39539</v>
      </c>
      <c r="G10" s="600">
        <v>17000</v>
      </c>
      <c r="H10" s="601"/>
      <c r="I10" s="602"/>
      <c r="J10" s="603"/>
      <c r="K10" s="603"/>
      <c r="L10" s="604">
        <f t="shared" si="0"/>
      </c>
    </row>
    <row r="11" spans="1:12" ht="26.25" customHeight="1">
      <c r="A11" s="429">
        <v>4</v>
      </c>
      <c r="B11" s="390" t="s">
        <v>1477</v>
      </c>
      <c r="C11" s="388" t="s">
        <v>1478</v>
      </c>
      <c r="D11" s="388" t="s">
        <v>1481</v>
      </c>
      <c r="E11" s="598" t="s">
        <v>1419</v>
      </c>
      <c r="F11" s="599">
        <v>36251</v>
      </c>
      <c r="G11" s="600">
        <v>9800</v>
      </c>
      <c r="H11" s="601"/>
      <c r="I11" s="602"/>
      <c r="J11" s="603"/>
      <c r="K11" s="603"/>
      <c r="L11" s="604">
        <f t="shared" si="0"/>
      </c>
    </row>
    <row r="12" spans="1:12" ht="26.25" customHeight="1">
      <c r="A12" s="429">
        <v>5</v>
      </c>
      <c r="B12" s="390" t="s">
        <v>1477</v>
      </c>
      <c r="C12" s="388" t="s">
        <v>1478</v>
      </c>
      <c r="D12" s="388" t="s">
        <v>1482</v>
      </c>
      <c r="E12" s="598" t="s">
        <v>1419</v>
      </c>
      <c r="F12" s="599">
        <v>36251</v>
      </c>
      <c r="G12" s="600">
        <v>9800</v>
      </c>
      <c r="H12" s="601"/>
      <c r="I12" s="602"/>
      <c r="J12" s="603"/>
      <c r="K12" s="603"/>
      <c r="L12" s="604">
        <f t="shared" si="0"/>
      </c>
    </row>
    <row r="13" spans="1:12" ht="26.25" customHeight="1">
      <c r="A13" s="429">
        <v>6</v>
      </c>
      <c r="B13" s="390" t="s">
        <v>1477</v>
      </c>
      <c r="C13" s="388" t="s">
        <v>1483</v>
      </c>
      <c r="D13" s="388" t="s">
        <v>1484</v>
      </c>
      <c r="E13" s="598" t="s">
        <v>1419</v>
      </c>
      <c r="F13" s="599">
        <v>37347</v>
      </c>
      <c r="G13" s="600">
        <v>282000</v>
      </c>
      <c r="H13" s="601"/>
      <c r="I13" s="602"/>
      <c r="J13" s="603"/>
      <c r="K13" s="603"/>
      <c r="L13" s="604">
        <f t="shared" si="0"/>
      </c>
    </row>
    <row r="14" spans="1:12" ht="26.25" customHeight="1">
      <c r="A14" s="429">
        <v>7</v>
      </c>
      <c r="B14" s="390" t="s">
        <v>1477</v>
      </c>
      <c r="C14" s="388" t="s">
        <v>1483</v>
      </c>
      <c r="D14" s="388" t="s">
        <v>1485</v>
      </c>
      <c r="E14" s="598" t="s">
        <v>1419</v>
      </c>
      <c r="F14" s="599">
        <v>37347</v>
      </c>
      <c r="G14" s="600">
        <v>512000</v>
      </c>
      <c r="H14" s="601"/>
      <c r="I14" s="602"/>
      <c r="J14" s="603"/>
      <c r="K14" s="603"/>
      <c r="L14" s="604">
        <f t="shared" si="0"/>
      </c>
    </row>
    <row r="15" spans="1:12" ht="26.25" customHeight="1">
      <c r="A15" s="429">
        <v>8</v>
      </c>
      <c r="B15" s="390" t="s">
        <v>1477</v>
      </c>
      <c r="C15" s="388" t="s">
        <v>1483</v>
      </c>
      <c r="D15" s="388" t="s">
        <v>1486</v>
      </c>
      <c r="E15" s="598" t="s">
        <v>1419</v>
      </c>
      <c r="F15" s="599">
        <v>38078</v>
      </c>
      <c r="G15" s="600">
        <v>282000</v>
      </c>
      <c r="H15" s="601"/>
      <c r="I15" s="602"/>
      <c r="J15" s="603"/>
      <c r="K15" s="603"/>
      <c r="L15" s="604">
        <f t="shared" si="0"/>
      </c>
    </row>
    <row r="16" spans="1:12" ht="26.25" customHeight="1">
      <c r="A16" s="429">
        <v>9</v>
      </c>
      <c r="B16" s="390" t="s">
        <v>1477</v>
      </c>
      <c r="C16" s="388" t="s">
        <v>1483</v>
      </c>
      <c r="D16" s="388" t="s">
        <v>1487</v>
      </c>
      <c r="E16" s="598" t="s">
        <v>1419</v>
      </c>
      <c r="F16" s="599">
        <v>38078</v>
      </c>
      <c r="G16" s="600">
        <v>512000</v>
      </c>
      <c r="H16" s="601"/>
      <c r="I16" s="602"/>
      <c r="J16" s="603"/>
      <c r="K16" s="603"/>
      <c r="L16" s="604">
        <f t="shared" si="0"/>
      </c>
    </row>
    <row r="17" spans="1:12" ht="26.25" customHeight="1">
      <c r="A17" s="429">
        <v>10</v>
      </c>
      <c r="B17" s="390" t="s">
        <v>1477</v>
      </c>
      <c r="C17" s="388" t="s">
        <v>1483</v>
      </c>
      <c r="D17" s="388" t="s">
        <v>1488</v>
      </c>
      <c r="E17" s="598" t="s">
        <v>1419</v>
      </c>
      <c r="F17" s="599">
        <v>39539</v>
      </c>
      <c r="G17" s="600">
        <v>282000</v>
      </c>
      <c r="H17" s="601"/>
      <c r="I17" s="602"/>
      <c r="J17" s="603"/>
      <c r="K17" s="603"/>
      <c r="L17" s="604">
        <f t="shared" si="0"/>
      </c>
    </row>
    <row r="18" spans="1:12" ht="26.25" customHeight="1">
      <c r="A18" s="429">
        <v>11</v>
      </c>
      <c r="B18" s="390" t="s">
        <v>1477</v>
      </c>
      <c r="C18" s="388" t="s">
        <v>1483</v>
      </c>
      <c r="D18" s="388" t="s">
        <v>1489</v>
      </c>
      <c r="E18" s="598" t="s">
        <v>1419</v>
      </c>
      <c r="F18" s="599">
        <v>39539</v>
      </c>
      <c r="G18" s="600">
        <v>512000</v>
      </c>
      <c r="H18" s="601"/>
      <c r="I18" s="602"/>
      <c r="J18" s="603"/>
      <c r="K18" s="603"/>
      <c r="L18" s="604">
        <f t="shared" si="0"/>
      </c>
    </row>
    <row r="19" spans="1:12" ht="26.25" customHeight="1">
      <c r="A19" s="429">
        <v>12</v>
      </c>
      <c r="B19" s="390" t="s">
        <v>1477</v>
      </c>
      <c r="C19" s="388" t="s">
        <v>1483</v>
      </c>
      <c r="D19" s="388" t="s">
        <v>1490</v>
      </c>
      <c r="E19" s="598" t="s">
        <v>1419</v>
      </c>
      <c r="F19" s="599">
        <v>37347</v>
      </c>
      <c r="G19" s="600">
        <v>84600</v>
      </c>
      <c r="H19" s="601"/>
      <c r="I19" s="602"/>
      <c r="J19" s="603"/>
      <c r="K19" s="603"/>
      <c r="L19" s="604">
        <f t="shared" si="0"/>
      </c>
    </row>
    <row r="20" spans="1:12" ht="26.25" customHeight="1">
      <c r="A20" s="429">
        <v>13</v>
      </c>
      <c r="B20" s="390" t="s">
        <v>1477</v>
      </c>
      <c r="C20" s="388" t="s">
        <v>1483</v>
      </c>
      <c r="D20" s="388" t="s">
        <v>1491</v>
      </c>
      <c r="E20" s="598" t="s">
        <v>1419</v>
      </c>
      <c r="F20" s="599">
        <v>37347</v>
      </c>
      <c r="G20" s="600">
        <v>153600</v>
      </c>
      <c r="H20" s="601"/>
      <c r="I20" s="602"/>
      <c r="J20" s="603"/>
      <c r="K20" s="603"/>
      <c r="L20" s="604">
        <f t="shared" si="0"/>
      </c>
    </row>
    <row r="21" spans="1:12" ht="26.25" customHeight="1">
      <c r="A21" s="429">
        <v>14</v>
      </c>
      <c r="B21" s="390" t="s">
        <v>1477</v>
      </c>
      <c r="C21" s="388" t="s">
        <v>1483</v>
      </c>
      <c r="D21" s="388" t="s">
        <v>1492</v>
      </c>
      <c r="E21" s="598" t="s">
        <v>1419</v>
      </c>
      <c r="F21" s="599">
        <v>37347</v>
      </c>
      <c r="G21" s="600">
        <v>28200</v>
      </c>
      <c r="H21" s="601"/>
      <c r="I21" s="602"/>
      <c r="J21" s="603"/>
      <c r="K21" s="603"/>
      <c r="L21" s="604">
        <f t="shared" si="0"/>
      </c>
    </row>
    <row r="22" spans="1:12" ht="26.25" customHeight="1">
      <c r="A22" s="429">
        <v>15</v>
      </c>
      <c r="B22" s="390" t="s">
        <v>1477</v>
      </c>
      <c r="C22" s="388" t="s">
        <v>1483</v>
      </c>
      <c r="D22" s="388" t="s">
        <v>1493</v>
      </c>
      <c r="E22" s="598" t="s">
        <v>1419</v>
      </c>
      <c r="F22" s="599">
        <v>37347</v>
      </c>
      <c r="G22" s="600">
        <v>51200</v>
      </c>
      <c r="H22" s="601"/>
      <c r="I22" s="602"/>
      <c r="J22" s="603"/>
      <c r="K22" s="603"/>
      <c r="L22" s="604">
        <f t="shared" si="0"/>
      </c>
    </row>
    <row r="23" spans="1:12" ht="26.25" customHeight="1">
      <c r="A23" s="429">
        <v>16</v>
      </c>
      <c r="B23" s="390" t="s">
        <v>1417</v>
      </c>
      <c r="C23" s="388" t="s">
        <v>1494</v>
      </c>
      <c r="D23" s="388" t="s">
        <v>1476</v>
      </c>
      <c r="E23" s="598" t="s">
        <v>1419</v>
      </c>
      <c r="F23" s="599">
        <v>38808</v>
      </c>
      <c r="G23" s="600">
        <v>535800</v>
      </c>
      <c r="H23" s="601"/>
      <c r="I23" s="602"/>
      <c r="J23" s="603"/>
      <c r="K23" s="603"/>
      <c r="L23" s="604">
        <f t="shared" si="0"/>
      </c>
    </row>
    <row r="24" spans="1:12" ht="26.25" customHeight="1">
      <c r="A24" s="429">
        <v>17</v>
      </c>
      <c r="B24" s="390" t="s">
        <v>1417</v>
      </c>
      <c r="C24" s="388" t="s">
        <v>1494</v>
      </c>
      <c r="D24" s="388" t="s">
        <v>1495</v>
      </c>
      <c r="E24" s="598" t="s">
        <v>1419</v>
      </c>
      <c r="F24" s="599">
        <v>39539</v>
      </c>
      <c r="G24" s="600">
        <v>535800</v>
      </c>
      <c r="H24" s="601"/>
      <c r="I24" s="602"/>
      <c r="J24" s="603"/>
      <c r="K24" s="603"/>
      <c r="L24" s="604">
        <f t="shared" si="0"/>
      </c>
    </row>
    <row r="25" spans="1:12" ht="26.25" customHeight="1">
      <c r="A25" s="429">
        <v>18</v>
      </c>
      <c r="B25" s="390" t="s">
        <v>1417</v>
      </c>
      <c r="C25" s="388" t="s">
        <v>1494</v>
      </c>
      <c r="D25" s="388" t="s">
        <v>1496</v>
      </c>
      <c r="E25" s="598" t="s">
        <v>1419</v>
      </c>
      <c r="F25" s="599">
        <v>38808</v>
      </c>
      <c r="G25" s="600">
        <v>535800</v>
      </c>
      <c r="H25" s="601"/>
      <c r="I25" s="602"/>
      <c r="J25" s="603"/>
      <c r="K25" s="603"/>
      <c r="L25" s="604">
        <f t="shared" si="0"/>
      </c>
    </row>
    <row r="26" spans="1:12" ht="26.25" customHeight="1">
      <c r="A26" s="429">
        <v>19</v>
      </c>
      <c r="B26" s="390" t="s">
        <v>1417</v>
      </c>
      <c r="C26" s="388" t="s">
        <v>1497</v>
      </c>
      <c r="D26" s="388" t="s">
        <v>1498</v>
      </c>
      <c r="E26" s="598" t="s">
        <v>1419</v>
      </c>
      <c r="F26" s="599">
        <v>38808</v>
      </c>
      <c r="G26" s="600">
        <v>29700</v>
      </c>
      <c r="H26" s="601"/>
      <c r="I26" s="602"/>
      <c r="J26" s="603"/>
      <c r="K26" s="603"/>
      <c r="L26" s="604">
        <f t="shared" si="0"/>
      </c>
    </row>
    <row r="27" spans="1:12" ht="26.25" customHeight="1">
      <c r="A27" s="429">
        <v>20</v>
      </c>
      <c r="B27" s="390" t="s">
        <v>1417</v>
      </c>
      <c r="C27" s="388" t="s">
        <v>1497</v>
      </c>
      <c r="D27" s="388" t="s">
        <v>1499</v>
      </c>
      <c r="E27" s="598" t="s">
        <v>1419</v>
      </c>
      <c r="F27" s="599">
        <v>38808</v>
      </c>
      <c r="G27" s="600">
        <v>14800</v>
      </c>
      <c r="H27" s="601"/>
      <c r="I27" s="602"/>
      <c r="J27" s="603"/>
      <c r="K27" s="603"/>
      <c r="L27" s="604">
        <f>IF(I27=0,"",I27/K27)</f>
      </c>
    </row>
    <row r="28" spans="1:12" ht="26.25" customHeight="1">
      <c r="A28" s="429">
        <v>21</v>
      </c>
      <c r="B28" s="390" t="s">
        <v>1417</v>
      </c>
      <c r="C28" s="388" t="s">
        <v>1497</v>
      </c>
      <c r="D28" s="388" t="s">
        <v>1500</v>
      </c>
      <c r="E28" s="598" t="s">
        <v>1419</v>
      </c>
      <c r="F28" s="599">
        <v>38808</v>
      </c>
      <c r="G28" s="600">
        <v>14800</v>
      </c>
      <c r="H28" s="601"/>
      <c r="I28" s="602"/>
      <c r="J28" s="603"/>
      <c r="K28" s="603"/>
      <c r="L28" s="604">
        <f>IF(I28=0,"",I28/K28)</f>
      </c>
    </row>
    <row r="29" spans="1:12" ht="26.25" customHeight="1">
      <c r="A29" s="429">
        <v>22</v>
      </c>
      <c r="B29" s="390" t="s">
        <v>603</v>
      </c>
      <c r="C29" s="388" t="s">
        <v>1501</v>
      </c>
      <c r="D29" s="388"/>
      <c r="E29" s="598" t="s">
        <v>1419</v>
      </c>
      <c r="F29" s="599">
        <v>35886</v>
      </c>
      <c r="G29" s="600">
        <v>5600</v>
      </c>
      <c r="H29" s="601"/>
      <c r="I29" s="602"/>
      <c r="J29" s="603"/>
      <c r="K29" s="603"/>
      <c r="L29" s="604">
        <f aca="true" t="shared" si="1" ref="L29:L92">IF(I29=0,"",I29/K29)</f>
      </c>
    </row>
    <row r="30" spans="1:12" ht="26.25" customHeight="1">
      <c r="A30" s="429">
        <v>23</v>
      </c>
      <c r="B30" s="390" t="s">
        <v>603</v>
      </c>
      <c r="C30" s="388" t="s">
        <v>1502</v>
      </c>
      <c r="D30" s="388"/>
      <c r="E30" s="598" t="s">
        <v>1419</v>
      </c>
      <c r="F30" s="599">
        <v>36617</v>
      </c>
      <c r="G30" s="600"/>
      <c r="H30" s="601"/>
      <c r="I30" s="602"/>
      <c r="J30" s="603"/>
      <c r="K30" s="603"/>
      <c r="L30" s="604">
        <f t="shared" si="1"/>
      </c>
    </row>
    <row r="31" spans="1:12" ht="26.25" customHeight="1">
      <c r="A31" s="429">
        <v>24</v>
      </c>
      <c r="B31" s="390" t="s">
        <v>603</v>
      </c>
      <c r="C31" s="388" t="s">
        <v>1503</v>
      </c>
      <c r="D31" s="388"/>
      <c r="E31" s="598" t="s">
        <v>1419</v>
      </c>
      <c r="F31" s="599">
        <v>36617</v>
      </c>
      <c r="G31" s="600"/>
      <c r="H31" s="601"/>
      <c r="I31" s="602"/>
      <c r="J31" s="603"/>
      <c r="K31" s="603"/>
      <c r="L31" s="604">
        <f t="shared" si="1"/>
      </c>
    </row>
    <row r="32" spans="1:12" ht="26.25" customHeight="1">
      <c r="A32" s="429">
        <v>25</v>
      </c>
      <c r="B32" s="390" t="s">
        <v>603</v>
      </c>
      <c r="C32" s="388" t="s">
        <v>1504</v>
      </c>
      <c r="D32" s="388"/>
      <c r="E32" s="598" t="s">
        <v>1419</v>
      </c>
      <c r="F32" s="599">
        <v>34790</v>
      </c>
      <c r="G32" s="600">
        <v>3400</v>
      </c>
      <c r="H32" s="601"/>
      <c r="I32" s="602"/>
      <c r="J32" s="603"/>
      <c r="K32" s="603"/>
      <c r="L32" s="604">
        <f t="shared" si="1"/>
      </c>
    </row>
    <row r="33" spans="1:12" ht="26.25" customHeight="1">
      <c r="A33" s="429">
        <v>26</v>
      </c>
      <c r="B33" s="390" t="s">
        <v>603</v>
      </c>
      <c r="C33" s="388" t="s">
        <v>1505</v>
      </c>
      <c r="D33" s="388"/>
      <c r="E33" s="598" t="s">
        <v>1419</v>
      </c>
      <c r="F33" s="599">
        <v>34790</v>
      </c>
      <c r="G33" s="600">
        <v>4100</v>
      </c>
      <c r="H33" s="601"/>
      <c r="I33" s="602"/>
      <c r="J33" s="603"/>
      <c r="K33" s="603"/>
      <c r="L33" s="604">
        <f t="shared" si="1"/>
      </c>
    </row>
    <row r="34" spans="1:12" ht="26.25" customHeight="1">
      <c r="A34" s="429">
        <v>27</v>
      </c>
      <c r="B34" s="390" t="s">
        <v>603</v>
      </c>
      <c r="C34" s="388" t="s">
        <v>1506</v>
      </c>
      <c r="D34" s="388"/>
      <c r="E34" s="598" t="s">
        <v>1419</v>
      </c>
      <c r="F34" s="599">
        <v>34790</v>
      </c>
      <c r="G34" s="600">
        <v>4300</v>
      </c>
      <c r="H34" s="601"/>
      <c r="I34" s="602"/>
      <c r="J34" s="603"/>
      <c r="K34" s="603"/>
      <c r="L34" s="604">
        <f t="shared" si="1"/>
      </c>
    </row>
    <row r="35" spans="1:12" ht="26.25" customHeight="1">
      <c r="A35" s="429">
        <v>28</v>
      </c>
      <c r="B35" s="390" t="s">
        <v>603</v>
      </c>
      <c r="C35" s="388" t="s">
        <v>1507</v>
      </c>
      <c r="D35" s="388"/>
      <c r="E35" s="598" t="s">
        <v>1419</v>
      </c>
      <c r="F35" s="599">
        <v>34790</v>
      </c>
      <c r="G35" s="600">
        <v>3400</v>
      </c>
      <c r="H35" s="601"/>
      <c r="I35" s="602"/>
      <c r="J35" s="603"/>
      <c r="K35" s="603"/>
      <c r="L35" s="604">
        <f t="shared" si="1"/>
      </c>
    </row>
    <row r="36" spans="1:12" ht="26.25" customHeight="1">
      <c r="A36" s="429">
        <v>29</v>
      </c>
      <c r="B36" s="390" t="s">
        <v>603</v>
      </c>
      <c r="C36" s="388" t="s">
        <v>1508</v>
      </c>
      <c r="D36" s="388"/>
      <c r="E36" s="598" t="s">
        <v>1419</v>
      </c>
      <c r="F36" s="599">
        <v>34790</v>
      </c>
      <c r="G36" s="600">
        <v>3400</v>
      </c>
      <c r="H36" s="601"/>
      <c r="I36" s="602"/>
      <c r="J36" s="603"/>
      <c r="K36" s="603"/>
      <c r="L36" s="604">
        <f t="shared" si="1"/>
      </c>
    </row>
    <row r="37" spans="1:12" ht="26.25" customHeight="1">
      <c r="A37" s="429">
        <v>30</v>
      </c>
      <c r="B37" s="390" t="s">
        <v>603</v>
      </c>
      <c r="C37" s="388" t="s">
        <v>1509</v>
      </c>
      <c r="D37" s="388"/>
      <c r="E37" s="598" t="s">
        <v>1419</v>
      </c>
      <c r="F37" s="599">
        <v>34790</v>
      </c>
      <c r="G37" s="600">
        <v>4100</v>
      </c>
      <c r="H37" s="601"/>
      <c r="I37" s="602"/>
      <c r="J37" s="603"/>
      <c r="K37" s="603"/>
      <c r="L37" s="604">
        <f t="shared" si="1"/>
      </c>
    </row>
    <row r="38" spans="1:12" ht="26.25" customHeight="1">
      <c r="A38" s="429">
        <v>31</v>
      </c>
      <c r="B38" s="390" t="s">
        <v>603</v>
      </c>
      <c r="C38" s="388" t="s">
        <v>1510</v>
      </c>
      <c r="D38" s="388"/>
      <c r="E38" s="598" t="s">
        <v>1419</v>
      </c>
      <c r="F38" s="599">
        <v>34790</v>
      </c>
      <c r="G38" s="600">
        <v>4100</v>
      </c>
      <c r="H38" s="601"/>
      <c r="I38" s="602"/>
      <c r="J38" s="603"/>
      <c r="K38" s="603"/>
      <c r="L38" s="604">
        <f t="shared" si="1"/>
      </c>
    </row>
    <row r="39" spans="1:12" ht="26.25" customHeight="1">
      <c r="A39" s="429">
        <v>32</v>
      </c>
      <c r="B39" s="390" t="s">
        <v>603</v>
      </c>
      <c r="C39" s="388" t="s">
        <v>1511</v>
      </c>
      <c r="D39" s="388" t="s">
        <v>1512</v>
      </c>
      <c r="E39" s="598" t="s">
        <v>1419</v>
      </c>
      <c r="F39" s="599">
        <v>39904</v>
      </c>
      <c r="G39" s="600">
        <v>45000</v>
      </c>
      <c r="H39" s="601"/>
      <c r="I39" s="602"/>
      <c r="J39" s="603"/>
      <c r="K39" s="603"/>
      <c r="L39" s="604">
        <f t="shared" si="1"/>
      </c>
    </row>
    <row r="40" spans="1:12" ht="26.25" customHeight="1">
      <c r="A40" s="429">
        <v>33</v>
      </c>
      <c r="B40" s="390" t="s">
        <v>603</v>
      </c>
      <c r="C40" s="388" t="s">
        <v>1511</v>
      </c>
      <c r="D40" s="388" t="s">
        <v>1513</v>
      </c>
      <c r="E40" s="598" t="s">
        <v>1419</v>
      </c>
      <c r="F40" s="599">
        <v>39904</v>
      </c>
      <c r="G40" s="600">
        <v>75000</v>
      </c>
      <c r="H40" s="601"/>
      <c r="I40" s="602"/>
      <c r="J40" s="603"/>
      <c r="K40" s="603"/>
      <c r="L40" s="604">
        <f t="shared" si="1"/>
      </c>
    </row>
    <row r="41" spans="1:12" ht="26.25" customHeight="1">
      <c r="A41" s="429">
        <v>34</v>
      </c>
      <c r="B41" s="390" t="s">
        <v>603</v>
      </c>
      <c r="C41" s="388" t="s">
        <v>1514</v>
      </c>
      <c r="D41" s="388"/>
      <c r="E41" s="598" t="s">
        <v>1419</v>
      </c>
      <c r="F41" s="599">
        <v>39904</v>
      </c>
      <c r="G41" s="600">
        <v>5600</v>
      </c>
      <c r="H41" s="601"/>
      <c r="I41" s="602"/>
      <c r="J41" s="603"/>
      <c r="K41" s="603"/>
      <c r="L41" s="604">
        <f t="shared" si="1"/>
      </c>
    </row>
    <row r="42" spans="1:12" ht="26.25" customHeight="1">
      <c r="A42" s="429">
        <v>35</v>
      </c>
      <c r="B42" s="390" t="s">
        <v>603</v>
      </c>
      <c r="C42" s="388" t="s">
        <v>1515</v>
      </c>
      <c r="D42" s="388"/>
      <c r="E42" s="598" t="s">
        <v>1419</v>
      </c>
      <c r="F42" s="599">
        <v>39904</v>
      </c>
      <c r="G42" s="600">
        <v>3400</v>
      </c>
      <c r="H42" s="601"/>
      <c r="I42" s="602"/>
      <c r="J42" s="603"/>
      <c r="K42" s="603"/>
      <c r="L42" s="604">
        <f t="shared" si="1"/>
      </c>
    </row>
    <row r="43" spans="1:12" ht="26.25" customHeight="1">
      <c r="A43" s="429">
        <v>36</v>
      </c>
      <c r="B43" s="390" t="s">
        <v>603</v>
      </c>
      <c r="C43" s="388" t="s">
        <v>1516</v>
      </c>
      <c r="D43" s="388"/>
      <c r="E43" s="598" t="s">
        <v>1419</v>
      </c>
      <c r="F43" s="599">
        <v>39904</v>
      </c>
      <c r="G43" s="600">
        <v>4100</v>
      </c>
      <c r="H43" s="601"/>
      <c r="I43" s="602"/>
      <c r="J43" s="603"/>
      <c r="K43" s="603"/>
      <c r="L43" s="604">
        <f t="shared" si="1"/>
      </c>
    </row>
    <row r="44" spans="1:12" ht="26.25" customHeight="1">
      <c r="A44" s="429">
        <v>37</v>
      </c>
      <c r="B44" s="390" t="s">
        <v>1517</v>
      </c>
      <c r="C44" s="388" t="s">
        <v>1518</v>
      </c>
      <c r="D44" s="388"/>
      <c r="E44" s="598" t="s">
        <v>1419</v>
      </c>
      <c r="F44" s="599">
        <v>35582</v>
      </c>
      <c r="G44" s="600">
        <v>41000</v>
      </c>
      <c r="H44" s="601"/>
      <c r="I44" s="602"/>
      <c r="J44" s="603"/>
      <c r="K44" s="603"/>
      <c r="L44" s="604">
        <f t="shared" si="1"/>
      </c>
    </row>
    <row r="45" spans="1:12" ht="26.25" customHeight="1">
      <c r="A45" s="429">
        <v>38</v>
      </c>
      <c r="B45" s="390" t="s">
        <v>1517</v>
      </c>
      <c r="C45" s="388" t="s">
        <v>1519</v>
      </c>
      <c r="D45" s="388"/>
      <c r="E45" s="598" t="s">
        <v>1419</v>
      </c>
      <c r="F45" s="599">
        <v>34425</v>
      </c>
      <c r="G45" s="600">
        <v>18000</v>
      </c>
      <c r="H45" s="601"/>
      <c r="I45" s="602"/>
      <c r="J45" s="603"/>
      <c r="K45" s="603"/>
      <c r="L45" s="604">
        <f t="shared" si="1"/>
      </c>
    </row>
    <row r="46" spans="1:12" ht="26.25" customHeight="1">
      <c r="A46" s="429">
        <v>39</v>
      </c>
      <c r="B46" s="390" t="s">
        <v>1517</v>
      </c>
      <c r="C46" s="388" t="s">
        <v>1520</v>
      </c>
      <c r="D46" s="388"/>
      <c r="E46" s="598" t="s">
        <v>1419</v>
      </c>
      <c r="F46" s="599">
        <v>34425</v>
      </c>
      <c r="G46" s="600">
        <v>11000</v>
      </c>
      <c r="H46" s="601"/>
      <c r="I46" s="602"/>
      <c r="J46" s="603"/>
      <c r="K46" s="603"/>
      <c r="L46" s="604">
        <f t="shared" si="1"/>
      </c>
    </row>
    <row r="47" spans="1:12" ht="26.25" customHeight="1">
      <c r="A47" s="429">
        <v>40</v>
      </c>
      <c r="B47" s="390" t="s">
        <v>1517</v>
      </c>
      <c r="C47" s="388" t="s">
        <v>1521</v>
      </c>
      <c r="D47" s="388" t="s">
        <v>1522</v>
      </c>
      <c r="E47" s="598" t="s">
        <v>1419</v>
      </c>
      <c r="F47" s="599">
        <v>35582</v>
      </c>
      <c r="G47" s="600">
        <v>43000</v>
      </c>
      <c r="H47" s="601"/>
      <c r="I47" s="602"/>
      <c r="J47" s="603"/>
      <c r="K47" s="603"/>
      <c r="L47" s="604">
        <f t="shared" si="1"/>
      </c>
    </row>
    <row r="48" spans="1:12" ht="26.25" customHeight="1">
      <c r="A48" s="429">
        <v>41</v>
      </c>
      <c r="B48" s="390" t="s">
        <v>1517</v>
      </c>
      <c r="C48" s="388" t="s">
        <v>1521</v>
      </c>
      <c r="D48" s="388" t="s">
        <v>1523</v>
      </c>
      <c r="E48" s="598" t="s">
        <v>1419</v>
      </c>
      <c r="F48" s="599">
        <v>36982</v>
      </c>
      <c r="G48" s="600">
        <v>22000</v>
      </c>
      <c r="H48" s="601"/>
      <c r="I48" s="602"/>
      <c r="J48" s="603"/>
      <c r="K48" s="603"/>
      <c r="L48" s="604">
        <f t="shared" si="1"/>
      </c>
    </row>
    <row r="49" spans="1:12" ht="26.25" customHeight="1">
      <c r="A49" s="429">
        <v>42</v>
      </c>
      <c r="B49" s="390" t="s">
        <v>1517</v>
      </c>
      <c r="C49" s="388" t="s">
        <v>1524</v>
      </c>
      <c r="D49" s="388" t="s">
        <v>1522</v>
      </c>
      <c r="E49" s="598" t="s">
        <v>1419</v>
      </c>
      <c r="F49" s="599">
        <v>35582</v>
      </c>
      <c r="G49" s="600">
        <v>22000</v>
      </c>
      <c r="H49" s="601"/>
      <c r="I49" s="602"/>
      <c r="J49" s="603"/>
      <c r="K49" s="603"/>
      <c r="L49" s="604">
        <f t="shared" si="1"/>
      </c>
    </row>
    <row r="50" spans="1:12" ht="26.25" customHeight="1">
      <c r="A50" s="429">
        <v>43</v>
      </c>
      <c r="B50" s="390" t="s">
        <v>1517</v>
      </c>
      <c r="C50" s="388" t="s">
        <v>1524</v>
      </c>
      <c r="D50" s="388" t="s">
        <v>1523</v>
      </c>
      <c r="E50" s="598" t="s">
        <v>1419</v>
      </c>
      <c r="F50" s="599">
        <v>36982</v>
      </c>
      <c r="G50" s="600">
        <v>11000</v>
      </c>
      <c r="H50" s="601"/>
      <c r="I50" s="602"/>
      <c r="J50" s="603"/>
      <c r="K50" s="603"/>
      <c r="L50" s="604">
        <f t="shared" si="1"/>
      </c>
    </row>
    <row r="51" spans="1:12" ht="26.25" customHeight="1">
      <c r="A51" s="429">
        <v>44</v>
      </c>
      <c r="B51" s="390" t="s">
        <v>1517</v>
      </c>
      <c r="C51" s="388" t="s">
        <v>1525</v>
      </c>
      <c r="D51" s="388" t="s">
        <v>1522</v>
      </c>
      <c r="E51" s="598" t="s">
        <v>1419</v>
      </c>
      <c r="F51" s="599">
        <v>34425</v>
      </c>
      <c r="G51" s="600">
        <v>16000</v>
      </c>
      <c r="H51" s="601"/>
      <c r="I51" s="602"/>
      <c r="J51" s="603"/>
      <c r="K51" s="603"/>
      <c r="L51" s="604">
        <f t="shared" si="1"/>
      </c>
    </row>
    <row r="52" spans="1:12" ht="26.25" customHeight="1">
      <c r="A52" s="429">
        <v>45</v>
      </c>
      <c r="B52" s="390" t="s">
        <v>1517</v>
      </c>
      <c r="C52" s="388" t="s">
        <v>1525</v>
      </c>
      <c r="D52" s="388" t="s">
        <v>1523</v>
      </c>
      <c r="E52" s="598" t="s">
        <v>1419</v>
      </c>
      <c r="F52" s="599">
        <v>36982</v>
      </c>
      <c r="G52" s="600">
        <v>8000</v>
      </c>
      <c r="H52" s="601"/>
      <c r="I52" s="602"/>
      <c r="J52" s="603"/>
      <c r="K52" s="603"/>
      <c r="L52" s="604">
        <f t="shared" si="1"/>
      </c>
    </row>
    <row r="53" spans="1:12" ht="26.25" customHeight="1">
      <c r="A53" s="429">
        <v>46</v>
      </c>
      <c r="B53" s="390" t="s">
        <v>1526</v>
      </c>
      <c r="C53" s="388" t="s">
        <v>1527</v>
      </c>
      <c r="D53" s="388" t="s">
        <v>1528</v>
      </c>
      <c r="E53" s="598" t="s">
        <v>1423</v>
      </c>
      <c r="F53" s="599">
        <v>36312</v>
      </c>
      <c r="G53" s="600">
        <v>310</v>
      </c>
      <c r="H53" s="601"/>
      <c r="I53" s="602"/>
      <c r="J53" s="603"/>
      <c r="K53" s="603"/>
      <c r="L53" s="604">
        <f t="shared" si="1"/>
      </c>
    </row>
    <row r="54" spans="1:12" ht="26.25" customHeight="1">
      <c r="A54" s="429">
        <v>47</v>
      </c>
      <c r="B54" s="390" t="s">
        <v>1526</v>
      </c>
      <c r="C54" s="388" t="s">
        <v>1527</v>
      </c>
      <c r="D54" s="388" t="s">
        <v>1529</v>
      </c>
      <c r="E54" s="598" t="s">
        <v>1423</v>
      </c>
      <c r="F54" s="599">
        <v>41000</v>
      </c>
      <c r="G54" s="600">
        <v>2700</v>
      </c>
      <c r="H54" s="601"/>
      <c r="I54" s="602"/>
      <c r="J54" s="603"/>
      <c r="K54" s="603"/>
      <c r="L54" s="604">
        <f t="shared" si="1"/>
      </c>
    </row>
    <row r="55" spans="1:12" ht="26.25" customHeight="1">
      <c r="A55" s="429">
        <v>48</v>
      </c>
      <c r="B55" s="390" t="s">
        <v>1526</v>
      </c>
      <c r="C55" s="388" t="s">
        <v>1527</v>
      </c>
      <c r="D55" s="388" t="s">
        <v>1530</v>
      </c>
      <c r="E55" s="598" t="s">
        <v>1423</v>
      </c>
      <c r="F55" s="599">
        <v>36312</v>
      </c>
      <c r="G55" s="600">
        <v>200</v>
      </c>
      <c r="H55" s="601"/>
      <c r="I55" s="602"/>
      <c r="J55" s="603"/>
      <c r="K55" s="603"/>
      <c r="L55" s="604">
        <f t="shared" si="1"/>
      </c>
    </row>
    <row r="56" spans="1:12" ht="26.25" customHeight="1">
      <c r="A56" s="429">
        <v>49</v>
      </c>
      <c r="B56" s="390" t="s">
        <v>1526</v>
      </c>
      <c r="C56" s="388" t="s">
        <v>1527</v>
      </c>
      <c r="D56" s="388" t="s">
        <v>1531</v>
      </c>
      <c r="E56" s="598" t="s">
        <v>1423</v>
      </c>
      <c r="F56" s="599">
        <v>36312</v>
      </c>
      <c r="G56" s="600">
        <v>1300</v>
      </c>
      <c r="H56" s="601"/>
      <c r="I56" s="602"/>
      <c r="J56" s="603"/>
      <c r="K56" s="603"/>
      <c r="L56" s="604">
        <f t="shared" si="1"/>
      </c>
    </row>
    <row r="57" spans="1:12" ht="26.25" customHeight="1">
      <c r="A57" s="429">
        <v>50</v>
      </c>
      <c r="B57" s="390" t="s">
        <v>1526</v>
      </c>
      <c r="C57" s="388" t="s">
        <v>1527</v>
      </c>
      <c r="D57" s="388" t="s">
        <v>1532</v>
      </c>
      <c r="E57" s="598" t="s">
        <v>1423</v>
      </c>
      <c r="F57" s="599">
        <v>36312</v>
      </c>
      <c r="G57" s="600">
        <v>1500</v>
      </c>
      <c r="H57" s="601"/>
      <c r="I57" s="602"/>
      <c r="J57" s="603"/>
      <c r="K57" s="603"/>
      <c r="L57" s="604">
        <f t="shared" si="1"/>
      </c>
    </row>
    <row r="58" spans="1:12" ht="26.25" customHeight="1">
      <c r="A58" s="429">
        <v>51</v>
      </c>
      <c r="B58" s="390" t="s">
        <v>1526</v>
      </c>
      <c r="C58" s="388" t="s">
        <v>1527</v>
      </c>
      <c r="D58" s="388" t="s">
        <v>1533</v>
      </c>
      <c r="E58" s="598" t="s">
        <v>1423</v>
      </c>
      <c r="F58" s="599">
        <v>36312</v>
      </c>
      <c r="G58" s="600">
        <v>1200</v>
      </c>
      <c r="H58" s="601"/>
      <c r="I58" s="602"/>
      <c r="J58" s="603"/>
      <c r="K58" s="603"/>
      <c r="L58" s="604">
        <f t="shared" si="1"/>
      </c>
    </row>
    <row r="59" spans="1:12" ht="26.25" customHeight="1">
      <c r="A59" s="429">
        <v>52</v>
      </c>
      <c r="B59" s="390" t="s">
        <v>1526</v>
      </c>
      <c r="C59" s="388" t="s">
        <v>1527</v>
      </c>
      <c r="D59" s="388" t="s">
        <v>1534</v>
      </c>
      <c r="E59" s="598" t="s">
        <v>1423</v>
      </c>
      <c r="F59" s="599">
        <v>36312</v>
      </c>
      <c r="G59" s="600">
        <v>2000</v>
      </c>
      <c r="H59" s="601"/>
      <c r="I59" s="602"/>
      <c r="J59" s="603"/>
      <c r="K59" s="603"/>
      <c r="L59" s="604">
        <f t="shared" si="1"/>
      </c>
    </row>
    <row r="60" spans="1:12" ht="26.25" customHeight="1">
      <c r="A60" s="429">
        <v>53</v>
      </c>
      <c r="B60" s="390" t="s">
        <v>1526</v>
      </c>
      <c r="C60" s="388" t="s">
        <v>1527</v>
      </c>
      <c r="D60" s="388" t="s">
        <v>1535</v>
      </c>
      <c r="E60" s="598" t="s">
        <v>1423</v>
      </c>
      <c r="F60" s="599">
        <v>36312</v>
      </c>
      <c r="G60" s="600">
        <v>2200</v>
      </c>
      <c r="H60" s="601"/>
      <c r="I60" s="602"/>
      <c r="J60" s="603"/>
      <c r="K60" s="603"/>
      <c r="L60" s="604">
        <f t="shared" si="1"/>
      </c>
    </row>
    <row r="61" spans="1:12" ht="26.25" customHeight="1">
      <c r="A61" s="429">
        <v>54</v>
      </c>
      <c r="B61" s="390" t="s">
        <v>1526</v>
      </c>
      <c r="C61" s="388" t="s">
        <v>1527</v>
      </c>
      <c r="D61" s="388" t="s">
        <v>1536</v>
      </c>
      <c r="E61" s="598" t="s">
        <v>1423</v>
      </c>
      <c r="F61" s="599">
        <v>36312</v>
      </c>
      <c r="G61" s="600">
        <v>4900</v>
      </c>
      <c r="H61" s="601"/>
      <c r="I61" s="602"/>
      <c r="J61" s="603"/>
      <c r="K61" s="603"/>
      <c r="L61" s="604">
        <f t="shared" si="1"/>
      </c>
    </row>
    <row r="62" spans="1:12" ht="26.25" customHeight="1">
      <c r="A62" s="429">
        <v>55</v>
      </c>
      <c r="B62" s="390" t="s">
        <v>1526</v>
      </c>
      <c r="C62" s="388" t="s">
        <v>1527</v>
      </c>
      <c r="D62" s="388" t="s">
        <v>1537</v>
      </c>
      <c r="E62" s="598" t="s">
        <v>1423</v>
      </c>
      <c r="F62" s="599">
        <v>36312</v>
      </c>
      <c r="G62" s="600">
        <v>1000</v>
      </c>
      <c r="H62" s="601"/>
      <c r="I62" s="602"/>
      <c r="J62" s="603"/>
      <c r="K62" s="603"/>
      <c r="L62" s="604">
        <f t="shared" si="1"/>
      </c>
    </row>
    <row r="63" spans="1:12" ht="26.25" customHeight="1">
      <c r="A63" s="429">
        <v>56</v>
      </c>
      <c r="B63" s="390" t="s">
        <v>1526</v>
      </c>
      <c r="C63" s="388" t="s">
        <v>1527</v>
      </c>
      <c r="D63" s="388" t="s">
        <v>1538</v>
      </c>
      <c r="E63" s="598" t="s">
        <v>1423</v>
      </c>
      <c r="F63" s="599">
        <v>36312</v>
      </c>
      <c r="G63" s="600">
        <v>1050</v>
      </c>
      <c r="H63" s="601"/>
      <c r="I63" s="602"/>
      <c r="J63" s="603"/>
      <c r="K63" s="603"/>
      <c r="L63" s="604">
        <f t="shared" si="1"/>
      </c>
    </row>
    <row r="64" spans="1:12" ht="26.25" customHeight="1">
      <c r="A64" s="429">
        <v>57</v>
      </c>
      <c r="B64" s="390" t="s">
        <v>1526</v>
      </c>
      <c r="C64" s="388" t="s">
        <v>1527</v>
      </c>
      <c r="D64" s="388" t="s">
        <v>1539</v>
      </c>
      <c r="E64" s="598" t="s">
        <v>1423</v>
      </c>
      <c r="F64" s="599">
        <v>36312</v>
      </c>
      <c r="G64" s="600">
        <v>1520</v>
      </c>
      <c r="H64" s="601"/>
      <c r="I64" s="602"/>
      <c r="J64" s="603"/>
      <c r="K64" s="603"/>
      <c r="L64" s="604">
        <f t="shared" si="1"/>
      </c>
    </row>
    <row r="65" spans="1:12" ht="26.25" customHeight="1">
      <c r="A65" s="429">
        <v>58</v>
      </c>
      <c r="B65" s="390" t="s">
        <v>1526</v>
      </c>
      <c r="C65" s="388" t="s">
        <v>1527</v>
      </c>
      <c r="D65" s="388" t="s">
        <v>1540</v>
      </c>
      <c r="E65" s="598" t="s">
        <v>1423</v>
      </c>
      <c r="F65" s="599">
        <v>36312</v>
      </c>
      <c r="G65" s="600">
        <v>310</v>
      </c>
      <c r="H65" s="601"/>
      <c r="I65" s="602"/>
      <c r="J65" s="603"/>
      <c r="K65" s="603"/>
      <c r="L65" s="604">
        <f t="shared" si="1"/>
      </c>
    </row>
    <row r="66" spans="1:12" ht="26.25" customHeight="1">
      <c r="A66" s="429">
        <v>59</v>
      </c>
      <c r="B66" s="390" t="s">
        <v>274</v>
      </c>
      <c r="C66" s="388" t="s">
        <v>1541</v>
      </c>
      <c r="D66" s="388" t="s">
        <v>1542</v>
      </c>
      <c r="E66" s="598" t="s">
        <v>1543</v>
      </c>
      <c r="F66" s="599">
        <v>35886</v>
      </c>
      <c r="G66" s="600">
        <v>4000</v>
      </c>
      <c r="H66" s="601"/>
      <c r="I66" s="602"/>
      <c r="J66" s="603"/>
      <c r="K66" s="603"/>
      <c r="L66" s="604">
        <f t="shared" si="1"/>
      </c>
    </row>
    <row r="67" spans="1:12" ht="26.25" customHeight="1">
      <c r="A67" s="429">
        <v>60</v>
      </c>
      <c r="B67" s="390" t="s">
        <v>274</v>
      </c>
      <c r="C67" s="388" t="s">
        <v>1544</v>
      </c>
      <c r="D67" s="388" t="s">
        <v>1545</v>
      </c>
      <c r="E67" s="598" t="s">
        <v>1543</v>
      </c>
      <c r="F67" s="599">
        <v>35886</v>
      </c>
      <c r="G67" s="600">
        <v>3100</v>
      </c>
      <c r="H67" s="601"/>
      <c r="I67" s="602"/>
      <c r="J67" s="603"/>
      <c r="K67" s="603"/>
      <c r="L67" s="604">
        <f t="shared" si="1"/>
      </c>
    </row>
    <row r="68" spans="1:12" ht="26.25" customHeight="1">
      <c r="A68" s="429">
        <v>61</v>
      </c>
      <c r="B68" s="390" t="s">
        <v>274</v>
      </c>
      <c r="C68" s="388" t="s">
        <v>1546</v>
      </c>
      <c r="D68" s="388" t="s">
        <v>1547</v>
      </c>
      <c r="E68" s="598" t="s">
        <v>1543</v>
      </c>
      <c r="F68" s="599">
        <v>35886</v>
      </c>
      <c r="G68" s="600">
        <v>2400</v>
      </c>
      <c r="H68" s="601"/>
      <c r="I68" s="602"/>
      <c r="J68" s="603"/>
      <c r="K68" s="603"/>
      <c r="L68" s="604">
        <f t="shared" si="1"/>
      </c>
    </row>
    <row r="69" spans="1:12" ht="26.25" customHeight="1">
      <c r="A69" s="429">
        <v>62</v>
      </c>
      <c r="B69" s="390" t="s">
        <v>274</v>
      </c>
      <c r="C69" s="388" t="s">
        <v>1548</v>
      </c>
      <c r="D69" s="388" t="s">
        <v>1549</v>
      </c>
      <c r="E69" s="598" t="s">
        <v>1543</v>
      </c>
      <c r="F69" s="599">
        <v>35886</v>
      </c>
      <c r="G69" s="600">
        <v>2800</v>
      </c>
      <c r="H69" s="601"/>
      <c r="I69" s="602"/>
      <c r="J69" s="603"/>
      <c r="K69" s="603"/>
      <c r="L69" s="604">
        <f t="shared" si="1"/>
      </c>
    </row>
    <row r="70" spans="1:12" ht="26.25" customHeight="1">
      <c r="A70" s="429">
        <v>63</v>
      </c>
      <c r="B70" s="390" t="s">
        <v>274</v>
      </c>
      <c r="C70" s="388" t="s">
        <v>1550</v>
      </c>
      <c r="D70" s="388" t="s">
        <v>1551</v>
      </c>
      <c r="E70" s="598" t="s">
        <v>1543</v>
      </c>
      <c r="F70" s="599">
        <v>35886</v>
      </c>
      <c r="G70" s="600">
        <v>2500</v>
      </c>
      <c r="H70" s="601"/>
      <c r="I70" s="602"/>
      <c r="J70" s="603"/>
      <c r="K70" s="603"/>
      <c r="L70" s="604">
        <f t="shared" si="1"/>
      </c>
    </row>
    <row r="71" spans="1:12" ht="26.25" customHeight="1">
      <c r="A71" s="429">
        <v>64</v>
      </c>
      <c r="B71" s="390" t="s">
        <v>274</v>
      </c>
      <c r="C71" s="388" t="s">
        <v>1428</v>
      </c>
      <c r="D71" s="388"/>
      <c r="E71" s="598" t="s">
        <v>1552</v>
      </c>
      <c r="F71" s="599">
        <v>35886</v>
      </c>
      <c r="G71" s="600">
        <v>5600</v>
      </c>
      <c r="H71" s="601"/>
      <c r="I71" s="602"/>
      <c r="J71" s="603"/>
      <c r="K71" s="603"/>
      <c r="L71" s="604">
        <f t="shared" si="1"/>
      </c>
    </row>
    <row r="72" spans="1:12" ht="26.25" customHeight="1">
      <c r="A72" s="429">
        <v>65</v>
      </c>
      <c r="B72" s="390" t="s">
        <v>274</v>
      </c>
      <c r="C72" s="388" t="s">
        <v>1553</v>
      </c>
      <c r="D72" s="388"/>
      <c r="E72" s="598" t="s">
        <v>1552</v>
      </c>
      <c r="F72" s="599">
        <v>35886</v>
      </c>
      <c r="G72" s="600">
        <v>3200</v>
      </c>
      <c r="H72" s="601"/>
      <c r="I72" s="602"/>
      <c r="J72" s="603"/>
      <c r="K72" s="603"/>
      <c r="L72" s="604">
        <f t="shared" si="1"/>
      </c>
    </row>
    <row r="73" spans="1:12" ht="26.25" customHeight="1">
      <c r="A73" s="429">
        <v>66</v>
      </c>
      <c r="B73" s="390" t="s">
        <v>274</v>
      </c>
      <c r="C73" s="388" t="s">
        <v>1554</v>
      </c>
      <c r="D73" s="388"/>
      <c r="E73" s="598" t="s">
        <v>1552</v>
      </c>
      <c r="F73" s="599">
        <v>35886</v>
      </c>
      <c r="G73" s="600">
        <v>3600</v>
      </c>
      <c r="H73" s="601"/>
      <c r="I73" s="602"/>
      <c r="J73" s="603"/>
      <c r="K73" s="603"/>
      <c r="L73" s="604">
        <f t="shared" si="1"/>
      </c>
    </row>
    <row r="74" spans="1:12" ht="26.25" customHeight="1">
      <c r="A74" s="429">
        <v>67</v>
      </c>
      <c r="B74" s="390" t="s">
        <v>274</v>
      </c>
      <c r="C74" s="388" t="s">
        <v>1555</v>
      </c>
      <c r="D74" s="388" t="s">
        <v>1556</v>
      </c>
      <c r="E74" s="598" t="s">
        <v>1552</v>
      </c>
      <c r="F74" s="599">
        <v>35886</v>
      </c>
      <c r="G74" s="600">
        <v>520</v>
      </c>
      <c r="H74" s="601"/>
      <c r="I74" s="602"/>
      <c r="J74" s="603"/>
      <c r="K74" s="603"/>
      <c r="L74" s="604">
        <f t="shared" si="1"/>
      </c>
    </row>
    <row r="75" spans="1:12" ht="26.25" customHeight="1">
      <c r="A75" s="429">
        <v>68</v>
      </c>
      <c r="B75" s="390" t="s">
        <v>274</v>
      </c>
      <c r="C75" s="388" t="s">
        <v>1555</v>
      </c>
      <c r="D75" s="388" t="s">
        <v>1557</v>
      </c>
      <c r="E75" s="598" t="s">
        <v>1552</v>
      </c>
      <c r="F75" s="599">
        <v>35886</v>
      </c>
      <c r="G75" s="600">
        <v>290</v>
      </c>
      <c r="H75" s="601"/>
      <c r="I75" s="602"/>
      <c r="J75" s="603"/>
      <c r="K75" s="603"/>
      <c r="L75" s="604">
        <f t="shared" si="1"/>
      </c>
    </row>
    <row r="76" spans="1:12" ht="26.25" customHeight="1">
      <c r="A76" s="429">
        <v>69</v>
      </c>
      <c r="B76" s="390" t="s">
        <v>1558</v>
      </c>
      <c r="C76" s="388" t="s">
        <v>1559</v>
      </c>
      <c r="D76" s="388" t="s">
        <v>1559</v>
      </c>
      <c r="E76" s="598" t="s">
        <v>1552</v>
      </c>
      <c r="F76" s="599">
        <v>35582</v>
      </c>
      <c r="G76" s="600">
        <v>690</v>
      </c>
      <c r="H76" s="601"/>
      <c r="I76" s="602"/>
      <c r="J76" s="603"/>
      <c r="K76" s="603"/>
      <c r="L76" s="604">
        <f t="shared" si="1"/>
      </c>
    </row>
    <row r="77" spans="1:12" ht="26.25" customHeight="1">
      <c r="A77" s="429">
        <v>70</v>
      </c>
      <c r="B77" s="390" t="s">
        <v>1558</v>
      </c>
      <c r="C77" s="388" t="s">
        <v>1560</v>
      </c>
      <c r="D77" s="388" t="s">
        <v>1560</v>
      </c>
      <c r="E77" s="598" t="s">
        <v>1552</v>
      </c>
      <c r="F77" s="599">
        <v>35582</v>
      </c>
      <c r="G77" s="600">
        <v>450</v>
      </c>
      <c r="H77" s="601"/>
      <c r="I77" s="602"/>
      <c r="J77" s="603"/>
      <c r="K77" s="603"/>
      <c r="L77" s="604">
        <f t="shared" si="1"/>
      </c>
    </row>
    <row r="78" spans="1:12" ht="26.25" customHeight="1">
      <c r="A78" s="429">
        <v>71</v>
      </c>
      <c r="B78" s="390" t="s">
        <v>274</v>
      </c>
      <c r="C78" s="388" t="s">
        <v>1561</v>
      </c>
      <c r="D78" s="388"/>
      <c r="E78" s="598" t="s">
        <v>1434</v>
      </c>
      <c r="F78" s="599">
        <v>34425</v>
      </c>
      <c r="G78" s="600">
        <v>19000</v>
      </c>
      <c r="H78" s="601"/>
      <c r="I78" s="602"/>
      <c r="J78" s="603"/>
      <c r="K78" s="603"/>
      <c r="L78" s="604">
        <f t="shared" si="1"/>
      </c>
    </row>
    <row r="79" spans="1:12" ht="26.25" customHeight="1">
      <c r="A79" s="429">
        <v>72</v>
      </c>
      <c r="B79" s="390" t="s">
        <v>274</v>
      </c>
      <c r="C79" s="388" t="s">
        <v>1562</v>
      </c>
      <c r="D79" s="388"/>
      <c r="E79" s="598" t="s">
        <v>1434</v>
      </c>
      <c r="F79" s="599">
        <v>34425</v>
      </c>
      <c r="G79" s="600">
        <v>10000</v>
      </c>
      <c r="H79" s="601"/>
      <c r="I79" s="602"/>
      <c r="J79" s="603"/>
      <c r="K79" s="603"/>
      <c r="L79" s="604">
        <f t="shared" si="1"/>
      </c>
    </row>
    <row r="80" spans="1:12" ht="26.25" customHeight="1">
      <c r="A80" s="429">
        <v>73</v>
      </c>
      <c r="B80" s="390" t="s">
        <v>274</v>
      </c>
      <c r="C80" s="388" t="s">
        <v>1563</v>
      </c>
      <c r="D80" s="388" t="s">
        <v>1564</v>
      </c>
      <c r="E80" s="598" t="s">
        <v>1434</v>
      </c>
      <c r="F80" s="599">
        <v>33695</v>
      </c>
      <c r="G80" s="600">
        <v>3</v>
      </c>
      <c r="H80" s="601"/>
      <c r="I80" s="602"/>
      <c r="J80" s="603"/>
      <c r="K80" s="603"/>
      <c r="L80" s="604">
        <f t="shared" si="1"/>
      </c>
    </row>
    <row r="81" spans="1:12" ht="26.25" customHeight="1">
      <c r="A81" s="429">
        <v>74</v>
      </c>
      <c r="B81" s="390" t="s">
        <v>274</v>
      </c>
      <c r="C81" s="388" t="s">
        <v>1563</v>
      </c>
      <c r="D81" s="388" t="s">
        <v>1565</v>
      </c>
      <c r="E81" s="598" t="s">
        <v>1434</v>
      </c>
      <c r="F81" s="599">
        <v>33695</v>
      </c>
      <c r="G81" s="600">
        <v>4</v>
      </c>
      <c r="H81" s="601"/>
      <c r="I81" s="602"/>
      <c r="J81" s="603"/>
      <c r="K81" s="603"/>
      <c r="L81" s="604">
        <f t="shared" si="1"/>
      </c>
    </row>
    <row r="82" spans="1:12" ht="26.25" customHeight="1">
      <c r="A82" s="429">
        <v>75</v>
      </c>
      <c r="B82" s="390" t="s">
        <v>274</v>
      </c>
      <c r="C82" s="388" t="s">
        <v>1566</v>
      </c>
      <c r="D82" s="388"/>
      <c r="E82" s="598" t="s">
        <v>1434</v>
      </c>
      <c r="F82" s="599">
        <v>35582</v>
      </c>
      <c r="G82" s="600">
        <v>5500</v>
      </c>
      <c r="H82" s="601"/>
      <c r="I82" s="602"/>
      <c r="J82" s="603"/>
      <c r="K82" s="603"/>
      <c r="L82" s="604">
        <f t="shared" si="1"/>
      </c>
    </row>
    <row r="83" spans="1:12" ht="26.25" customHeight="1">
      <c r="A83" s="429">
        <v>76</v>
      </c>
      <c r="B83" s="390" t="s">
        <v>274</v>
      </c>
      <c r="C83" s="388" t="s">
        <v>1567</v>
      </c>
      <c r="D83" s="388"/>
      <c r="E83" s="598" t="s">
        <v>1434</v>
      </c>
      <c r="F83" s="599">
        <v>35582</v>
      </c>
      <c r="G83" s="600">
        <v>2300</v>
      </c>
      <c r="H83" s="601"/>
      <c r="I83" s="602"/>
      <c r="J83" s="603"/>
      <c r="K83" s="603"/>
      <c r="L83" s="604">
        <f t="shared" si="1"/>
      </c>
    </row>
    <row r="84" spans="1:12" ht="26.25" customHeight="1">
      <c r="A84" s="429">
        <v>77</v>
      </c>
      <c r="B84" s="390" t="s">
        <v>274</v>
      </c>
      <c r="C84" s="388" t="s">
        <v>1568</v>
      </c>
      <c r="D84" s="388"/>
      <c r="E84" s="598" t="s">
        <v>1434</v>
      </c>
      <c r="F84" s="599">
        <v>36982</v>
      </c>
      <c r="G84" s="600">
        <v>2450</v>
      </c>
      <c r="H84" s="601"/>
      <c r="I84" s="602"/>
      <c r="J84" s="603"/>
      <c r="K84" s="603"/>
      <c r="L84" s="604">
        <f t="shared" si="1"/>
      </c>
    </row>
    <row r="85" spans="1:12" ht="26.25" customHeight="1">
      <c r="A85" s="429">
        <v>78</v>
      </c>
      <c r="B85" s="390" t="s">
        <v>274</v>
      </c>
      <c r="C85" s="388" t="s">
        <v>1569</v>
      </c>
      <c r="D85" s="388" t="s">
        <v>1570</v>
      </c>
      <c r="E85" s="598" t="s">
        <v>1434</v>
      </c>
      <c r="F85" s="599">
        <v>39173</v>
      </c>
      <c r="G85" s="600">
        <v>4000</v>
      </c>
      <c r="H85" s="601"/>
      <c r="I85" s="602"/>
      <c r="J85" s="603"/>
      <c r="K85" s="603"/>
      <c r="L85" s="604">
        <f t="shared" si="1"/>
      </c>
    </row>
    <row r="86" spans="1:12" ht="26.25" customHeight="1">
      <c r="A86" s="429">
        <v>79</v>
      </c>
      <c r="B86" s="390" t="s">
        <v>274</v>
      </c>
      <c r="C86" s="388" t="s">
        <v>1569</v>
      </c>
      <c r="D86" s="388" t="s">
        <v>1571</v>
      </c>
      <c r="E86" s="598" t="s">
        <v>1434</v>
      </c>
      <c r="F86" s="599">
        <v>39904</v>
      </c>
      <c r="G86" s="600">
        <v>330</v>
      </c>
      <c r="H86" s="601"/>
      <c r="I86" s="602"/>
      <c r="J86" s="603"/>
      <c r="K86" s="603"/>
      <c r="L86" s="604">
        <f t="shared" si="1"/>
      </c>
    </row>
    <row r="87" spans="1:12" ht="26.25" customHeight="1">
      <c r="A87" s="429">
        <v>80</v>
      </c>
      <c r="B87" s="390" t="s">
        <v>274</v>
      </c>
      <c r="C87" s="388" t="s">
        <v>1572</v>
      </c>
      <c r="D87" s="388"/>
      <c r="E87" s="598" t="s">
        <v>1434</v>
      </c>
      <c r="F87" s="599">
        <v>35886</v>
      </c>
      <c r="G87" s="600">
        <v>5600</v>
      </c>
      <c r="H87" s="601"/>
      <c r="I87" s="602"/>
      <c r="J87" s="603"/>
      <c r="K87" s="603"/>
      <c r="L87" s="604">
        <f t="shared" si="1"/>
      </c>
    </row>
    <row r="88" spans="1:12" ht="26.25" customHeight="1">
      <c r="A88" s="429">
        <v>81</v>
      </c>
      <c r="B88" s="390" t="s">
        <v>274</v>
      </c>
      <c r="C88" s="388" t="s">
        <v>1573</v>
      </c>
      <c r="D88" s="388"/>
      <c r="E88" s="598" t="s">
        <v>1434</v>
      </c>
      <c r="F88" s="599">
        <v>35521</v>
      </c>
      <c r="G88" s="600">
        <v>6100</v>
      </c>
      <c r="H88" s="601"/>
      <c r="I88" s="602"/>
      <c r="J88" s="603"/>
      <c r="K88" s="603"/>
      <c r="L88" s="604">
        <f t="shared" si="1"/>
      </c>
    </row>
    <row r="89" spans="1:12" ht="26.25" customHeight="1">
      <c r="A89" s="429">
        <v>82</v>
      </c>
      <c r="B89" s="390" t="s">
        <v>274</v>
      </c>
      <c r="C89" s="388" t="s">
        <v>1574</v>
      </c>
      <c r="D89" s="388"/>
      <c r="E89" s="598" t="s">
        <v>1434</v>
      </c>
      <c r="F89" s="599">
        <v>35886</v>
      </c>
      <c r="G89" s="600">
        <v>3200</v>
      </c>
      <c r="H89" s="601"/>
      <c r="I89" s="602"/>
      <c r="J89" s="603"/>
      <c r="K89" s="603"/>
      <c r="L89" s="604">
        <f t="shared" si="1"/>
      </c>
    </row>
    <row r="90" spans="1:12" ht="26.25" customHeight="1">
      <c r="A90" s="429">
        <v>83</v>
      </c>
      <c r="B90" s="390" t="s">
        <v>274</v>
      </c>
      <c r="C90" s="388" t="s">
        <v>1575</v>
      </c>
      <c r="D90" s="388"/>
      <c r="E90" s="598" t="s">
        <v>1434</v>
      </c>
      <c r="F90" s="599">
        <v>35886</v>
      </c>
      <c r="G90" s="600">
        <v>3600</v>
      </c>
      <c r="H90" s="601"/>
      <c r="I90" s="602"/>
      <c r="J90" s="603"/>
      <c r="K90" s="603"/>
      <c r="L90" s="604">
        <f t="shared" si="1"/>
      </c>
    </row>
    <row r="91" spans="1:12" ht="26.25" customHeight="1">
      <c r="A91" s="429">
        <v>84</v>
      </c>
      <c r="B91" s="390" t="s">
        <v>274</v>
      </c>
      <c r="C91" s="388" t="s">
        <v>1576</v>
      </c>
      <c r="D91" s="388"/>
      <c r="E91" s="598" t="s">
        <v>1434</v>
      </c>
      <c r="F91" s="599">
        <v>35886</v>
      </c>
      <c r="G91" s="600">
        <v>5600</v>
      </c>
      <c r="H91" s="601"/>
      <c r="I91" s="602"/>
      <c r="J91" s="603"/>
      <c r="K91" s="603"/>
      <c r="L91" s="604">
        <f t="shared" si="1"/>
      </c>
    </row>
    <row r="92" spans="1:12" ht="26.25" customHeight="1">
      <c r="A92" s="429">
        <v>85</v>
      </c>
      <c r="B92" s="390" t="s">
        <v>274</v>
      </c>
      <c r="C92" s="388" t="s">
        <v>1577</v>
      </c>
      <c r="D92" s="388"/>
      <c r="E92" s="598" t="s">
        <v>1434</v>
      </c>
      <c r="F92" s="599">
        <v>35886</v>
      </c>
      <c r="G92" s="600">
        <v>9400</v>
      </c>
      <c r="H92" s="601"/>
      <c r="I92" s="602"/>
      <c r="J92" s="603"/>
      <c r="K92" s="603"/>
      <c r="L92" s="604">
        <f t="shared" si="1"/>
      </c>
    </row>
    <row r="93" spans="1:12" ht="26.25" customHeight="1">
      <c r="A93" s="429">
        <v>86</v>
      </c>
      <c r="B93" s="390" t="s">
        <v>274</v>
      </c>
      <c r="C93" s="388" t="s">
        <v>1578</v>
      </c>
      <c r="D93" s="388"/>
      <c r="E93" s="598" t="s">
        <v>1434</v>
      </c>
      <c r="F93" s="599">
        <v>35886</v>
      </c>
      <c r="G93" s="600">
        <v>2800</v>
      </c>
      <c r="H93" s="601"/>
      <c r="I93" s="602"/>
      <c r="J93" s="603"/>
      <c r="K93" s="603"/>
      <c r="L93" s="604">
        <f aca="true" t="shared" si="2" ref="L93:L156">IF(I93=0,"",I93/K93)</f>
      </c>
    </row>
    <row r="94" spans="1:12" ht="26.25" customHeight="1">
      <c r="A94" s="429">
        <v>87</v>
      </c>
      <c r="B94" s="390" t="s">
        <v>274</v>
      </c>
      <c r="C94" s="388" t="s">
        <v>1579</v>
      </c>
      <c r="D94" s="388"/>
      <c r="E94" s="598" t="s">
        <v>1434</v>
      </c>
      <c r="F94" s="599">
        <v>35886</v>
      </c>
      <c r="G94" s="600">
        <v>3500</v>
      </c>
      <c r="H94" s="601"/>
      <c r="I94" s="602"/>
      <c r="J94" s="603"/>
      <c r="K94" s="603"/>
      <c r="L94" s="604">
        <f t="shared" si="2"/>
      </c>
    </row>
    <row r="95" spans="1:12" ht="26.25" customHeight="1">
      <c r="A95" s="429">
        <v>88</v>
      </c>
      <c r="B95" s="390" t="s">
        <v>274</v>
      </c>
      <c r="C95" s="388" t="s">
        <v>1580</v>
      </c>
      <c r="D95" s="388"/>
      <c r="E95" s="598" t="s">
        <v>1434</v>
      </c>
      <c r="F95" s="599">
        <v>36251</v>
      </c>
      <c r="G95" s="600">
        <v>35000</v>
      </c>
      <c r="H95" s="601"/>
      <c r="I95" s="602"/>
      <c r="J95" s="603"/>
      <c r="K95" s="603"/>
      <c r="L95" s="604">
        <f t="shared" si="2"/>
      </c>
    </row>
    <row r="96" spans="1:12" ht="26.25" customHeight="1">
      <c r="A96" s="429">
        <v>89</v>
      </c>
      <c r="B96" s="390" t="s">
        <v>274</v>
      </c>
      <c r="C96" s="388" t="s">
        <v>1581</v>
      </c>
      <c r="D96" s="388"/>
      <c r="E96" s="598" t="s">
        <v>1434</v>
      </c>
      <c r="F96" s="599">
        <v>36251</v>
      </c>
      <c r="G96" s="600">
        <v>35000</v>
      </c>
      <c r="H96" s="601"/>
      <c r="I96" s="602"/>
      <c r="J96" s="603"/>
      <c r="K96" s="603"/>
      <c r="L96" s="604">
        <f t="shared" si="2"/>
      </c>
    </row>
    <row r="97" spans="1:12" ht="26.25" customHeight="1">
      <c r="A97" s="429">
        <v>90</v>
      </c>
      <c r="B97" s="390" t="s">
        <v>274</v>
      </c>
      <c r="C97" s="388" t="s">
        <v>1582</v>
      </c>
      <c r="D97" s="388"/>
      <c r="E97" s="598" t="s">
        <v>1434</v>
      </c>
      <c r="F97" s="599">
        <v>37347</v>
      </c>
      <c r="G97" s="600">
        <v>35000</v>
      </c>
      <c r="H97" s="601"/>
      <c r="I97" s="602"/>
      <c r="J97" s="603"/>
      <c r="K97" s="603"/>
      <c r="L97" s="604">
        <f t="shared" si="2"/>
      </c>
    </row>
    <row r="98" spans="1:12" ht="26.25" customHeight="1">
      <c r="A98" s="429">
        <v>91</v>
      </c>
      <c r="B98" s="390" t="s">
        <v>274</v>
      </c>
      <c r="C98" s="388" t="s">
        <v>1583</v>
      </c>
      <c r="D98" s="388"/>
      <c r="E98" s="598" t="s">
        <v>1434</v>
      </c>
      <c r="F98" s="599">
        <v>36251</v>
      </c>
      <c r="G98" s="600">
        <v>35000</v>
      </c>
      <c r="H98" s="601"/>
      <c r="I98" s="602"/>
      <c r="J98" s="603"/>
      <c r="K98" s="603"/>
      <c r="L98" s="604">
        <f t="shared" si="2"/>
      </c>
    </row>
    <row r="99" spans="1:12" ht="26.25" customHeight="1">
      <c r="A99" s="429">
        <v>92</v>
      </c>
      <c r="B99" s="390" t="s">
        <v>274</v>
      </c>
      <c r="C99" s="388" t="s">
        <v>1584</v>
      </c>
      <c r="D99" s="388"/>
      <c r="E99" s="598" t="s">
        <v>1434</v>
      </c>
      <c r="F99" s="599">
        <v>36251</v>
      </c>
      <c r="G99" s="600">
        <v>35000</v>
      </c>
      <c r="H99" s="601"/>
      <c r="I99" s="602"/>
      <c r="J99" s="603"/>
      <c r="K99" s="603"/>
      <c r="L99" s="604">
        <f t="shared" si="2"/>
      </c>
    </row>
    <row r="100" spans="1:12" ht="26.25" customHeight="1">
      <c r="A100" s="429">
        <v>93</v>
      </c>
      <c r="B100" s="390" t="s">
        <v>274</v>
      </c>
      <c r="C100" s="388" t="s">
        <v>1585</v>
      </c>
      <c r="D100" s="388"/>
      <c r="E100" s="598" t="s">
        <v>1434</v>
      </c>
      <c r="F100" s="599">
        <v>37347</v>
      </c>
      <c r="G100" s="600">
        <v>35000</v>
      </c>
      <c r="H100" s="601"/>
      <c r="I100" s="602"/>
      <c r="J100" s="603"/>
      <c r="K100" s="603"/>
      <c r="L100" s="604">
        <f t="shared" si="2"/>
      </c>
    </row>
    <row r="101" spans="1:12" ht="26.25" customHeight="1">
      <c r="A101" s="429">
        <v>94</v>
      </c>
      <c r="B101" s="390" t="s">
        <v>274</v>
      </c>
      <c r="C101" s="388" t="s">
        <v>1586</v>
      </c>
      <c r="D101" s="388"/>
      <c r="E101" s="598" t="s">
        <v>1434</v>
      </c>
      <c r="F101" s="599">
        <v>36251</v>
      </c>
      <c r="G101" s="600">
        <v>35000</v>
      </c>
      <c r="H101" s="601"/>
      <c r="I101" s="602"/>
      <c r="J101" s="603"/>
      <c r="K101" s="603"/>
      <c r="L101" s="604">
        <f t="shared" si="2"/>
      </c>
    </row>
    <row r="102" spans="1:12" ht="26.25" customHeight="1">
      <c r="A102" s="429">
        <v>95</v>
      </c>
      <c r="B102" s="390" t="s">
        <v>274</v>
      </c>
      <c r="C102" s="388" t="s">
        <v>1587</v>
      </c>
      <c r="D102" s="388"/>
      <c r="E102" s="598" t="s">
        <v>1434</v>
      </c>
      <c r="F102" s="599">
        <v>36251</v>
      </c>
      <c r="G102" s="600">
        <v>45000</v>
      </c>
      <c r="H102" s="601"/>
      <c r="I102" s="602"/>
      <c r="J102" s="603"/>
      <c r="K102" s="603"/>
      <c r="L102" s="604">
        <f t="shared" si="2"/>
      </c>
    </row>
    <row r="103" spans="1:12" ht="26.25" customHeight="1">
      <c r="A103" s="429">
        <v>96</v>
      </c>
      <c r="B103" s="390" t="s">
        <v>1436</v>
      </c>
      <c r="C103" s="388" t="s">
        <v>1588</v>
      </c>
      <c r="D103" s="388"/>
      <c r="E103" s="598" t="s">
        <v>1434</v>
      </c>
      <c r="F103" s="599">
        <v>36617</v>
      </c>
      <c r="G103" s="600">
        <v>16000</v>
      </c>
      <c r="H103" s="601"/>
      <c r="I103" s="602"/>
      <c r="J103" s="603"/>
      <c r="K103" s="603"/>
      <c r="L103" s="604">
        <f t="shared" si="2"/>
      </c>
    </row>
    <row r="104" spans="1:12" ht="26.25" customHeight="1">
      <c r="A104" s="429">
        <v>97</v>
      </c>
      <c r="B104" s="390" t="s">
        <v>1436</v>
      </c>
      <c r="C104" s="388" t="s">
        <v>1589</v>
      </c>
      <c r="D104" s="388"/>
      <c r="E104" s="598" t="s">
        <v>1434</v>
      </c>
      <c r="F104" s="599">
        <v>36617</v>
      </c>
      <c r="G104" s="600">
        <v>9600</v>
      </c>
      <c r="H104" s="601"/>
      <c r="I104" s="602"/>
      <c r="J104" s="603"/>
      <c r="K104" s="603"/>
      <c r="L104" s="604">
        <f t="shared" si="2"/>
      </c>
    </row>
    <row r="105" spans="1:12" ht="26.25" customHeight="1">
      <c r="A105" s="429">
        <v>98</v>
      </c>
      <c r="B105" s="390" t="s">
        <v>1436</v>
      </c>
      <c r="C105" s="388" t="s">
        <v>1590</v>
      </c>
      <c r="D105" s="388"/>
      <c r="E105" s="598" t="s">
        <v>1434</v>
      </c>
      <c r="F105" s="599">
        <v>36617</v>
      </c>
      <c r="G105" s="600">
        <v>14000</v>
      </c>
      <c r="H105" s="601"/>
      <c r="I105" s="602"/>
      <c r="J105" s="603"/>
      <c r="K105" s="603"/>
      <c r="L105" s="604">
        <f t="shared" si="2"/>
      </c>
    </row>
    <row r="106" spans="1:12" ht="26.25" customHeight="1">
      <c r="A106" s="429">
        <v>99</v>
      </c>
      <c r="B106" s="390" t="s">
        <v>1436</v>
      </c>
      <c r="C106" s="388" t="s">
        <v>1591</v>
      </c>
      <c r="D106" s="388"/>
      <c r="E106" s="598" t="s">
        <v>1434</v>
      </c>
      <c r="F106" s="599">
        <v>36617</v>
      </c>
      <c r="G106" s="600">
        <v>14000</v>
      </c>
      <c r="H106" s="601"/>
      <c r="I106" s="602"/>
      <c r="J106" s="603"/>
      <c r="K106" s="603"/>
      <c r="L106" s="604">
        <f t="shared" si="2"/>
      </c>
    </row>
    <row r="107" spans="1:12" ht="26.25" customHeight="1">
      <c r="A107" s="429">
        <v>100</v>
      </c>
      <c r="B107" s="390" t="s">
        <v>1436</v>
      </c>
      <c r="C107" s="388" t="s">
        <v>1592</v>
      </c>
      <c r="D107" s="388"/>
      <c r="E107" s="598" t="s">
        <v>1434</v>
      </c>
      <c r="F107" s="599">
        <v>36617</v>
      </c>
      <c r="G107" s="600">
        <v>14000</v>
      </c>
      <c r="H107" s="601"/>
      <c r="I107" s="602"/>
      <c r="J107" s="603"/>
      <c r="K107" s="603"/>
      <c r="L107" s="604">
        <f t="shared" si="2"/>
      </c>
    </row>
    <row r="108" spans="1:12" ht="26.25" customHeight="1">
      <c r="A108" s="429">
        <v>101</v>
      </c>
      <c r="B108" s="390" t="s">
        <v>1436</v>
      </c>
      <c r="C108" s="388" t="s">
        <v>1593</v>
      </c>
      <c r="D108" s="388"/>
      <c r="E108" s="598" t="s">
        <v>1434</v>
      </c>
      <c r="F108" s="599">
        <v>36617</v>
      </c>
      <c r="G108" s="600">
        <v>21000</v>
      </c>
      <c r="H108" s="601"/>
      <c r="I108" s="602"/>
      <c r="J108" s="603"/>
      <c r="K108" s="603"/>
      <c r="L108" s="604">
        <f t="shared" si="2"/>
      </c>
    </row>
    <row r="109" spans="1:12" ht="26.25" customHeight="1">
      <c r="A109" s="429">
        <v>102</v>
      </c>
      <c r="B109" s="390" t="s">
        <v>1436</v>
      </c>
      <c r="C109" s="388" t="s">
        <v>1594</v>
      </c>
      <c r="D109" s="388"/>
      <c r="E109" s="598" t="s">
        <v>1434</v>
      </c>
      <c r="F109" s="599">
        <v>36617</v>
      </c>
      <c r="G109" s="600">
        <v>21000</v>
      </c>
      <c r="H109" s="601"/>
      <c r="I109" s="602"/>
      <c r="J109" s="603"/>
      <c r="K109" s="603"/>
      <c r="L109" s="604">
        <f t="shared" si="2"/>
      </c>
    </row>
    <row r="110" spans="1:12" ht="26.25" customHeight="1">
      <c r="A110" s="429">
        <v>103</v>
      </c>
      <c r="B110" s="390" t="s">
        <v>1436</v>
      </c>
      <c r="C110" s="388" t="s">
        <v>1595</v>
      </c>
      <c r="D110" s="388"/>
      <c r="E110" s="598" t="s">
        <v>1434</v>
      </c>
      <c r="F110" s="599">
        <v>36617</v>
      </c>
      <c r="G110" s="600">
        <v>21000</v>
      </c>
      <c r="H110" s="601"/>
      <c r="I110" s="602"/>
      <c r="J110" s="603"/>
      <c r="K110" s="603"/>
      <c r="L110" s="604">
        <f t="shared" si="2"/>
      </c>
    </row>
    <row r="111" spans="1:12" ht="26.25" customHeight="1">
      <c r="A111" s="429">
        <v>104</v>
      </c>
      <c r="B111" s="390" t="s">
        <v>1436</v>
      </c>
      <c r="C111" s="388" t="s">
        <v>1596</v>
      </c>
      <c r="D111" s="388"/>
      <c r="E111" s="598" t="s">
        <v>1434</v>
      </c>
      <c r="F111" s="599">
        <v>36617</v>
      </c>
      <c r="G111" s="600">
        <v>9600</v>
      </c>
      <c r="H111" s="601"/>
      <c r="I111" s="602"/>
      <c r="J111" s="603"/>
      <c r="K111" s="603"/>
      <c r="L111" s="604">
        <f t="shared" si="2"/>
      </c>
    </row>
    <row r="112" spans="1:12" ht="26.25" customHeight="1">
      <c r="A112" s="429">
        <v>105</v>
      </c>
      <c r="B112" s="390" t="s">
        <v>1436</v>
      </c>
      <c r="C112" s="388" t="s">
        <v>1597</v>
      </c>
      <c r="D112" s="388"/>
      <c r="E112" s="598" t="s">
        <v>1434</v>
      </c>
      <c r="F112" s="599">
        <v>36617</v>
      </c>
      <c r="G112" s="600">
        <v>9600</v>
      </c>
      <c r="H112" s="601"/>
      <c r="I112" s="602"/>
      <c r="J112" s="603"/>
      <c r="K112" s="603"/>
      <c r="L112" s="604">
        <f t="shared" si="2"/>
      </c>
    </row>
    <row r="113" spans="1:12" ht="26.25" customHeight="1">
      <c r="A113" s="429">
        <v>106</v>
      </c>
      <c r="B113" s="390" t="s">
        <v>1436</v>
      </c>
      <c r="C113" s="388" t="s">
        <v>1598</v>
      </c>
      <c r="D113" s="388"/>
      <c r="E113" s="598" t="s">
        <v>1434</v>
      </c>
      <c r="F113" s="599">
        <v>36617</v>
      </c>
      <c r="G113" s="600">
        <v>21000</v>
      </c>
      <c r="H113" s="601"/>
      <c r="I113" s="602"/>
      <c r="J113" s="603"/>
      <c r="K113" s="603"/>
      <c r="L113" s="604">
        <f t="shared" si="2"/>
      </c>
    </row>
    <row r="114" spans="1:12" ht="26.25" customHeight="1">
      <c r="A114" s="429">
        <v>107</v>
      </c>
      <c r="B114" s="390" t="s">
        <v>1436</v>
      </c>
      <c r="C114" s="388" t="s">
        <v>1599</v>
      </c>
      <c r="D114" s="388"/>
      <c r="E114" s="598" t="s">
        <v>1434</v>
      </c>
      <c r="F114" s="599">
        <v>36617</v>
      </c>
      <c r="G114" s="600">
        <v>9600</v>
      </c>
      <c r="H114" s="601"/>
      <c r="I114" s="602"/>
      <c r="J114" s="603"/>
      <c r="K114" s="603"/>
      <c r="L114" s="604">
        <f t="shared" si="2"/>
      </c>
    </row>
    <row r="115" spans="1:12" ht="26.25" customHeight="1">
      <c r="A115" s="429">
        <v>108</v>
      </c>
      <c r="B115" s="390" t="s">
        <v>1436</v>
      </c>
      <c r="C115" s="388" t="s">
        <v>1600</v>
      </c>
      <c r="D115" s="388"/>
      <c r="E115" s="598" t="s">
        <v>1434</v>
      </c>
      <c r="F115" s="599">
        <v>36617</v>
      </c>
      <c r="G115" s="600">
        <v>21000</v>
      </c>
      <c r="H115" s="601"/>
      <c r="I115" s="602"/>
      <c r="J115" s="603"/>
      <c r="K115" s="603"/>
      <c r="L115" s="604">
        <f t="shared" si="2"/>
      </c>
    </row>
    <row r="116" spans="1:12" ht="26.25" customHeight="1">
      <c r="A116" s="429">
        <v>109</v>
      </c>
      <c r="B116" s="390" t="s">
        <v>1436</v>
      </c>
      <c r="C116" s="388" t="s">
        <v>1601</v>
      </c>
      <c r="D116" s="388"/>
      <c r="E116" s="598" t="s">
        <v>1434</v>
      </c>
      <c r="F116" s="599">
        <v>36617</v>
      </c>
      <c r="G116" s="600">
        <v>9600</v>
      </c>
      <c r="H116" s="601"/>
      <c r="I116" s="602"/>
      <c r="J116" s="603"/>
      <c r="K116" s="603"/>
      <c r="L116" s="604">
        <f t="shared" si="2"/>
      </c>
    </row>
    <row r="117" spans="1:12" ht="26.25" customHeight="1">
      <c r="A117" s="429">
        <v>110</v>
      </c>
      <c r="B117" s="390" t="s">
        <v>1436</v>
      </c>
      <c r="C117" s="388" t="s">
        <v>1602</v>
      </c>
      <c r="D117" s="388"/>
      <c r="E117" s="598" t="s">
        <v>1434</v>
      </c>
      <c r="F117" s="599">
        <v>36617</v>
      </c>
      <c r="G117" s="600">
        <v>21000</v>
      </c>
      <c r="H117" s="601"/>
      <c r="I117" s="602"/>
      <c r="J117" s="603"/>
      <c r="K117" s="603"/>
      <c r="L117" s="604">
        <f t="shared" si="2"/>
      </c>
    </row>
    <row r="118" spans="1:12" ht="26.25" customHeight="1">
      <c r="A118" s="429">
        <v>111</v>
      </c>
      <c r="B118" s="390" t="s">
        <v>1436</v>
      </c>
      <c r="C118" s="388" t="s">
        <v>1603</v>
      </c>
      <c r="D118" s="388"/>
      <c r="E118" s="598" t="s">
        <v>1434</v>
      </c>
      <c r="F118" s="599">
        <v>36617</v>
      </c>
      <c r="G118" s="600">
        <v>16000</v>
      </c>
      <c r="H118" s="601"/>
      <c r="I118" s="602"/>
      <c r="J118" s="603"/>
      <c r="K118" s="603"/>
      <c r="L118" s="604">
        <f t="shared" si="2"/>
      </c>
    </row>
    <row r="119" spans="1:12" ht="26.25" customHeight="1">
      <c r="A119" s="429">
        <v>112</v>
      </c>
      <c r="B119" s="390" t="s">
        <v>1436</v>
      </c>
      <c r="C119" s="388" t="s">
        <v>1604</v>
      </c>
      <c r="D119" s="388"/>
      <c r="E119" s="598" t="s">
        <v>1434</v>
      </c>
      <c r="F119" s="599">
        <v>36617</v>
      </c>
      <c r="G119" s="600">
        <v>21000</v>
      </c>
      <c r="H119" s="601"/>
      <c r="I119" s="602"/>
      <c r="J119" s="603"/>
      <c r="K119" s="603"/>
      <c r="L119" s="604">
        <f t="shared" si="2"/>
      </c>
    </row>
    <row r="120" spans="1:12" ht="26.25" customHeight="1">
      <c r="A120" s="429">
        <v>113</v>
      </c>
      <c r="B120" s="390" t="s">
        <v>1436</v>
      </c>
      <c r="C120" s="388" t="s">
        <v>1605</v>
      </c>
      <c r="D120" s="388"/>
      <c r="E120" s="598" t="s">
        <v>1434</v>
      </c>
      <c r="F120" s="599">
        <v>36617</v>
      </c>
      <c r="G120" s="600">
        <v>21000</v>
      </c>
      <c r="H120" s="601"/>
      <c r="I120" s="602"/>
      <c r="J120" s="603"/>
      <c r="K120" s="603"/>
      <c r="L120" s="604">
        <f t="shared" si="2"/>
      </c>
    </row>
    <row r="121" spans="1:12" ht="26.25" customHeight="1">
      <c r="A121" s="429">
        <v>114</v>
      </c>
      <c r="B121" s="390" t="s">
        <v>1436</v>
      </c>
      <c r="C121" s="388" t="s">
        <v>1606</v>
      </c>
      <c r="D121" s="388"/>
      <c r="E121" s="598" t="s">
        <v>1434</v>
      </c>
      <c r="F121" s="599">
        <v>36617</v>
      </c>
      <c r="G121" s="600">
        <v>21000</v>
      </c>
      <c r="H121" s="601"/>
      <c r="I121" s="602"/>
      <c r="J121" s="603"/>
      <c r="K121" s="603"/>
      <c r="L121" s="604">
        <f t="shared" si="2"/>
      </c>
    </row>
    <row r="122" spans="1:12" ht="26.25" customHeight="1">
      <c r="A122" s="429">
        <v>115</v>
      </c>
      <c r="B122" s="390" t="s">
        <v>1436</v>
      </c>
      <c r="C122" s="388" t="s">
        <v>1607</v>
      </c>
      <c r="D122" s="388"/>
      <c r="E122" s="598" t="s">
        <v>1434</v>
      </c>
      <c r="F122" s="599">
        <v>36617</v>
      </c>
      <c r="G122" s="600">
        <v>14000</v>
      </c>
      <c r="H122" s="601"/>
      <c r="I122" s="602"/>
      <c r="J122" s="603"/>
      <c r="K122" s="603"/>
      <c r="L122" s="604">
        <f t="shared" si="2"/>
      </c>
    </row>
    <row r="123" spans="1:12" ht="26.25" customHeight="1">
      <c r="A123" s="429">
        <v>116</v>
      </c>
      <c r="B123" s="390" t="s">
        <v>1436</v>
      </c>
      <c r="C123" s="388" t="s">
        <v>1608</v>
      </c>
      <c r="D123" s="388"/>
      <c r="E123" s="598" t="s">
        <v>1434</v>
      </c>
      <c r="F123" s="599">
        <v>36617</v>
      </c>
      <c r="G123" s="600">
        <v>21000</v>
      </c>
      <c r="H123" s="601"/>
      <c r="I123" s="602"/>
      <c r="J123" s="603"/>
      <c r="K123" s="603"/>
      <c r="L123" s="604">
        <f t="shared" si="2"/>
      </c>
    </row>
    <row r="124" spans="1:12" ht="26.25" customHeight="1">
      <c r="A124" s="429">
        <v>117</v>
      </c>
      <c r="B124" s="390" t="s">
        <v>1436</v>
      </c>
      <c r="C124" s="388" t="s">
        <v>1609</v>
      </c>
      <c r="D124" s="388"/>
      <c r="E124" s="598" t="s">
        <v>1434</v>
      </c>
      <c r="F124" s="599">
        <v>36617</v>
      </c>
      <c r="G124" s="600">
        <v>14000</v>
      </c>
      <c r="H124" s="601"/>
      <c r="I124" s="602"/>
      <c r="J124" s="603"/>
      <c r="K124" s="603"/>
      <c r="L124" s="604">
        <f t="shared" si="2"/>
      </c>
    </row>
    <row r="125" spans="1:12" ht="26.25" customHeight="1">
      <c r="A125" s="429">
        <v>118</v>
      </c>
      <c r="B125" s="390" t="s">
        <v>1436</v>
      </c>
      <c r="C125" s="388" t="s">
        <v>1610</v>
      </c>
      <c r="D125" s="388"/>
      <c r="E125" s="598" t="s">
        <v>1434</v>
      </c>
      <c r="F125" s="599">
        <v>36617</v>
      </c>
      <c r="G125" s="600">
        <v>21000</v>
      </c>
      <c r="H125" s="601"/>
      <c r="I125" s="602"/>
      <c r="J125" s="603"/>
      <c r="K125" s="603"/>
      <c r="L125" s="604">
        <f t="shared" si="2"/>
      </c>
    </row>
    <row r="126" spans="1:12" ht="26.25" customHeight="1">
      <c r="A126" s="429">
        <v>119</v>
      </c>
      <c r="B126" s="390" t="s">
        <v>1436</v>
      </c>
      <c r="C126" s="388" t="s">
        <v>1611</v>
      </c>
      <c r="D126" s="388"/>
      <c r="E126" s="598" t="s">
        <v>1434</v>
      </c>
      <c r="F126" s="599">
        <v>36617</v>
      </c>
      <c r="G126" s="600">
        <v>21000</v>
      </c>
      <c r="H126" s="601"/>
      <c r="I126" s="602"/>
      <c r="J126" s="603"/>
      <c r="K126" s="603"/>
      <c r="L126" s="604">
        <f t="shared" si="2"/>
      </c>
    </row>
    <row r="127" spans="1:12" ht="26.25" customHeight="1">
      <c r="A127" s="429">
        <v>120</v>
      </c>
      <c r="B127" s="390" t="s">
        <v>1436</v>
      </c>
      <c r="C127" s="388" t="s">
        <v>1612</v>
      </c>
      <c r="D127" s="388"/>
      <c r="E127" s="598" t="s">
        <v>1434</v>
      </c>
      <c r="F127" s="599">
        <v>36617</v>
      </c>
      <c r="G127" s="600">
        <v>16000</v>
      </c>
      <c r="H127" s="601"/>
      <c r="I127" s="602"/>
      <c r="J127" s="603"/>
      <c r="K127" s="603"/>
      <c r="L127" s="604">
        <f t="shared" si="2"/>
      </c>
    </row>
    <row r="128" spans="1:12" ht="26.25" customHeight="1">
      <c r="A128" s="429">
        <v>121</v>
      </c>
      <c r="B128" s="390" t="s">
        <v>1436</v>
      </c>
      <c r="C128" s="388" t="s">
        <v>1613</v>
      </c>
      <c r="D128" s="388"/>
      <c r="E128" s="598" t="s">
        <v>1434</v>
      </c>
      <c r="F128" s="599">
        <v>36617</v>
      </c>
      <c r="G128" s="600">
        <v>16000</v>
      </c>
      <c r="H128" s="601"/>
      <c r="I128" s="602"/>
      <c r="J128" s="603"/>
      <c r="K128" s="603"/>
      <c r="L128" s="604">
        <f t="shared" si="2"/>
      </c>
    </row>
    <row r="129" spans="1:12" ht="26.25" customHeight="1">
      <c r="A129" s="429">
        <v>122</v>
      </c>
      <c r="B129" s="390" t="s">
        <v>1436</v>
      </c>
      <c r="C129" s="388" t="s">
        <v>1614</v>
      </c>
      <c r="D129" s="388"/>
      <c r="E129" s="598" t="s">
        <v>1434</v>
      </c>
      <c r="F129" s="599">
        <v>36617</v>
      </c>
      <c r="G129" s="600">
        <v>16000</v>
      </c>
      <c r="H129" s="601"/>
      <c r="I129" s="602"/>
      <c r="J129" s="603"/>
      <c r="K129" s="603"/>
      <c r="L129" s="604">
        <f t="shared" si="2"/>
      </c>
    </row>
    <row r="130" spans="1:12" ht="26.25" customHeight="1">
      <c r="A130" s="429">
        <v>123</v>
      </c>
      <c r="B130" s="390" t="s">
        <v>1436</v>
      </c>
      <c r="C130" s="388" t="s">
        <v>1615</v>
      </c>
      <c r="D130" s="388"/>
      <c r="E130" s="598" t="s">
        <v>1434</v>
      </c>
      <c r="F130" s="599">
        <v>36617</v>
      </c>
      <c r="G130" s="600">
        <v>16000</v>
      </c>
      <c r="H130" s="601"/>
      <c r="I130" s="602"/>
      <c r="J130" s="603"/>
      <c r="K130" s="603"/>
      <c r="L130" s="604">
        <f t="shared" si="2"/>
      </c>
    </row>
    <row r="131" spans="1:12" ht="26.25" customHeight="1">
      <c r="A131" s="429">
        <v>124</v>
      </c>
      <c r="B131" s="390" t="s">
        <v>1436</v>
      </c>
      <c r="C131" s="388" t="s">
        <v>1616</v>
      </c>
      <c r="D131" s="388"/>
      <c r="E131" s="598" t="s">
        <v>1434</v>
      </c>
      <c r="F131" s="599">
        <v>36617</v>
      </c>
      <c r="G131" s="600">
        <v>14000</v>
      </c>
      <c r="H131" s="601"/>
      <c r="I131" s="602"/>
      <c r="J131" s="603"/>
      <c r="K131" s="603"/>
      <c r="L131" s="604">
        <f t="shared" si="2"/>
      </c>
    </row>
    <row r="132" spans="1:12" ht="26.25" customHeight="1">
      <c r="A132" s="429">
        <v>125</v>
      </c>
      <c r="B132" s="390" t="s">
        <v>1436</v>
      </c>
      <c r="C132" s="388" t="s">
        <v>1617</v>
      </c>
      <c r="D132" s="388"/>
      <c r="E132" s="598" t="s">
        <v>1434</v>
      </c>
      <c r="F132" s="599">
        <v>36617</v>
      </c>
      <c r="G132" s="600">
        <v>14000</v>
      </c>
      <c r="H132" s="601"/>
      <c r="I132" s="602"/>
      <c r="J132" s="603"/>
      <c r="K132" s="603"/>
      <c r="L132" s="604">
        <f t="shared" si="2"/>
      </c>
    </row>
    <row r="133" spans="1:12" ht="26.25" customHeight="1">
      <c r="A133" s="429">
        <v>126</v>
      </c>
      <c r="B133" s="390" t="s">
        <v>1436</v>
      </c>
      <c r="C133" s="388" t="s">
        <v>1618</v>
      </c>
      <c r="D133" s="388"/>
      <c r="E133" s="598" t="s">
        <v>1434</v>
      </c>
      <c r="F133" s="599">
        <v>36617</v>
      </c>
      <c r="G133" s="600">
        <v>14000</v>
      </c>
      <c r="H133" s="601"/>
      <c r="I133" s="602"/>
      <c r="J133" s="603"/>
      <c r="K133" s="603"/>
      <c r="L133" s="604">
        <f t="shared" si="2"/>
      </c>
    </row>
    <row r="134" spans="1:12" ht="26.25" customHeight="1">
      <c r="A134" s="429">
        <v>127</v>
      </c>
      <c r="B134" s="390" t="s">
        <v>1436</v>
      </c>
      <c r="C134" s="388" t="s">
        <v>1619</v>
      </c>
      <c r="D134" s="388"/>
      <c r="E134" s="598" t="s">
        <v>1434</v>
      </c>
      <c r="F134" s="599">
        <v>36617</v>
      </c>
      <c r="G134" s="600">
        <v>21000</v>
      </c>
      <c r="H134" s="601"/>
      <c r="I134" s="602"/>
      <c r="J134" s="603"/>
      <c r="K134" s="603"/>
      <c r="L134" s="604">
        <f t="shared" si="2"/>
      </c>
    </row>
    <row r="135" spans="1:12" ht="26.25" customHeight="1">
      <c r="A135" s="429">
        <v>128</v>
      </c>
      <c r="B135" s="390" t="s">
        <v>1436</v>
      </c>
      <c r="C135" s="388" t="s">
        <v>1620</v>
      </c>
      <c r="D135" s="388"/>
      <c r="E135" s="598" t="s">
        <v>1434</v>
      </c>
      <c r="F135" s="599">
        <v>36617</v>
      </c>
      <c r="G135" s="600">
        <v>21000</v>
      </c>
      <c r="H135" s="601"/>
      <c r="I135" s="602"/>
      <c r="J135" s="603"/>
      <c r="K135" s="603"/>
      <c r="L135" s="604">
        <f t="shared" si="2"/>
      </c>
    </row>
    <row r="136" spans="1:12" ht="26.25" customHeight="1">
      <c r="A136" s="429">
        <v>129</v>
      </c>
      <c r="B136" s="390" t="s">
        <v>1436</v>
      </c>
      <c r="C136" s="388" t="s">
        <v>1621</v>
      </c>
      <c r="D136" s="388"/>
      <c r="E136" s="598" t="s">
        <v>1434</v>
      </c>
      <c r="F136" s="599">
        <v>36617</v>
      </c>
      <c r="G136" s="600">
        <v>21000</v>
      </c>
      <c r="H136" s="601"/>
      <c r="I136" s="602"/>
      <c r="J136" s="603"/>
      <c r="K136" s="603"/>
      <c r="L136" s="604">
        <f t="shared" si="2"/>
      </c>
    </row>
    <row r="137" spans="1:12" ht="26.25" customHeight="1">
      <c r="A137" s="429">
        <v>130</v>
      </c>
      <c r="B137" s="390" t="s">
        <v>1622</v>
      </c>
      <c r="C137" s="388" t="s">
        <v>1623</v>
      </c>
      <c r="D137" s="388"/>
      <c r="E137" s="598" t="s">
        <v>1434</v>
      </c>
      <c r="F137" s="599">
        <v>36982</v>
      </c>
      <c r="G137" s="600">
        <v>21500</v>
      </c>
      <c r="H137" s="601"/>
      <c r="I137" s="602"/>
      <c r="J137" s="603"/>
      <c r="K137" s="603"/>
      <c r="L137" s="604">
        <f t="shared" si="2"/>
      </c>
    </row>
    <row r="138" spans="1:12" ht="26.25" customHeight="1">
      <c r="A138" s="429">
        <v>131</v>
      </c>
      <c r="B138" s="390" t="s">
        <v>1622</v>
      </c>
      <c r="C138" s="388" t="s">
        <v>1624</v>
      </c>
      <c r="D138" s="388"/>
      <c r="E138" s="598" t="s">
        <v>1434</v>
      </c>
      <c r="F138" s="599">
        <v>36982</v>
      </c>
      <c r="G138" s="600">
        <v>7600</v>
      </c>
      <c r="H138" s="601"/>
      <c r="I138" s="602"/>
      <c r="J138" s="603"/>
      <c r="K138" s="603"/>
      <c r="L138" s="604">
        <f t="shared" si="2"/>
      </c>
    </row>
    <row r="139" spans="1:12" ht="26.25" customHeight="1">
      <c r="A139" s="429">
        <v>132</v>
      </c>
      <c r="B139" s="390" t="s">
        <v>1622</v>
      </c>
      <c r="C139" s="388" t="s">
        <v>1625</v>
      </c>
      <c r="D139" s="388"/>
      <c r="E139" s="598" t="s">
        <v>1434</v>
      </c>
      <c r="F139" s="599">
        <v>36982</v>
      </c>
      <c r="G139" s="600">
        <v>15000</v>
      </c>
      <c r="H139" s="601"/>
      <c r="I139" s="602"/>
      <c r="J139" s="603"/>
      <c r="K139" s="603"/>
      <c r="L139" s="604">
        <f t="shared" si="2"/>
      </c>
    </row>
    <row r="140" spans="1:12" ht="26.25" customHeight="1">
      <c r="A140" s="429">
        <v>133</v>
      </c>
      <c r="B140" s="390" t="s">
        <v>1626</v>
      </c>
      <c r="C140" s="388" t="s">
        <v>1627</v>
      </c>
      <c r="D140" s="388"/>
      <c r="E140" s="598" t="s">
        <v>1434</v>
      </c>
      <c r="F140" s="599">
        <v>35582</v>
      </c>
      <c r="G140" s="600">
        <v>22000</v>
      </c>
      <c r="H140" s="601"/>
      <c r="I140" s="602"/>
      <c r="J140" s="603"/>
      <c r="K140" s="603"/>
      <c r="L140" s="604">
        <f t="shared" si="2"/>
      </c>
    </row>
    <row r="141" spans="1:12" ht="26.25" customHeight="1">
      <c r="A141" s="429">
        <v>134</v>
      </c>
      <c r="B141" s="390" t="s">
        <v>1626</v>
      </c>
      <c r="C141" s="388" t="s">
        <v>1628</v>
      </c>
      <c r="D141" s="388"/>
      <c r="E141" s="598" t="s">
        <v>1434</v>
      </c>
      <c r="F141" s="599">
        <v>34425</v>
      </c>
      <c r="G141" s="600">
        <v>10000</v>
      </c>
      <c r="H141" s="601"/>
      <c r="I141" s="602"/>
      <c r="J141" s="603"/>
      <c r="K141" s="603"/>
      <c r="L141" s="604">
        <f t="shared" si="2"/>
      </c>
    </row>
    <row r="142" spans="1:12" ht="26.25" customHeight="1">
      <c r="A142" s="429">
        <v>135</v>
      </c>
      <c r="B142" s="390" t="s">
        <v>1626</v>
      </c>
      <c r="C142" s="388" t="s">
        <v>1629</v>
      </c>
      <c r="D142" s="388" t="s">
        <v>1630</v>
      </c>
      <c r="E142" s="598" t="s">
        <v>1434</v>
      </c>
      <c r="F142" s="599">
        <v>31503</v>
      </c>
      <c r="G142" s="600">
        <v>600</v>
      </c>
      <c r="H142" s="601"/>
      <c r="I142" s="602"/>
      <c r="J142" s="603"/>
      <c r="K142" s="603"/>
      <c r="L142" s="604">
        <f t="shared" si="2"/>
      </c>
    </row>
    <row r="143" spans="1:12" ht="26.25" customHeight="1">
      <c r="A143" s="429">
        <v>136</v>
      </c>
      <c r="B143" s="390" t="s">
        <v>1626</v>
      </c>
      <c r="C143" s="388" t="s">
        <v>1629</v>
      </c>
      <c r="D143" s="388" t="s">
        <v>1631</v>
      </c>
      <c r="E143" s="598" t="s">
        <v>1434</v>
      </c>
      <c r="F143" s="599">
        <v>31503</v>
      </c>
      <c r="G143" s="600">
        <v>300</v>
      </c>
      <c r="H143" s="601"/>
      <c r="I143" s="602"/>
      <c r="J143" s="603"/>
      <c r="K143" s="603"/>
      <c r="L143" s="604">
        <f t="shared" si="2"/>
      </c>
    </row>
    <row r="144" spans="1:12" ht="26.25" customHeight="1">
      <c r="A144" s="429">
        <v>137</v>
      </c>
      <c r="B144" s="390" t="s">
        <v>1626</v>
      </c>
      <c r="C144" s="388" t="s">
        <v>1629</v>
      </c>
      <c r="D144" s="388" t="s">
        <v>1632</v>
      </c>
      <c r="E144" s="598" t="s">
        <v>1434</v>
      </c>
      <c r="F144" s="599">
        <v>31503</v>
      </c>
      <c r="G144" s="600">
        <v>250</v>
      </c>
      <c r="H144" s="601"/>
      <c r="I144" s="602"/>
      <c r="J144" s="603"/>
      <c r="K144" s="603"/>
      <c r="L144" s="604">
        <f t="shared" si="2"/>
      </c>
    </row>
    <row r="145" spans="1:12" ht="26.25" customHeight="1">
      <c r="A145" s="429">
        <v>138</v>
      </c>
      <c r="B145" s="390" t="s">
        <v>1626</v>
      </c>
      <c r="C145" s="388" t="s">
        <v>1629</v>
      </c>
      <c r="D145" s="388" t="s">
        <v>1633</v>
      </c>
      <c r="E145" s="598" t="s">
        <v>1434</v>
      </c>
      <c r="F145" s="599">
        <v>31503</v>
      </c>
      <c r="G145" s="600">
        <v>200</v>
      </c>
      <c r="H145" s="601"/>
      <c r="I145" s="602"/>
      <c r="J145" s="603"/>
      <c r="K145" s="603"/>
      <c r="L145" s="604">
        <f t="shared" si="2"/>
      </c>
    </row>
    <row r="146" spans="1:12" ht="26.25" customHeight="1">
      <c r="A146" s="429">
        <v>139</v>
      </c>
      <c r="B146" s="390" t="s">
        <v>1634</v>
      </c>
      <c r="C146" s="388" t="s">
        <v>1635</v>
      </c>
      <c r="D146" s="388"/>
      <c r="E146" s="598" t="s">
        <v>1434</v>
      </c>
      <c r="F146" s="599">
        <v>34790</v>
      </c>
      <c r="G146" s="600">
        <v>16000</v>
      </c>
      <c r="H146" s="601"/>
      <c r="I146" s="602"/>
      <c r="J146" s="603"/>
      <c r="K146" s="603"/>
      <c r="L146" s="604">
        <f t="shared" si="2"/>
      </c>
    </row>
    <row r="147" spans="1:12" ht="26.25" customHeight="1">
      <c r="A147" s="429">
        <v>140</v>
      </c>
      <c r="B147" s="390" t="s">
        <v>1634</v>
      </c>
      <c r="C147" s="388" t="s">
        <v>1636</v>
      </c>
      <c r="D147" s="388"/>
      <c r="E147" s="598" t="s">
        <v>1434</v>
      </c>
      <c r="F147" s="599">
        <v>35886</v>
      </c>
      <c r="G147" s="600">
        <v>5600</v>
      </c>
      <c r="H147" s="601"/>
      <c r="I147" s="602"/>
      <c r="J147" s="603"/>
      <c r="K147" s="603"/>
      <c r="L147" s="604">
        <f t="shared" si="2"/>
      </c>
    </row>
    <row r="148" spans="1:12" ht="26.25" customHeight="1">
      <c r="A148" s="429">
        <v>141</v>
      </c>
      <c r="B148" s="390" t="s">
        <v>1634</v>
      </c>
      <c r="C148" s="388" t="s">
        <v>1637</v>
      </c>
      <c r="D148" s="388"/>
      <c r="E148" s="598" t="s">
        <v>1434</v>
      </c>
      <c r="F148" s="599">
        <v>31503</v>
      </c>
      <c r="G148" s="600">
        <v>7000</v>
      </c>
      <c r="H148" s="601"/>
      <c r="I148" s="602"/>
      <c r="J148" s="603"/>
      <c r="K148" s="603"/>
      <c r="L148" s="604">
        <f t="shared" si="2"/>
      </c>
    </row>
    <row r="149" spans="1:12" ht="26.25" customHeight="1">
      <c r="A149" s="429">
        <v>142</v>
      </c>
      <c r="B149" s="390" t="s">
        <v>1634</v>
      </c>
      <c r="C149" s="388" t="s">
        <v>1638</v>
      </c>
      <c r="D149" s="388"/>
      <c r="E149" s="598" t="s">
        <v>1434</v>
      </c>
      <c r="F149" s="599">
        <v>34790</v>
      </c>
      <c r="G149" s="600">
        <v>2900</v>
      </c>
      <c r="H149" s="601"/>
      <c r="I149" s="602"/>
      <c r="J149" s="603"/>
      <c r="K149" s="603"/>
      <c r="L149" s="604">
        <f t="shared" si="2"/>
      </c>
    </row>
    <row r="150" spans="1:12" ht="26.25" customHeight="1">
      <c r="A150" s="429">
        <v>143</v>
      </c>
      <c r="B150" s="390" t="s">
        <v>1634</v>
      </c>
      <c r="C150" s="388" t="s">
        <v>1639</v>
      </c>
      <c r="D150" s="388"/>
      <c r="E150" s="598" t="s">
        <v>1434</v>
      </c>
      <c r="F150" s="599">
        <v>35886</v>
      </c>
      <c r="G150" s="600">
        <v>3400</v>
      </c>
      <c r="H150" s="601"/>
      <c r="I150" s="602"/>
      <c r="J150" s="603"/>
      <c r="K150" s="603"/>
      <c r="L150" s="604">
        <f t="shared" si="2"/>
      </c>
    </row>
    <row r="151" spans="1:12" ht="26.25" customHeight="1">
      <c r="A151" s="429">
        <v>144</v>
      </c>
      <c r="B151" s="390" t="s">
        <v>1640</v>
      </c>
      <c r="C151" s="388" t="s">
        <v>1641</v>
      </c>
      <c r="D151" s="388"/>
      <c r="E151" s="598" t="s">
        <v>1434</v>
      </c>
      <c r="F151" s="599">
        <v>34790</v>
      </c>
      <c r="G151" s="600">
        <v>22000</v>
      </c>
      <c r="H151" s="601"/>
      <c r="I151" s="602"/>
      <c r="J151" s="603"/>
      <c r="K151" s="603"/>
      <c r="L151" s="604">
        <f t="shared" si="2"/>
      </c>
    </row>
    <row r="152" spans="1:12" ht="26.25" customHeight="1">
      <c r="A152" s="429">
        <v>145</v>
      </c>
      <c r="B152" s="390" t="s">
        <v>1640</v>
      </c>
      <c r="C152" s="388" t="s">
        <v>1642</v>
      </c>
      <c r="D152" s="388"/>
      <c r="E152" s="598" t="s">
        <v>1434</v>
      </c>
      <c r="F152" s="599">
        <v>35886</v>
      </c>
      <c r="G152" s="600">
        <v>7400</v>
      </c>
      <c r="H152" s="601"/>
      <c r="I152" s="602"/>
      <c r="J152" s="603"/>
      <c r="K152" s="603"/>
      <c r="L152" s="604">
        <f t="shared" si="2"/>
      </c>
    </row>
    <row r="153" spans="1:12" ht="26.25" customHeight="1">
      <c r="A153" s="429">
        <v>146</v>
      </c>
      <c r="B153" s="390" t="s">
        <v>1643</v>
      </c>
      <c r="C153" s="388" t="s">
        <v>1644</v>
      </c>
      <c r="D153" s="388"/>
      <c r="E153" s="598" t="s">
        <v>1434</v>
      </c>
      <c r="F153" s="599">
        <v>34790</v>
      </c>
      <c r="G153" s="600">
        <v>22000</v>
      </c>
      <c r="H153" s="601"/>
      <c r="I153" s="602"/>
      <c r="J153" s="603"/>
      <c r="K153" s="603"/>
      <c r="L153" s="604">
        <f t="shared" si="2"/>
      </c>
    </row>
    <row r="154" spans="1:12" ht="26.25" customHeight="1">
      <c r="A154" s="429">
        <v>147</v>
      </c>
      <c r="B154" s="390" t="s">
        <v>1645</v>
      </c>
      <c r="C154" s="388" t="s">
        <v>1646</v>
      </c>
      <c r="D154" s="388"/>
      <c r="E154" s="598" t="s">
        <v>1434</v>
      </c>
      <c r="F154" s="599">
        <v>35582</v>
      </c>
      <c r="G154" s="600">
        <v>22000</v>
      </c>
      <c r="H154" s="601"/>
      <c r="I154" s="602"/>
      <c r="J154" s="603"/>
      <c r="K154" s="603"/>
      <c r="L154" s="604">
        <f t="shared" si="2"/>
      </c>
    </row>
    <row r="155" spans="1:12" ht="26.25" customHeight="1">
      <c r="A155" s="429">
        <v>148</v>
      </c>
      <c r="B155" s="390" t="s">
        <v>1645</v>
      </c>
      <c r="C155" s="388" t="s">
        <v>1647</v>
      </c>
      <c r="D155" s="388"/>
      <c r="E155" s="598" t="s">
        <v>1434</v>
      </c>
      <c r="F155" s="599">
        <v>35582</v>
      </c>
      <c r="G155" s="600">
        <v>6400</v>
      </c>
      <c r="H155" s="601"/>
      <c r="I155" s="602"/>
      <c r="J155" s="603"/>
      <c r="K155" s="603"/>
      <c r="L155" s="604">
        <f t="shared" si="2"/>
      </c>
    </row>
    <row r="156" spans="1:12" ht="26.25" customHeight="1">
      <c r="A156" s="429">
        <v>149</v>
      </c>
      <c r="B156" s="390" t="s">
        <v>1648</v>
      </c>
      <c r="C156" s="388" t="s">
        <v>1649</v>
      </c>
      <c r="D156" s="388"/>
      <c r="E156" s="598" t="s">
        <v>1434</v>
      </c>
      <c r="F156" s="599">
        <v>34790</v>
      </c>
      <c r="G156" s="600">
        <v>16000</v>
      </c>
      <c r="H156" s="601"/>
      <c r="I156" s="602"/>
      <c r="J156" s="603"/>
      <c r="K156" s="603"/>
      <c r="L156" s="604">
        <f t="shared" si="2"/>
      </c>
    </row>
    <row r="157" spans="1:12" ht="26.25" customHeight="1">
      <c r="A157" s="429">
        <v>150</v>
      </c>
      <c r="B157" s="390" t="s">
        <v>1650</v>
      </c>
      <c r="C157" s="388" t="s">
        <v>1651</v>
      </c>
      <c r="D157" s="388"/>
      <c r="E157" s="598" t="s">
        <v>1434</v>
      </c>
      <c r="F157" s="599">
        <v>34790</v>
      </c>
      <c r="G157" s="600">
        <v>16000</v>
      </c>
      <c r="H157" s="601"/>
      <c r="I157" s="602"/>
      <c r="J157" s="603"/>
      <c r="K157" s="603"/>
      <c r="L157" s="604">
        <f aca="true" t="shared" si="3" ref="L157:L220">IF(I157=0,"",I157/K157)</f>
      </c>
    </row>
    <row r="158" spans="1:12" ht="26.25" customHeight="1">
      <c r="A158" s="429">
        <v>151</v>
      </c>
      <c r="B158" s="390" t="s">
        <v>150</v>
      </c>
      <c r="C158" s="388" t="s">
        <v>1652</v>
      </c>
      <c r="D158" s="388"/>
      <c r="E158" s="598" t="s">
        <v>1653</v>
      </c>
      <c r="F158" s="599">
        <v>36617</v>
      </c>
      <c r="G158" s="600">
        <v>2400</v>
      </c>
      <c r="H158" s="601"/>
      <c r="I158" s="602"/>
      <c r="J158" s="603"/>
      <c r="K158" s="603"/>
      <c r="L158" s="604">
        <f t="shared" si="3"/>
      </c>
    </row>
    <row r="159" spans="1:12" ht="26.25" customHeight="1">
      <c r="A159" s="429">
        <v>152</v>
      </c>
      <c r="B159" s="390" t="s">
        <v>150</v>
      </c>
      <c r="C159" s="388" t="s">
        <v>1654</v>
      </c>
      <c r="D159" s="388"/>
      <c r="E159" s="598" t="s">
        <v>1653</v>
      </c>
      <c r="F159" s="599">
        <v>36617</v>
      </c>
      <c r="G159" s="600">
        <v>4000</v>
      </c>
      <c r="H159" s="601"/>
      <c r="I159" s="602"/>
      <c r="J159" s="603"/>
      <c r="K159" s="603"/>
      <c r="L159" s="604">
        <f t="shared" si="3"/>
      </c>
    </row>
    <row r="160" spans="1:12" ht="26.25" customHeight="1">
      <c r="A160" s="429">
        <v>153</v>
      </c>
      <c r="B160" s="390" t="s">
        <v>150</v>
      </c>
      <c r="C160" s="388" t="s">
        <v>1655</v>
      </c>
      <c r="D160" s="388"/>
      <c r="E160" s="598" t="s">
        <v>1653</v>
      </c>
      <c r="F160" s="599">
        <v>36617</v>
      </c>
      <c r="G160" s="600">
        <v>5200</v>
      </c>
      <c r="H160" s="601"/>
      <c r="I160" s="602"/>
      <c r="J160" s="603"/>
      <c r="K160" s="603"/>
      <c r="L160" s="604">
        <f t="shared" si="3"/>
      </c>
    </row>
    <row r="161" spans="1:12" ht="26.25" customHeight="1">
      <c r="A161" s="429">
        <v>154</v>
      </c>
      <c r="B161" s="390" t="s">
        <v>150</v>
      </c>
      <c r="C161" s="388" t="s">
        <v>1656</v>
      </c>
      <c r="D161" s="388"/>
      <c r="E161" s="598" t="s">
        <v>1653</v>
      </c>
      <c r="F161" s="599">
        <v>36617</v>
      </c>
      <c r="G161" s="600">
        <v>2400</v>
      </c>
      <c r="H161" s="601"/>
      <c r="I161" s="602"/>
      <c r="J161" s="603"/>
      <c r="K161" s="603"/>
      <c r="L161" s="604">
        <f t="shared" si="3"/>
      </c>
    </row>
    <row r="162" spans="1:12" ht="26.25" customHeight="1">
      <c r="A162" s="429">
        <v>155</v>
      </c>
      <c r="B162" s="390" t="s">
        <v>150</v>
      </c>
      <c r="C162" s="388" t="s">
        <v>1657</v>
      </c>
      <c r="D162" s="388"/>
      <c r="E162" s="598" t="s">
        <v>1658</v>
      </c>
      <c r="F162" s="599">
        <v>36617</v>
      </c>
      <c r="G162" s="600">
        <v>4000</v>
      </c>
      <c r="H162" s="601"/>
      <c r="I162" s="602"/>
      <c r="J162" s="603"/>
      <c r="K162" s="603"/>
      <c r="L162" s="604">
        <f t="shared" si="3"/>
      </c>
    </row>
    <row r="163" spans="1:12" ht="26.25" customHeight="1">
      <c r="A163" s="429">
        <v>156</v>
      </c>
      <c r="B163" s="390" t="s">
        <v>150</v>
      </c>
      <c r="C163" s="388" t="s">
        <v>1659</v>
      </c>
      <c r="D163" s="388"/>
      <c r="E163" s="598" t="s">
        <v>1658</v>
      </c>
      <c r="F163" s="599">
        <v>36617</v>
      </c>
      <c r="G163" s="600">
        <v>7100</v>
      </c>
      <c r="H163" s="601"/>
      <c r="I163" s="602"/>
      <c r="J163" s="603"/>
      <c r="K163" s="603"/>
      <c r="L163" s="604">
        <f t="shared" si="3"/>
      </c>
    </row>
    <row r="164" spans="1:12" ht="26.25" customHeight="1">
      <c r="A164" s="429">
        <v>157</v>
      </c>
      <c r="B164" s="390" t="s">
        <v>150</v>
      </c>
      <c r="C164" s="388" t="s">
        <v>1660</v>
      </c>
      <c r="D164" s="388"/>
      <c r="E164" s="598" t="s">
        <v>1658</v>
      </c>
      <c r="F164" s="599">
        <v>36617</v>
      </c>
      <c r="G164" s="600">
        <v>2900</v>
      </c>
      <c r="H164" s="601"/>
      <c r="I164" s="602"/>
      <c r="J164" s="603"/>
      <c r="K164" s="603"/>
      <c r="L164" s="604">
        <f t="shared" si="3"/>
      </c>
    </row>
    <row r="165" spans="1:12" ht="26.25" customHeight="1">
      <c r="A165" s="429">
        <v>158</v>
      </c>
      <c r="B165" s="390" t="s">
        <v>150</v>
      </c>
      <c r="C165" s="388" t="s">
        <v>1661</v>
      </c>
      <c r="D165" s="388"/>
      <c r="E165" s="598" t="s">
        <v>1658</v>
      </c>
      <c r="F165" s="599">
        <v>39539</v>
      </c>
      <c r="G165" s="600">
        <v>13000</v>
      </c>
      <c r="H165" s="601"/>
      <c r="I165" s="602"/>
      <c r="J165" s="603"/>
      <c r="K165" s="603"/>
      <c r="L165" s="604">
        <f t="shared" si="3"/>
      </c>
    </row>
    <row r="166" spans="1:12" ht="26.25" customHeight="1">
      <c r="A166" s="429">
        <v>159</v>
      </c>
      <c r="B166" s="390" t="s">
        <v>150</v>
      </c>
      <c r="C166" s="388" t="s">
        <v>1662</v>
      </c>
      <c r="D166" s="388"/>
      <c r="E166" s="598" t="s">
        <v>1658</v>
      </c>
      <c r="F166" s="599">
        <v>39539</v>
      </c>
      <c r="G166" s="600">
        <v>7100</v>
      </c>
      <c r="H166" s="601"/>
      <c r="I166" s="602"/>
      <c r="J166" s="603"/>
      <c r="K166" s="603"/>
      <c r="L166" s="604">
        <f t="shared" si="3"/>
      </c>
    </row>
    <row r="167" spans="1:12" ht="26.25" customHeight="1">
      <c r="A167" s="429">
        <v>160</v>
      </c>
      <c r="B167" s="390" t="s">
        <v>150</v>
      </c>
      <c r="C167" s="388" t="s">
        <v>1663</v>
      </c>
      <c r="D167" s="388"/>
      <c r="E167" s="598" t="s">
        <v>1653</v>
      </c>
      <c r="F167" s="599">
        <v>39539</v>
      </c>
      <c r="G167" s="600">
        <v>2900</v>
      </c>
      <c r="H167" s="601"/>
      <c r="I167" s="602"/>
      <c r="J167" s="603"/>
      <c r="K167" s="603"/>
      <c r="L167" s="604">
        <f t="shared" si="3"/>
      </c>
    </row>
    <row r="168" spans="1:12" ht="58.5" customHeight="1">
      <c r="A168" s="429">
        <v>161</v>
      </c>
      <c r="B168" s="390" t="s">
        <v>150</v>
      </c>
      <c r="C168" s="388" t="s">
        <v>1664</v>
      </c>
      <c r="D168" s="388"/>
      <c r="E168" s="598" t="s">
        <v>1653</v>
      </c>
      <c r="F168" s="599">
        <v>38443</v>
      </c>
      <c r="G168" s="600">
        <v>2900</v>
      </c>
      <c r="H168" s="601"/>
      <c r="I168" s="602"/>
      <c r="J168" s="603"/>
      <c r="K168" s="603"/>
      <c r="L168" s="604">
        <f t="shared" si="3"/>
      </c>
    </row>
    <row r="169" spans="1:12" ht="37.5" customHeight="1">
      <c r="A169" s="429">
        <v>162</v>
      </c>
      <c r="B169" s="390" t="s">
        <v>150</v>
      </c>
      <c r="C169" s="388" t="s">
        <v>1665</v>
      </c>
      <c r="D169" s="388" t="s">
        <v>1666</v>
      </c>
      <c r="E169" s="598" t="s">
        <v>1653</v>
      </c>
      <c r="F169" s="599">
        <v>38443</v>
      </c>
      <c r="G169" s="600">
        <v>155300</v>
      </c>
      <c r="H169" s="601"/>
      <c r="I169" s="602"/>
      <c r="J169" s="603"/>
      <c r="K169" s="603"/>
      <c r="L169" s="604">
        <f t="shared" si="3"/>
      </c>
    </row>
    <row r="170" spans="1:12" ht="37.5" customHeight="1">
      <c r="A170" s="429">
        <v>163</v>
      </c>
      <c r="B170" s="390" t="s">
        <v>150</v>
      </c>
      <c r="C170" s="388" t="s">
        <v>1667</v>
      </c>
      <c r="D170" s="388" t="s">
        <v>1668</v>
      </c>
      <c r="E170" s="598" t="s">
        <v>1653</v>
      </c>
      <c r="F170" s="599">
        <v>38443</v>
      </c>
      <c r="G170" s="600">
        <v>130900</v>
      </c>
      <c r="H170" s="601"/>
      <c r="I170" s="602"/>
      <c r="J170" s="603"/>
      <c r="K170" s="603"/>
      <c r="L170" s="604">
        <f t="shared" si="3"/>
      </c>
    </row>
    <row r="171" spans="1:12" ht="48" customHeight="1">
      <c r="A171" s="429">
        <v>164</v>
      </c>
      <c r="B171" s="390" t="s">
        <v>150</v>
      </c>
      <c r="C171" s="388" t="s">
        <v>1669</v>
      </c>
      <c r="D171" s="388" t="s">
        <v>1670</v>
      </c>
      <c r="E171" s="598" t="s">
        <v>1653</v>
      </c>
      <c r="F171" s="599">
        <v>38443</v>
      </c>
      <c r="G171" s="600">
        <v>5700</v>
      </c>
      <c r="H171" s="601"/>
      <c r="I171" s="602"/>
      <c r="J171" s="603"/>
      <c r="K171" s="603"/>
      <c r="L171" s="604">
        <f t="shared" si="3"/>
      </c>
    </row>
    <row r="172" spans="1:12" ht="37.5" customHeight="1">
      <c r="A172" s="429">
        <v>165</v>
      </c>
      <c r="B172" s="390" t="s">
        <v>150</v>
      </c>
      <c r="C172" s="388" t="s">
        <v>1671</v>
      </c>
      <c r="D172" s="388" t="s">
        <v>1672</v>
      </c>
      <c r="E172" s="598" t="s">
        <v>1653</v>
      </c>
      <c r="F172" s="599">
        <v>38443</v>
      </c>
      <c r="G172" s="600">
        <v>98200</v>
      </c>
      <c r="H172" s="601"/>
      <c r="I172" s="602"/>
      <c r="J172" s="603"/>
      <c r="K172" s="603"/>
      <c r="L172" s="604">
        <f t="shared" si="3"/>
      </c>
    </row>
    <row r="173" spans="1:12" ht="58.5" customHeight="1">
      <c r="A173" s="429">
        <v>166</v>
      </c>
      <c r="B173" s="390" t="s">
        <v>150</v>
      </c>
      <c r="C173" s="388" t="s">
        <v>1673</v>
      </c>
      <c r="D173" s="388" t="s">
        <v>1674</v>
      </c>
      <c r="E173" s="598" t="s">
        <v>1653</v>
      </c>
      <c r="F173" s="599">
        <v>38443</v>
      </c>
      <c r="G173" s="600">
        <v>74700</v>
      </c>
      <c r="H173" s="601"/>
      <c r="I173" s="602"/>
      <c r="J173" s="603"/>
      <c r="K173" s="603"/>
      <c r="L173" s="604">
        <f t="shared" si="3"/>
      </c>
    </row>
    <row r="174" spans="1:12" ht="26.25" customHeight="1">
      <c r="A174" s="429">
        <v>167</v>
      </c>
      <c r="B174" s="390" t="s">
        <v>150</v>
      </c>
      <c r="C174" s="388" t="s">
        <v>1675</v>
      </c>
      <c r="D174" s="388" t="s">
        <v>1676</v>
      </c>
      <c r="E174" s="598" t="s">
        <v>1653</v>
      </c>
      <c r="F174" s="599">
        <v>38443</v>
      </c>
      <c r="G174" s="600">
        <v>74700</v>
      </c>
      <c r="H174" s="601"/>
      <c r="I174" s="602"/>
      <c r="J174" s="603"/>
      <c r="K174" s="603"/>
      <c r="L174" s="604">
        <f t="shared" si="3"/>
      </c>
    </row>
    <row r="175" spans="1:12" ht="37.5" customHeight="1">
      <c r="A175" s="429">
        <v>168</v>
      </c>
      <c r="B175" s="390" t="s">
        <v>150</v>
      </c>
      <c r="C175" s="388" t="s">
        <v>1677</v>
      </c>
      <c r="D175" s="388" t="s">
        <v>1666</v>
      </c>
      <c r="E175" s="598" t="s">
        <v>1653</v>
      </c>
      <c r="F175" s="599">
        <v>38443</v>
      </c>
      <c r="G175" s="600">
        <v>125900</v>
      </c>
      <c r="H175" s="601"/>
      <c r="I175" s="602"/>
      <c r="J175" s="603"/>
      <c r="K175" s="603"/>
      <c r="L175" s="604">
        <f t="shared" si="3"/>
      </c>
    </row>
    <row r="176" spans="1:12" ht="37.5" customHeight="1">
      <c r="A176" s="429">
        <v>169</v>
      </c>
      <c r="B176" s="390" t="s">
        <v>150</v>
      </c>
      <c r="C176" s="388" t="s">
        <v>1678</v>
      </c>
      <c r="D176" s="388" t="s">
        <v>1668</v>
      </c>
      <c r="E176" s="598" t="s">
        <v>1653</v>
      </c>
      <c r="F176" s="599">
        <v>38443</v>
      </c>
      <c r="G176" s="600">
        <v>104200</v>
      </c>
      <c r="H176" s="601"/>
      <c r="I176" s="602"/>
      <c r="J176" s="603"/>
      <c r="K176" s="603"/>
      <c r="L176" s="604">
        <f t="shared" si="3"/>
      </c>
    </row>
    <row r="177" spans="1:12" ht="37.5" customHeight="1">
      <c r="A177" s="429">
        <v>170</v>
      </c>
      <c r="B177" s="390" t="s">
        <v>150</v>
      </c>
      <c r="C177" s="388" t="s">
        <v>1679</v>
      </c>
      <c r="D177" s="388" t="s">
        <v>1680</v>
      </c>
      <c r="E177" s="598" t="s">
        <v>1653</v>
      </c>
      <c r="F177" s="599">
        <v>38443</v>
      </c>
      <c r="G177" s="600">
        <v>4400</v>
      </c>
      <c r="H177" s="601"/>
      <c r="I177" s="602"/>
      <c r="J177" s="603"/>
      <c r="K177" s="603"/>
      <c r="L177" s="604">
        <f t="shared" si="3"/>
      </c>
    </row>
    <row r="178" spans="1:12" ht="37.5" customHeight="1">
      <c r="A178" s="429">
        <v>171</v>
      </c>
      <c r="B178" s="390" t="s">
        <v>150</v>
      </c>
      <c r="C178" s="388" t="s">
        <v>1681</v>
      </c>
      <c r="D178" s="388" t="s">
        <v>1672</v>
      </c>
      <c r="E178" s="598" t="s">
        <v>1653</v>
      </c>
      <c r="F178" s="599">
        <v>38443</v>
      </c>
      <c r="G178" s="600">
        <v>79100</v>
      </c>
      <c r="H178" s="601"/>
      <c r="I178" s="602"/>
      <c r="J178" s="603"/>
      <c r="K178" s="603"/>
      <c r="L178" s="604">
        <f t="shared" si="3"/>
      </c>
    </row>
    <row r="179" spans="1:12" ht="58.5" customHeight="1">
      <c r="A179" s="429">
        <v>172</v>
      </c>
      <c r="B179" s="390" t="s">
        <v>150</v>
      </c>
      <c r="C179" s="388" t="s">
        <v>1682</v>
      </c>
      <c r="D179" s="388" t="s">
        <v>1674</v>
      </c>
      <c r="E179" s="598" t="s">
        <v>1653</v>
      </c>
      <c r="F179" s="599">
        <v>38443</v>
      </c>
      <c r="G179" s="600">
        <v>57700</v>
      </c>
      <c r="H179" s="601"/>
      <c r="I179" s="602"/>
      <c r="J179" s="603"/>
      <c r="K179" s="603"/>
      <c r="L179" s="604">
        <f t="shared" si="3"/>
      </c>
    </row>
    <row r="180" spans="1:12" ht="37.5" customHeight="1">
      <c r="A180" s="429">
        <v>173</v>
      </c>
      <c r="B180" s="390" t="s">
        <v>150</v>
      </c>
      <c r="C180" s="388" t="s">
        <v>1683</v>
      </c>
      <c r="D180" s="388" t="s">
        <v>1676</v>
      </c>
      <c r="E180" s="598" t="s">
        <v>1653</v>
      </c>
      <c r="F180" s="599">
        <v>38443</v>
      </c>
      <c r="G180" s="600">
        <v>57700</v>
      </c>
      <c r="H180" s="601"/>
      <c r="I180" s="602"/>
      <c r="J180" s="603"/>
      <c r="K180" s="603"/>
      <c r="L180" s="604">
        <f t="shared" si="3"/>
      </c>
    </row>
    <row r="181" spans="1:12" ht="58.5" customHeight="1">
      <c r="A181" s="429">
        <v>174</v>
      </c>
      <c r="B181" s="390" t="s">
        <v>150</v>
      </c>
      <c r="C181" s="388" t="s">
        <v>1684</v>
      </c>
      <c r="D181" s="388" t="s">
        <v>1685</v>
      </c>
      <c r="E181" s="598" t="s">
        <v>1653</v>
      </c>
      <c r="F181" s="599">
        <v>38443</v>
      </c>
      <c r="G181" s="600">
        <v>87300</v>
      </c>
      <c r="H181" s="601"/>
      <c r="I181" s="602"/>
      <c r="J181" s="603"/>
      <c r="K181" s="603"/>
      <c r="L181" s="604">
        <f t="shared" si="3"/>
      </c>
    </row>
    <row r="182" spans="1:12" ht="58.5" customHeight="1">
      <c r="A182" s="429">
        <v>175</v>
      </c>
      <c r="B182" s="390" t="s">
        <v>150</v>
      </c>
      <c r="C182" s="388" t="s">
        <v>1686</v>
      </c>
      <c r="D182" s="388" t="s">
        <v>1687</v>
      </c>
      <c r="E182" s="598" t="s">
        <v>1653</v>
      </c>
      <c r="F182" s="599">
        <v>38443</v>
      </c>
      <c r="G182" s="600">
        <v>66800</v>
      </c>
      <c r="H182" s="601"/>
      <c r="I182" s="602"/>
      <c r="J182" s="603"/>
      <c r="K182" s="603"/>
      <c r="L182" s="604">
        <f t="shared" si="3"/>
      </c>
    </row>
    <row r="183" spans="1:12" ht="48" customHeight="1">
      <c r="A183" s="429">
        <v>176</v>
      </c>
      <c r="B183" s="390" t="s">
        <v>150</v>
      </c>
      <c r="C183" s="388" t="s">
        <v>1688</v>
      </c>
      <c r="D183" s="388" t="s">
        <v>1689</v>
      </c>
      <c r="E183" s="598" t="s">
        <v>1653</v>
      </c>
      <c r="F183" s="599">
        <v>38443</v>
      </c>
      <c r="G183" s="600">
        <v>31900</v>
      </c>
      <c r="H183" s="601"/>
      <c r="I183" s="602"/>
      <c r="J183" s="603"/>
      <c r="K183" s="603"/>
      <c r="L183" s="604">
        <f t="shared" si="3"/>
      </c>
    </row>
    <row r="184" spans="1:12" ht="48" customHeight="1">
      <c r="A184" s="429">
        <v>177</v>
      </c>
      <c r="B184" s="390" t="s">
        <v>150</v>
      </c>
      <c r="C184" s="388" t="s">
        <v>1690</v>
      </c>
      <c r="D184" s="388" t="s">
        <v>1691</v>
      </c>
      <c r="E184" s="598" t="s">
        <v>1653</v>
      </c>
      <c r="F184" s="599">
        <v>38443</v>
      </c>
      <c r="G184" s="600">
        <v>87300</v>
      </c>
      <c r="H184" s="601"/>
      <c r="I184" s="602"/>
      <c r="J184" s="603"/>
      <c r="K184" s="603"/>
      <c r="L184" s="604">
        <f t="shared" si="3"/>
      </c>
    </row>
    <row r="185" spans="1:12" ht="48" customHeight="1">
      <c r="A185" s="429">
        <v>178</v>
      </c>
      <c r="B185" s="390" t="s">
        <v>150</v>
      </c>
      <c r="C185" s="388" t="s">
        <v>1692</v>
      </c>
      <c r="D185" s="388" t="s">
        <v>1693</v>
      </c>
      <c r="E185" s="598" t="s">
        <v>1653</v>
      </c>
      <c r="F185" s="599">
        <v>38443</v>
      </c>
      <c r="G185" s="600">
        <v>43100</v>
      </c>
      <c r="H185" s="601"/>
      <c r="I185" s="602"/>
      <c r="J185" s="603"/>
      <c r="K185" s="603"/>
      <c r="L185" s="604">
        <f t="shared" si="3"/>
      </c>
    </row>
    <row r="186" spans="1:12" ht="58.5" customHeight="1">
      <c r="A186" s="429">
        <v>179</v>
      </c>
      <c r="B186" s="390" t="s">
        <v>150</v>
      </c>
      <c r="C186" s="388" t="s">
        <v>1694</v>
      </c>
      <c r="D186" s="388" t="s">
        <v>1695</v>
      </c>
      <c r="E186" s="598" t="s">
        <v>1653</v>
      </c>
      <c r="F186" s="599">
        <v>38443</v>
      </c>
      <c r="G186" s="600">
        <v>31900</v>
      </c>
      <c r="H186" s="601"/>
      <c r="I186" s="602"/>
      <c r="J186" s="603"/>
      <c r="K186" s="603"/>
      <c r="L186" s="604">
        <f t="shared" si="3"/>
      </c>
    </row>
    <row r="187" spans="1:12" ht="48" customHeight="1">
      <c r="A187" s="429">
        <v>180</v>
      </c>
      <c r="B187" s="390" t="s">
        <v>150</v>
      </c>
      <c r="C187" s="388" t="s">
        <v>1696</v>
      </c>
      <c r="D187" s="388" t="s">
        <v>1697</v>
      </c>
      <c r="E187" s="598" t="s">
        <v>1653</v>
      </c>
      <c r="F187" s="599">
        <v>38443</v>
      </c>
      <c r="G187" s="600">
        <v>43100</v>
      </c>
      <c r="H187" s="601"/>
      <c r="I187" s="602"/>
      <c r="J187" s="603"/>
      <c r="K187" s="603"/>
      <c r="L187" s="604">
        <f t="shared" si="3"/>
      </c>
    </row>
    <row r="188" spans="1:12" ht="48" customHeight="1">
      <c r="A188" s="429">
        <v>181</v>
      </c>
      <c r="B188" s="390" t="s">
        <v>150</v>
      </c>
      <c r="C188" s="388" t="s">
        <v>1698</v>
      </c>
      <c r="D188" s="388" t="s">
        <v>1699</v>
      </c>
      <c r="E188" s="598" t="s">
        <v>1653</v>
      </c>
      <c r="F188" s="599">
        <v>38443</v>
      </c>
      <c r="G188" s="600">
        <v>31900</v>
      </c>
      <c r="H188" s="601"/>
      <c r="I188" s="602"/>
      <c r="J188" s="603"/>
      <c r="K188" s="603"/>
      <c r="L188" s="604">
        <f t="shared" si="3"/>
      </c>
    </row>
    <row r="189" spans="1:12" ht="26.25" customHeight="1">
      <c r="A189" s="429">
        <v>182</v>
      </c>
      <c r="B189" s="390" t="s">
        <v>150</v>
      </c>
      <c r="C189" s="388" t="s">
        <v>1700</v>
      </c>
      <c r="D189" s="388" t="s">
        <v>1701</v>
      </c>
      <c r="E189" s="598" t="s">
        <v>1653</v>
      </c>
      <c r="F189" s="599">
        <v>38443</v>
      </c>
      <c r="G189" s="600">
        <v>56700</v>
      </c>
      <c r="H189" s="601"/>
      <c r="I189" s="602"/>
      <c r="J189" s="603"/>
      <c r="K189" s="603"/>
      <c r="L189" s="604">
        <f t="shared" si="3"/>
      </c>
    </row>
    <row r="190" spans="1:12" ht="26.25" customHeight="1">
      <c r="A190" s="429">
        <v>183</v>
      </c>
      <c r="B190" s="390" t="s">
        <v>150</v>
      </c>
      <c r="C190" s="388" t="s">
        <v>1702</v>
      </c>
      <c r="D190" s="388" t="s">
        <v>1703</v>
      </c>
      <c r="E190" s="598" t="s">
        <v>1653</v>
      </c>
      <c r="F190" s="599">
        <v>38443</v>
      </c>
      <c r="G190" s="600">
        <v>42400</v>
      </c>
      <c r="H190" s="601"/>
      <c r="I190" s="602"/>
      <c r="J190" s="603"/>
      <c r="K190" s="603"/>
      <c r="L190" s="604">
        <f t="shared" si="3"/>
      </c>
    </row>
    <row r="191" spans="1:12" ht="26.25" customHeight="1">
      <c r="A191" s="429">
        <v>184</v>
      </c>
      <c r="B191" s="390" t="s">
        <v>150</v>
      </c>
      <c r="C191" s="388" t="s">
        <v>1704</v>
      </c>
      <c r="D191" s="388" t="s">
        <v>1705</v>
      </c>
      <c r="E191" s="598" t="s">
        <v>1653</v>
      </c>
      <c r="F191" s="599">
        <v>38443</v>
      </c>
      <c r="G191" s="600">
        <v>21400</v>
      </c>
      <c r="H191" s="601"/>
      <c r="I191" s="602"/>
      <c r="J191" s="603"/>
      <c r="K191" s="603"/>
      <c r="L191" s="604">
        <f t="shared" si="3"/>
      </c>
    </row>
    <row r="192" spans="1:12" ht="26.25" customHeight="1">
      <c r="A192" s="429">
        <v>185</v>
      </c>
      <c r="B192" s="390" t="s">
        <v>150</v>
      </c>
      <c r="C192" s="388" t="s">
        <v>1706</v>
      </c>
      <c r="D192" s="388" t="s">
        <v>1707</v>
      </c>
      <c r="E192" s="598" t="s">
        <v>1653</v>
      </c>
      <c r="F192" s="599">
        <v>38443</v>
      </c>
      <c r="G192" s="600">
        <v>56700</v>
      </c>
      <c r="H192" s="601"/>
      <c r="I192" s="602"/>
      <c r="J192" s="603"/>
      <c r="K192" s="603"/>
      <c r="L192" s="604">
        <f t="shared" si="3"/>
      </c>
    </row>
    <row r="193" spans="1:12" ht="26.25" customHeight="1">
      <c r="A193" s="429">
        <v>186</v>
      </c>
      <c r="B193" s="390" t="s">
        <v>150</v>
      </c>
      <c r="C193" s="388" t="s">
        <v>1708</v>
      </c>
      <c r="D193" s="388" t="s">
        <v>1709</v>
      </c>
      <c r="E193" s="598" t="s">
        <v>1653</v>
      </c>
      <c r="F193" s="599">
        <v>38443</v>
      </c>
      <c r="G193" s="600">
        <v>28200</v>
      </c>
      <c r="H193" s="601"/>
      <c r="I193" s="602"/>
      <c r="J193" s="603"/>
      <c r="K193" s="603"/>
      <c r="L193" s="604">
        <f t="shared" si="3"/>
      </c>
    </row>
    <row r="194" spans="1:12" ht="26.25" customHeight="1">
      <c r="A194" s="429">
        <v>187</v>
      </c>
      <c r="B194" s="390" t="s">
        <v>150</v>
      </c>
      <c r="C194" s="388" t="s">
        <v>1710</v>
      </c>
      <c r="D194" s="388" t="s">
        <v>1711</v>
      </c>
      <c r="E194" s="598" t="s">
        <v>1653</v>
      </c>
      <c r="F194" s="599">
        <v>38443</v>
      </c>
      <c r="G194" s="600">
        <v>21400</v>
      </c>
      <c r="H194" s="601"/>
      <c r="I194" s="602"/>
      <c r="J194" s="603"/>
      <c r="K194" s="603"/>
      <c r="L194" s="604">
        <f t="shared" si="3"/>
      </c>
    </row>
    <row r="195" spans="1:12" ht="26.25" customHeight="1">
      <c r="A195" s="429">
        <v>188</v>
      </c>
      <c r="B195" s="390" t="s">
        <v>150</v>
      </c>
      <c r="C195" s="388" t="s">
        <v>1712</v>
      </c>
      <c r="D195" s="388" t="s">
        <v>1713</v>
      </c>
      <c r="E195" s="598" t="s">
        <v>1653</v>
      </c>
      <c r="F195" s="599">
        <v>38443</v>
      </c>
      <c r="G195" s="600">
        <v>28200</v>
      </c>
      <c r="H195" s="601"/>
      <c r="I195" s="602"/>
      <c r="J195" s="603"/>
      <c r="K195" s="603"/>
      <c r="L195" s="604">
        <f t="shared" si="3"/>
      </c>
    </row>
    <row r="196" spans="1:12" ht="26.25" customHeight="1">
      <c r="A196" s="429">
        <v>189</v>
      </c>
      <c r="B196" s="390" t="s">
        <v>150</v>
      </c>
      <c r="C196" s="388" t="s">
        <v>1714</v>
      </c>
      <c r="D196" s="388" t="s">
        <v>1715</v>
      </c>
      <c r="E196" s="598" t="s">
        <v>1653</v>
      </c>
      <c r="F196" s="599">
        <v>38443</v>
      </c>
      <c r="G196" s="600">
        <v>21400</v>
      </c>
      <c r="H196" s="601"/>
      <c r="I196" s="602"/>
      <c r="J196" s="603"/>
      <c r="K196" s="603"/>
      <c r="L196" s="604">
        <f t="shared" si="3"/>
      </c>
    </row>
    <row r="197" spans="1:12" ht="37.5" customHeight="1">
      <c r="A197" s="429">
        <v>190</v>
      </c>
      <c r="B197" s="390" t="s">
        <v>150</v>
      </c>
      <c r="C197" s="388" t="s">
        <v>1716</v>
      </c>
      <c r="D197" s="388" t="s">
        <v>1701</v>
      </c>
      <c r="E197" s="598" t="s">
        <v>1653</v>
      </c>
      <c r="F197" s="599">
        <v>38443</v>
      </c>
      <c r="G197" s="600">
        <v>72100</v>
      </c>
      <c r="H197" s="601"/>
      <c r="I197" s="602"/>
      <c r="J197" s="603"/>
      <c r="K197" s="603"/>
      <c r="L197" s="604">
        <f t="shared" si="3"/>
      </c>
    </row>
    <row r="198" spans="1:12" ht="37.5" customHeight="1">
      <c r="A198" s="429">
        <v>191</v>
      </c>
      <c r="B198" s="390" t="s">
        <v>150</v>
      </c>
      <c r="C198" s="388" t="s">
        <v>1717</v>
      </c>
      <c r="D198" s="388" t="s">
        <v>1718</v>
      </c>
      <c r="E198" s="598" t="s">
        <v>1653</v>
      </c>
      <c r="F198" s="599">
        <v>38443</v>
      </c>
      <c r="G198" s="600">
        <v>51200</v>
      </c>
      <c r="H198" s="601"/>
      <c r="I198" s="602"/>
      <c r="J198" s="603"/>
      <c r="K198" s="603"/>
      <c r="L198" s="604">
        <f t="shared" si="3"/>
      </c>
    </row>
    <row r="199" spans="1:12" ht="37.5" customHeight="1">
      <c r="A199" s="429">
        <v>192</v>
      </c>
      <c r="B199" s="390" t="s">
        <v>150</v>
      </c>
      <c r="C199" s="388" t="s">
        <v>1719</v>
      </c>
      <c r="D199" s="388" t="s">
        <v>1705</v>
      </c>
      <c r="E199" s="598" t="s">
        <v>1653</v>
      </c>
      <c r="F199" s="599">
        <v>38443</v>
      </c>
      <c r="G199" s="600">
        <v>25400</v>
      </c>
      <c r="H199" s="601"/>
      <c r="I199" s="602"/>
      <c r="J199" s="603"/>
      <c r="K199" s="603"/>
      <c r="L199" s="604">
        <f t="shared" si="3"/>
      </c>
    </row>
    <row r="200" spans="1:12" ht="37.5" customHeight="1">
      <c r="A200" s="429">
        <v>193</v>
      </c>
      <c r="B200" s="390" t="s">
        <v>150</v>
      </c>
      <c r="C200" s="388" t="s">
        <v>1720</v>
      </c>
      <c r="D200" s="388" t="s">
        <v>1721</v>
      </c>
      <c r="E200" s="598" t="s">
        <v>1653</v>
      </c>
      <c r="F200" s="599">
        <v>38443</v>
      </c>
      <c r="G200" s="600">
        <v>72100</v>
      </c>
      <c r="H200" s="601"/>
      <c r="I200" s="602"/>
      <c r="J200" s="603"/>
      <c r="K200" s="603"/>
      <c r="L200" s="604">
        <f t="shared" si="3"/>
      </c>
    </row>
    <row r="201" spans="1:12" ht="37.5" customHeight="1">
      <c r="A201" s="429">
        <v>194</v>
      </c>
      <c r="B201" s="390" t="s">
        <v>150</v>
      </c>
      <c r="C201" s="388" t="s">
        <v>1722</v>
      </c>
      <c r="D201" s="388" t="s">
        <v>1723</v>
      </c>
      <c r="E201" s="598" t="s">
        <v>1653</v>
      </c>
      <c r="F201" s="599">
        <v>38443</v>
      </c>
      <c r="G201" s="600">
        <v>35700</v>
      </c>
      <c r="H201" s="601"/>
      <c r="I201" s="602"/>
      <c r="J201" s="603"/>
      <c r="K201" s="603"/>
      <c r="L201" s="604">
        <f t="shared" si="3"/>
      </c>
    </row>
    <row r="202" spans="1:12" ht="37.5" customHeight="1">
      <c r="A202" s="429">
        <v>195</v>
      </c>
      <c r="B202" s="390" t="s">
        <v>150</v>
      </c>
      <c r="C202" s="388" t="s">
        <v>1724</v>
      </c>
      <c r="D202" s="388" t="s">
        <v>1725</v>
      </c>
      <c r="E202" s="598" t="s">
        <v>1653</v>
      </c>
      <c r="F202" s="599">
        <v>38443</v>
      </c>
      <c r="G202" s="600">
        <v>25400</v>
      </c>
      <c r="H202" s="601"/>
      <c r="I202" s="602"/>
      <c r="J202" s="603"/>
      <c r="K202" s="603"/>
      <c r="L202" s="604">
        <f t="shared" si="3"/>
      </c>
    </row>
    <row r="203" spans="1:12" ht="37.5" customHeight="1">
      <c r="A203" s="429">
        <v>196</v>
      </c>
      <c r="B203" s="390" t="s">
        <v>150</v>
      </c>
      <c r="C203" s="388" t="s">
        <v>1726</v>
      </c>
      <c r="D203" s="388" t="s">
        <v>1727</v>
      </c>
      <c r="E203" s="598" t="s">
        <v>1653</v>
      </c>
      <c r="F203" s="599">
        <v>38443</v>
      </c>
      <c r="G203" s="600">
        <v>35700</v>
      </c>
      <c r="H203" s="601"/>
      <c r="I203" s="602"/>
      <c r="J203" s="603"/>
      <c r="K203" s="603"/>
      <c r="L203" s="604">
        <f t="shared" si="3"/>
      </c>
    </row>
    <row r="204" spans="1:12" ht="37.5" customHeight="1">
      <c r="A204" s="429">
        <v>197</v>
      </c>
      <c r="B204" s="390" t="s">
        <v>150</v>
      </c>
      <c r="C204" s="388" t="s">
        <v>1728</v>
      </c>
      <c r="D204" s="388" t="s">
        <v>1729</v>
      </c>
      <c r="E204" s="598" t="s">
        <v>1653</v>
      </c>
      <c r="F204" s="599">
        <v>38443</v>
      </c>
      <c r="G204" s="600">
        <v>25400</v>
      </c>
      <c r="H204" s="601"/>
      <c r="I204" s="602"/>
      <c r="J204" s="603"/>
      <c r="K204" s="603"/>
      <c r="L204" s="604">
        <f t="shared" si="3"/>
      </c>
    </row>
    <row r="205" spans="1:12" ht="48" customHeight="1">
      <c r="A205" s="429">
        <v>198</v>
      </c>
      <c r="B205" s="390" t="s">
        <v>150</v>
      </c>
      <c r="C205" s="388" t="s">
        <v>1730</v>
      </c>
      <c r="D205" s="388" t="s">
        <v>1731</v>
      </c>
      <c r="E205" s="598" t="s">
        <v>1653</v>
      </c>
      <c r="F205" s="599">
        <v>38443</v>
      </c>
      <c r="G205" s="600">
        <v>212400</v>
      </c>
      <c r="H205" s="601"/>
      <c r="I205" s="602"/>
      <c r="J205" s="603"/>
      <c r="K205" s="603"/>
      <c r="L205" s="604">
        <f t="shared" si="3"/>
      </c>
    </row>
    <row r="206" spans="1:12" ht="37.5" customHeight="1">
      <c r="A206" s="429">
        <v>199</v>
      </c>
      <c r="B206" s="390" t="s">
        <v>150</v>
      </c>
      <c r="C206" s="388" t="s">
        <v>1732</v>
      </c>
      <c r="D206" s="388" t="s">
        <v>1733</v>
      </c>
      <c r="E206" s="598" t="s">
        <v>1653</v>
      </c>
      <c r="F206" s="599">
        <v>38443</v>
      </c>
      <c r="G206" s="600">
        <v>38700</v>
      </c>
      <c r="H206" s="601"/>
      <c r="I206" s="602"/>
      <c r="J206" s="603"/>
      <c r="K206" s="603"/>
      <c r="L206" s="604">
        <f t="shared" si="3"/>
      </c>
    </row>
    <row r="207" spans="1:12" ht="26.25" customHeight="1">
      <c r="A207" s="429">
        <v>200</v>
      </c>
      <c r="B207" s="390" t="s">
        <v>150</v>
      </c>
      <c r="C207" s="388" t="s">
        <v>1734</v>
      </c>
      <c r="D207" s="388" t="s">
        <v>1735</v>
      </c>
      <c r="E207" s="598" t="s">
        <v>1653</v>
      </c>
      <c r="F207" s="599">
        <v>38443</v>
      </c>
      <c r="G207" s="600">
        <v>90</v>
      </c>
      <c r="H207" s="601"/>
      <c r="I207" s="602"/>
      <c r="J207" s="603"/>
      <c r="K207" s="603"/>
      <c r="L207" s="604">
        <f t="shared" si="3"/>
      </c>
    </row>
    <row r="208" spans="1:12" ht="26.25" customHeight="1">
      <c r="A208" s="429">
        <v>201</v>
      </c>
      <c r="B208" s="390" t="s">
        <v>150</v>
      </c>
      <c r="C208" s="388" t="s">
        <v>1736</v>
      </c>
      <c r="D208" s="388" t="s">
        <v>1737</v>
      </c>
      <c r="E208" s="598" t="s">
        <v>1653</v>
      </c>
      <c r="F208" s="599">
        <v>38443</v>
      </c>
      <c r="G208" s="600">
        <v>76100</v>
      </c>
      <c r="H208" s="601"/>
      <c r="I208" s="602"/>
      <c r="J208" s="603"/>
      <c r="K208" s="603"/>
      <c r="L208" s="604">
        <f t="shared" si="3"/>
      </c>
    </row>
    <row r="209" spans="1:12" ht="26.25" customHeight="1">
      <c r="A209" s="429">
        <v>202</v>
      </c>
      <c r="B209" s="390" t="s">
        <v>150</v>
      </c>
      <c r="C209" s="388" t="s">
        <v>1738</v>
      </c>
      <c r="D209" s="388" t="s">
        <v>1739</v>
      </c>
      <c r="E209" s="598" t="s">
        <v>1653</v>
      </c>
      <c r="F209" s="599">
        <v>38443</v>
      </c>
      <c r="G209" s="600">
        <v>37100</v>
      </c>
      <c r="H209" s="601"/>
      <c r="I209" s="602"/>
      <c r="J209" s="603"/>
      <c r="K209" s="603"/>
      <c r="L209" s="604">
        <f t="shared" si="3"/>
      </c>
    </row>
    <row r="210" spans="1:12" ht="26.25" customHeight="1">
      <c r="A210" s="429">
        <v>203</v>
      </c>
      <c r="B210" s="390" t="s">
        <v>150</v>
      </c>
      <c r="C210" s="388" t="s">
        <v>1740</v>
      </c>
      <c r="D210" s="388" t="s">
        <v>1701</v>
      </c>
      <c r="E210" s="598" t="s">
        <v>1653</v>
      </c>
      <c r="F210" s="599">
        <v>38443</v>
      </c>
      <c r="G210" s="600">
        <v>47200</v>
      </c>
      <c r="H210" s="601"/>
      <c r="I210" s="602"/>
      <c r="J210" s="603"/>
      <c r="K210" s="603"/>
      <c r="L210" s="604">
        <f t="shared" si="3"/>
      </c>
    </row>
    <row r="211" spans="1:12" ht="26.25" customHeight="1">
      <c r="A211" s="429">
        <v>204</v>
      </c>
      <c r="B211" s="390" t="s">
        <v>150</v>
      </c>
      <c r="C211" s="388" t="s">
        <v>1741</v>
      </c>
      <c r="D211" s="388" t="s">
        <v>1718</v>
      </c>
      <c r="E211" s="598" t="s">
        <v>1653</v>
      </c>
      <c r="F211" s="599">
        <v>38443</v>
      </c>
      <c r="G211" s="600">
        <v>32500</v>
      </c>
      <c r="H211" s="601"/>
      <c r="I211" s="602"/>
      <c r="J211" s="603"/>
      <c r="K211" s="603"/>
      <c r="L211" s="604">
        <f t="shared" si="3"/>
      </c>
    </row>
    <row r="212" spans="1:12" ht="26.25" customHeight="1">
      <c r="A212" s="429">
        <v>205</v>
      </c>
      <c r="B212" s="390" t="s">
        <v>150</v>
      </c>
      <c r="C212" s="388" t="s">
        <v>1742</v>
      </c>
      <c r="D212" s="388" t="s">
        <v>1705</v>
      </c>
      <c r="E212" s="598" t="s">
        <v>1653</v>
      </c>
      <c r="F212" s="599">
        <v>38443</v>
      </c>
      <c r="G212" s="600">
        <v>15200</v>
      </c>
      <c r="H212" s="601"/>
      <c r="I212" s="602"/>
      <c r="J212" s="603"/>
      <c r="K212" s="603"/>
      <c r="L212" s="604">
        <f t="shared" si="3"/>
      </c>
    </row>
    <row r="213" spans="1:12" ht="26.25" customHeight="1">
      <c r="A213" s="429">
        <v>206</v>
      </c>
      <c r="B213" s="390" t="s">
        <v>150</v>
      </c>
      <c r="C213" s="388" t="s">
        <v>1743</v>
      </c>
      <c r="D213" s="388" t="s">
        <v>1721</v>
      </c>
      <c r="E213" s="598" t="s">
        <v>1653</v>
      </c>
      <c r="F213" s="599">
        <v>38443</v>
      </c>
      <c r="G213" s="600">
        <v>47200</v>
      </c>
      <c r="H213" s="601"/>
      <c r="I213" s="602"/>
      <c r="J213" s="603"/>
      <c r="K213" s="603"/>
      <c r="L213" s="604">
        <f t="shared" si="3"/>
      </c>
    </row>
    <row r="214" spans="1:12" ht="26.25" customHeight="1">
      <c r="A214" s="429">
        <v>207</v>
      </c>
      <c r="B214" s="390" t="s">
        <v>150</v>
      </c>
      <c r="C214" s="388" t="s">
        <v>1744</v>
      </c>
      <c r="D214" s="388" t="s">
        <v>1723</v>
      </c>
      <c r="E214" s="598" t="s">
        <v>1653</v>
      </c>
      <c r="F214" s="599">
        <v>38443</v>
      </c>
      <c r="G214" s="600">
        <v>32500</v>
      </c>
      <c r="H214" s="601"/>
      <c r="I214" s="602"/>
      <c r="J214" s="603"/>
      <c r="K214" s="603"/>
      <c r="L214" s="604">
        <f t="shared" si="3"/>
      </c>
    </row>
    <row r="215" spans="1:12" ht="26.25" customHeight="1">
      <c r="A215" s="429">
        <v>208</v>
      </c>
      <c r="B215" s="390" t="s">
        <v>150</v>
      </c>
      <c r="C215" s="388" t="s">
        <v>1745</v>
      </c>
      <c r="D215" s="388" t="s">
        <v>1725</v>
      </c>
      <c r="E215" s="598" t="s">
        <v>1653</v>
      </c>
      <c r="F215" s="599">
        <v>38443</v>
      </c>
      <c r="G215" s="600">
        <v>15200</v>
      </c>
      <c r="H215" s="601"/>
      <c r="I215" s="602"/>
      <c r="J215" s="603"/>
      <c r="K215" s="603"/>
      <c r="L215" s="604">
        <f t="shared" si="3"/>
      </c>
    </row>
    <row r="216" spans="1:12" ht="26.25" customHeight="1">
      <c r="A216" s="429">
        <v>209</v>
      </c>
      <c r="B216" s="390" t="s">
        <v>150</v>
      </c>
      <c r="C216" s="388" t="s">
        <v>1746</v>
      </c>
      <c r="D216" s="388" t="s">
        <v>1701</v>
      </c>
      <c r="E216" s="598" t="s">
        <v>1653</v>
      </c>
      <c r="F216" s="599">
        <v>38443</v>
      </c>
      <c r="G216" s="600">
        <v>100500</v>
      </c>
      <c r="H216" s="601"/>
      <c r="I216" s="602"/>
      <c r="J216" s="603"/>
      <c r="K216" s="603"/>
      <c r="L216" s="604">
        <f t="shared" si="3"/>
      </c>
    </row>
    <row r="217" spans="1:12" ht="26.25" customHeight="1">
      <c r="A217" s="429">
        <v>210</v>
      </c>
      <c r="B217" s="390" t="s">
        <v>150</v>
      </c>
      <c r="C217" s="388" t="s">
        <v>1746</v>
      </c>
      <c r="D217" s="388" t="s">
        <v>1747</v>
      </c>
      <c r="E217" s="598" t="s">
        <v>1653</v>
      </c>
      <c r="F217" s="599">
        <v>38443</v>
      </c>
      <c r="G217" s="600">
        <v>2000</v>
      </c>
      <c r="H217" s="601"/>
      <c r="I217" s="602"/>
      <c r="J217" s="603"/>
      <c r="K217" s="603"/>
      <c r="L217" s="604">
        <f t="shared" si="3"/>
      </c>
    </row>
    <row r="218" spans="1:12" ht="26.25" customHeight="1">
      <c r="A218" s="429">
        <v>211</v>
      </c>
      <c r="B218" s="390" t="s">
        <v>150</v>
      </c>
      <c r="C218" s="388" t="s">
        <v>1748</v>
      </c>
      <c r="D218" s="388" t="s">
        <v>1718</v>
      </c>
      <c r="E218" s="598" t="s">
        <v>1653</v>
      </c>
      <c r="F218" s="599">
        <v>38443</v>
      </c>
      <c r="G218" s="600">
        <v>70600</v>
      </c>
      <c r="H218" s="601"/>
      <c r="I218" s="602"/>
      <c r="J218" s="603"/>
      <c r="K218" s="603"/>
      <c r="L218" s="604">
        <f t="shared" si="3"/>
      </c>
    </row>
    <row r="219" spans="1:12" ht="26.25" customHeight="1">
      <c r="A219" s="429">
        <v>212</v>
      </c>
      <c r="B219" s="390" t="s">
        <v>150</v>
      </c>
      <c r="C219" s="388" t="s">
        <v>1748</v>
      </c>
      <c r="D219" s="388" t="s">
        <v>1747</v>
      </c>
      <c r="E219" s="598" t="s">
        <v>1653</v>
      </c>
      <c r="F219" s="599">
        <v>38443</v>
      </c>
      <c r="G219" s="600">
        <v>1000</v>
      </c>
      <c r="H219" s="601"/>
      <c r="I219" s="602"/>
      <c r="J219" s="603"/>
      <c r="K219" s="603"/>
      <c r="L219" s="604">
        <f t="shared" si="3"/>
      </c>
    </row>
    <row r="220" spans="1:12" ht="26.25" customHeight="1">
      <c r="A220" s="429">
        <v>213</v>
      </c>
      <c r="B220" s="390" t="s">
        <v>150</v>
      </c>
      <c r="C220" s="388" t="s">
        <v>1749</v>
      </c>
      <c r="D220" s="388" t="s">
        <v>1705</v>
      </c>
      <c r="E220" s="598" t="s">
        <v>1653</v>
      </c>
      <c r="F220" s="599">
        <v>38443</v>
      </c>
      <c r="G220" s="600">
        <v>30600</v>
      </c>
      <c r="H220" s="601"/>
      <c r="I220" s="602"/>
      <c r="J220" s="603"/>
      <c r="K220" s="603"/>
      <c r="L220" s="604">
        <f t="shared" si="3"/>
      </c>
    </row>
    <row r="221" spans="1:12" ht="26.25" customHeight="1">
      <c r="A221" s="429">
        <v>214</v>
      </c>
      <c r="B221" s="390" t="s">
        <v>150</v>
      </c>
      <c r="C221" s="388" t="s">
        <v>1749</v>
      </c>
      <c r="D221" s="388" t="s">
        <v>1747</v>
      </c>
      <c r="E221" s="598" t="s">
        <v>1653</v>
      </c>
      <c r="F221" s="599">
        <v>38443</v>
      </c>
      <c r="G221" s="600">
        <v>500</v>
      </c>
      <c r="H221" s="601"/>
      <c r="I221" s="602"/>
      <c r="J221" s="603"/>
      <c r="K221" s="603"/>
      <c r="L221" s="604">
        <f aca="true" t="shared" si="4" ref="L221:L250">IF(I221=0,"",I221/K221)</f>
      </c>
    </row>
    <row r="222" spans="1:12" ht="26.25" customHeight="1">
      <c r="A222" s="429">
        <v>215</v>
      </c>
      <c r="B222" s="390" t="s">
        <v>150</v>
      </c>
      <c r="C222" s="388" t="s">
        <v>1750</v>
      </c>
      <c r="D222" s="388" t="s">
        <v>1721</v>
      </c>
      <c r="E222" s="598" t="s">
        <v>1653</v>
      </c>
      <c r="F222" s="599">
        <v>38443</v>
      </c>
      <c r="G222" s="600">
        <v>100500</v>
      </c>
      <c r="H222" s="601"/>
      <c r="I222" s="602"/>
      <c r="J222" s="603"/>
      <c r="K222" s="603"/>
      <c r="L222" s="604">
        <f t="shared" si="4"/>
      </c>
    </row>
    <row r="223" spans="1:12" ht="26.25" customHeight="1">
      <c r="A223" s="429">
        <v>216</v>
      </c>
      <c r="B223" s="390" t="s">
        <v>150</v>
      </c>
      <c r="C223" s="388" t="s">
        <v>1750</v>
      </c>
      <c r="D223" s="388" t="s">
        <v>1747</v>
      </c>
      <c r="E223" s="598" t="s">
        <v>1653</v>
      </c>
      <c r="F223" s="599">
        <v>38443</v>
      </c>
      <c r="G223" s="600">
        <v>2000</v>
      </c>
      <c r="H223" s="601"/>
      <c r="I223" s="602"/>
      <c r="J223" s="603"/>
      <c r="K223" s="603"/>
      <c r="L223" s="604">
        <f t="shared" si="4"/>
      </c>
    </row>
    <row r="224" spans="1:12" ht="26.25" customHeight="1">
      <c r="A224" s="429">
        <v>217</v>
      </c>
      <c r="B224" s="390" t="s">
        <v>150</v>
      </c>
      <c r="C224" s="388" t="s">
        <v>1751</v>
      </c>
      <c r="D224" s="388" t="s">
        <v>1723</v>
      </c>
      <c r="E224" s="598" t="s">
        <v>1653</v>
      </c>
      <c r="F224" s="599">
        <v>38443</v>
      </c>
      <c r="G224" s="600">
        <v>70600</v>
      </c>
      <c r="H224" s="601"/>
      <c r="I224" s="602"/>
      <c r="J224" s="603"/>
      <c r="K224" s="603"/>
      <c r="L224" s="604">
        <f t="shared" si="4"/>
      </c>
    </row>
    <row r="225" spans="1:12" ht="26.25" customHeight="1">
      <c r="A225" s="429">
        <v>218</v>
      </c>
      <c r="B225" s="390" t="s">
        <v>150</v>
      </c>
      <c r="C225" s="388" t="s">
        <v>1751</v>
      </c>
      <c r="D225" s="388" t="s">
        <v>1747</v>
      </c>
      <c r="E225" s="598" t="s">
        <v>1653</v>
      </c>
      <c r="F225" s="599">
        <v>38443</v>
      </c>
      <c r="G225" s="600">
        <v>1000</v>
      </c>
      <c r="H225" s="601"/>
      <c r="I225" s="602"/>
      <c r="J225" s="603"/>
      <c r="K225" s="603"/>
      <c r="L225" s="604">
        <f t="shared" si="4"/>
      </c>
    </row>
    <row r="226" spans="1:12" ht="26.25" customHeight="1">
      <c r="A226" s="429">
        <v>219</v>
      </c>
      <c r="B226" s="390" t="s">
        <v>150</v>
      </c>
      <c r="C226" s="388" t="s">
        <v>1752</v>
      </c>
      <c r="D226" s="388" t="s">
        <v>1725</v>
      </c>
      <c r="E226" s="598" t="s">
        <v>1653</v>
      </c>
      <c r="F226" s="599">
        <v>38443</v>
      </c>
      <c r="G226" s="600">
        <v>30600</v>
      </c>
      <c r="H226" s="601"/>
      <c r="I226" s="602"/>
      <c r="J226" s="603"/>
      <c r="K226" s="603"/>
      <c r="L226" s="604">
        <f t="shared" si="4"/>
      </c>
    </row>
    <row r="227" spans="1:12" ht="26.25" customHeight="1">
      <c r="A227" s="429">
        <v>220</v>
      </c>
      <c r="B227" s="390" t="s">
        <v>150</v>
      </c>
      <c r="C227" s="388" t="s">
        <v>1752</v>
      </c>
      <c r="D227" s="388" t="s">
        <v>1747</v>
      </c>
      <c r="E227" s="598" t="s">
        <v>1653</v>
      </c>
      <c r="F227" s="599">
        <v>38443</v>
      </c>
      <c r="G227" s="600">
        <v>500</v>
      </c>
      <c r="H227" s="601"/>
      <c r="I227" s="602"/>
      <c r="J227" s="603"/>
      <c r="K227" s="603"/>
      <c r="L227" s="604">
        <f t="shared" si="4"/>
      </c>
    </row>
    <row r="228" spans="1:12" ht="48" customHeight="1">
      <c r="A228" s="429">
        <v>221</v>
      </c>
      <c r="B228" s="390" t="s">
        <v>150</v>
      </c>
      <c r="C228" s="388" t="s">
        <v>1753</v>
      </c>
      <c r="D228" s="388" t="s">
        <v>1754</v>
      </c>
      <c r="E228" s="598" t="s">
        <v>1658</v>
      </c>
      <c r="F228" s="599">
        <v>38443</v>
      </c>
      <c r="G228" s="600">
        <v>104500</v>
      </c>
      <c r="H228" s="601"/>
      <c r="I228" s="602"/>
      <c r="J228" s="603"/>
      <c r="K228" s="603"/>
      <c r="L228" s="604">
        <f t="shared" si="4"/>
      </c>
    </row>
    <row r="229" spans="1:12" ht="37.5" customHeight="1">
      <c r="A229" s="429">
        <v>222</v>
      </c>
      <c r="B229" s="390" t="s">
        <v>150</v>
      </c>
      <c r="C229" s="388" t="s">
        <v>1755</v>
      </c>
      <c r="D229" s="388" t="s">
        <v>1733</v>
      </c>
      <c r="E229" s="598" t="s">
        <v>1658</v>
      </c>
      <c r="F229" s="599">
        <v>38443</v>
      </c>
      <c r="G229" s="600">
        <v>24100</v>
      </c>
      <c r="H229" s="601"/>
      <c r="I229" s="602"/>
      <c r="J229" s="603"/>
      <c r="K229" s="603"/>
      <c r="L229" s="604">
        <f t="shared" si="4"/>
      </c>
    </row>
    <row r="230" spans="1:12" ht="37.5" customHeight="1">
      <c r="A230" s="429">
        <v>223</v>
      </c>
      <c r="B230" s="390" t="s">
        <v>150</v>
      </c>
      <c r="C230" s="388" t="s">
        <v>1756</v>
      </c>
      <c r="D230" s="388" t="s">
        <v>1735</v>
      </c>
      <c r="E230" s="598" t="s">
        <v>1658</v>
      </c>
      <c r="F230" s="599">
        <v>38443</v>
      </c>
      <c r="G230" s="600">
        <v>90</v>
      </c>
      <c r="H230" s="601"/>
      <c r="I230" s="602"/>
      <c r="J230" s="603"/>
      <c r="K230" s="603"/>
      <c r="L230" s="604">
        <f t="shared" si="4"/>
      </c>
    </row>
    <row r="231" spans="1:12" ht="37.5" customHeight="1">
      <c r="A231" s="429">
        <v>224</v>
      </c>
      <c r="B231" s="390" t="s">
        <v>150</v>
      </c>
      <c r="C231" s="388" t="s">
        <v>1757</v>
      </c>
      <c r="D231" s="388" t="s">
        <v>1737</v>
      </c>
      <c r="E231" s="598" t="s">
        <v>1658</v>
      </c>
      <c r="F231" s="599">
        <v>38443</v>
      </c>
      <c r="G231" s="600">
        <v>33800</v>
      </c>
      <c r="H231" s="601"/>
      <c r="I231" s="602"/>
      <c r="J231" s="603"/>
      <c r="K231" s="603"/>
      <c r="L231" s="604">
        <f t="shared" si="4"/>
      </c>
    </row>
    <row r="232" spans="1:12" ht="37.5" customHeight="1">
      <c r="A232" s="429">
        <v>225</v>
      </c>
      <c r="B232" s="390" t="s">
        <v>150</v>
      </c>
      <c r="C232" s="388" t="s">
        <v>1758</v>
      </c>
      <c r="D232" s="388" t="s">
        <v>1739</v>
      </c>
      <c r="E232" s="598" t="s">
        <v>1653</v>
      </c>
      <c r="F232" s="599">
        <v>38443</v>
      </c>
      <c r="G232" s="600">
        <v>22500</v>
      </c>
      <c r="H232" s="601"/>
      <c r="I232" s="602"/>
      <c r="J232" s="603"/>
      <c r="K232" s="603"/>
      <c r="L232" s="604">
        <f t="shared" si="4"/>
      </c>
    </row>
    <row r="233" spans="1:12" ht="26.25" customHeight="1">
      <c r="A233" s="429">
        <v>226</v>
      </c>
      <c r="B233" s="390" t="s">
        <v>150</v>
      </c>
      <c r="C233" s="388" t="s">
        <v>1759</v>
      </c>
      <c r="D233" s="388" t="s">
        <v>1701</v>
      </c>
      <c r="E233" s="598" t="s">
        <v>1653</v>
      </c>
      <c r="F233" s="599">
        <v>38443</v>
      </c>
      <c r="G233" s="600">
        <v>47200</v>
      </c>
      <c r="H233" s="601"/>
      <c r="I233" s="602"/>
      <c r="J233" s="603"/>
      <c r="K233" s="603"/>
      <c r="L233" s="604">
        <f t="shared" si="4"/>
      </c>
    </row>
    <row r="234" spans="1:12" ht="26.25" customHeight="1">
      <c r="A234" s="429">
        <v>227</v>
      </c>
      <c r="B234" s="390" t="s">
        <v>150</v>
      </c>
      <c r="C234" s="388" t="s">
        <v>1760</v>
      </c>
      <c r="D234" s="388" t="s">
        <v>1718</v>
      </c>
      <c r="E234" s="598" t="s">
        <v>1653</v>
      </c>
      <c r="F234" s="599">
        <v>38443</v>
      </c>
      <c r="G234" s="600">
        <v>32500</v>
      </c>
      <c r="H234" s="601"/>
      <c r="I234" s="602"/>
      <c r="J234" s="603"/>
      <c r="K234" s="603"/>
      <c r="L234" s="604">
        <f t="shared" si="4"/>
      </c>
    </row>
    <row r="235" spans="1:12" ht="26.25" customHeight="1">
      <c r="A235" s="429">
        <v>228</v>
      </c>
      <c r="B235" s="390" t="s">
        <v>150</v>
      </c>
      <c r="C235" s="388" t="s">
        <v>1761</v>
      </c>
      <c r="D235" s="388" t="s">
        <v>1705</v>
      </c>
      <c r="E235" s="598" t="s">
        <v>1653</v>
      </c>
      <c r="F235" s="599">
        <v>38443</v>
      </c>
      <c r="G235" s="600">
        <v>15200</v>
      </c>
      <c r="H235" s="601"/>
      <c r="I235" s="602"/>
      <c r="J235" s="603"/>
      <c r="K235" s="603"/>
      <c r="L235" s="604">
        <f t="shared" si="4"/>
      </c>
    </row>
    <row r="236" spans="1:12" ht="26.25" customHeight="1">
      <c r="A236" s="429">
        <v>229</v>
      </c>
      <c r="B236" s="390" t="s">
        <v>150</v>
      </c>
      <c r="C236" s="388" t="s">
        <v>1762</v>
      </c>
      <c r="D236" s="388" t="s">
        <v>1721</v>
      </c>
      <c r="E236" s="598" t="s">
        <v>1653</v>
      </c>
      <c r="F236" s="599">
        <v>38443</v>
      </c>
      <c r="G236" s="600">
        <v>47200</v>
      </c>
      <c r="H236" s="601"/>
      <c r="I236" s="602"/>
      <c r="J236" s="603"/>
      <c r="K236" s="603"/>
      <c r="L236" s="604">
        <f t="shared" si="4"/>
      </c>
    </row>
    <row r="237" spans="1:12" ht="26.25" customHeight="1">
      <c r="A237" s="429">
        <v>230</v>
      </c>
      <c r="B237" s="390" t="s">
        <v>150</v>
      </c>
      <c r="C237" s="388" t="s">
        <v>1763</v>
      </c>
      <c r="D237" s="388" t="s">
        <v>1723</v>
      </c>
      <c r="E237" s="598" t="s">
        <v>1653</v>
      </c>
      <c r="F237" s="599">
        <v>38443</v>
      </c>
      <c r="G237" s="600">
        <v>32500</v>
      </c>
      <c r="H237" s="601"/>
      <c r="I237" s="602"/>
      <c r="J237" s="603"/>
      <c r="K237" s="603"/>
      <c r="L237" s="604">
        <f t="shared" si="4"/>
      </c>
    </row>
    <row r="238" spans="1:12" ht="26.25" customHeight="1">
      <c r="A238" s="429">
        <v>231</v>
      </c>
      <c r="B238" s="390" t="s">
        <v>150</v>
      </c>
      <c r="C238" s="388" t="s">
        <v>1764</v>
      </c>
      <c r="D238" s="388" t="s">
        <v>1725</v>
      </c>
      <c r="E238" s="598" t="s">
        <v>1653</v>
      </c>
      <c r="F238" s="599">
        <v>38443</v>
      </c>
      <c r="G238" s="600">
        <v>15200</v>
      </c>
      <c r="H238" s="601"/>
      <c r="I238" s="602"/>
      <c r="J238" s="603"/>
      <c r="K238" s="603"/>
      <c r="L238" s="604">
        <f t="shared" si="4"/>
      </c>
    </row>
    <row r="239" spans="1:12" ht="26.25" customHeight="1">
      <c r="A239" s="429">
        <v>232</v>
      </c>
      <c r="B239" s="390" t="s">
        <v>150</v>
      </c>
      <c r="C239" s="388" t="s">
        <v>1765</v>
      </c>
      <c r="D239" s="388" t="s">
        <v>1701</v>
      </c>
      <c r="E239" s="598" t="s">
        <v>1653</v>
      </c>
      <c r="F239" s="599">
        <v>38443</v>
      </c>
      <c r="G239" s="600">
        <v>100500</v>
      </c>
      <c r="H239" s="601"/>
      <c r="I239" s="602"/>
      <c r="J239" s="603"/>
      <c r="K239" s="603"/>
      <c r="L239" s="604">
        <f t="shared" si="4"/>
      </c>
    </row>
    <row r="240" spans="1:12" ht="26.25" customHeight="1">
      <c r="A240" s="429">
        <v>233</v>
      </c>
      <c r="B240" s="390" t="s">
        <v>150</v>
      </c>
      <c r="C240" s="388" t="s">
        <v>1765</v>
      </c>
      <c r="D240" s="388" t="s">
        <v>1747</v>
      </c>
      <c r="E240" s="598" t="s">
        <v>1653</v>
      </c>
      <c r="F240" s="599">
        <v>38443</v>
      </c>
      <c r="G240" s="600">
        <v>2000</v>
      </c>
      <c r="H240" s="601"/>
      <c r="I240" s="602"/>
      <c r="J240" s="603"/>
      <c r="K240" s="603"/>
      <c r="L240" s="604">
        <f t="shared" si="4"/>
      </c>
    </row>
    <row r="241" spans="1:12" ht="26.25" customHeight="1">
      <c r="A241" s="429">
        <v>234</v>
      </c>
      <c r="B241" s="390" t="s">
        <v>150</v>
      </c>
      <c r="C241" s="388" t="s">
        <v>1766</v>
      </c>
      <c r="D241" s="388" t="s">
        <v>1718</v>
      </c>
      <c r="E241" s="598" t="s">
        <v>1653</v>
      </c>
      <c r="F241" s="599">
        <v>38443</v>
      </c>
      <c r="G241" s="600">
        <v>70600</v>
      </c>
      <c r="H241" s="601"/>
      <c r="I241" s="602"/>
      <c r="J241" s="603"/>
      <c r="K241" s="603"/>
      <c r="L241" s="604">
        <f t="shared" si="4"/>
      </c>
    </row>
    <row r="242" spans="1:12" ht="26.25" customHeight="1">
      <c r="A242" s="429">
        <v>235</v>
      </c>
      <c r="B242" s="390" t="s">
        <v>150</v>
      </c>
      <c r="C242" s="388" t="s">
        <v>1766</v>
      </c>
      <c r="D242" s="388" t="s">
        <v>1747</v>
      </c>
      <c r="E242" s="598" t="s">
        <v>1653</v>
      </c>
      <c r="F242" s="599">
        <v>38443</v>
      </c>
      <c r="G242" s="600">
        <v>1000</v>
      </c>
      <c r="H242" s="601"/>
      <c r="I242" s="602"/>
      <c r="J242" s="603"/>
      <c r="K242" s="603"/>
      <c r="L242" s="604">
        <f t="shared" si="4"/>
      </c>
    </row>
    <row r="243" spans="1:12" ht="26.25" customHeight="1">
      <c r="A243" s="429">
        <v>236</v>
      </c>
      <c r="B243" s="390" t="s">
        <v>150</v>
      </c>
      <c r="C243" s="388" t="s">
        <v>1767</v>
      </c>
      <c r="D243" s="388" t="s">
        <v>1705</v>
      </c>
      <c r="E243" s="598" t="s">
        <v>1653</v>
      </c>
      <c r="F243" s="599">
        <v>38443</v>
      </c>
      <c r="G243" s="600">
        <v>30600</v>
      </c>
      <c r="H243" s="601"/>
      <c r="I243" s="602"/>
      <c r="J243" s="603"/>
      <c r="K243" s="603"/>
      <c r="L243" s="604">
        <f t="shared" si="4"/>
      </c>
    </row>
    <row r="244" spans="1:12" ht="26.25" customHeight="1">
      <c r="A244" s="429">
        <v>237</v>
      </c>
      <c r="B244" s="390" t="s">
        <v>150</v>
      </c>
      <c r="C244" s="388" t="s">
        <v>1767</v>
      </c>
      <c r="D244" s="388" t="s">
        <v>1747</v>
      </c>
      <c r="E244" s="598" t="s">
        <v>1653</v>
      </c>
      <c r="F244" s="599">
        <v>38443</v>
      </c>
      <c r="G244" s="600">
        <v>500</v>
      </c>
      <c r="H244" s="601"/>
      <c r="I244" s="602"/>
      <c r="J244" s="603"/>
      <c r="K244" s="603"/>
      <c r="L244" s="604">
        <f t="shared" si="4"/>
      </c>
    </row>
    <row r="245" spans="1:12" ht="26.25" customHeight="1">
      <c r="A245" s="429">
        <v>238</v>
      </c>
      <c r="B245" s="390" t="s">
        <v>150</v>
      </c>
      <c r="C245" s="388" t="s">
        <v>1768</v>
      </c>
      <c r="D245" s="388" t="s">
        <v>1721</v>
      </c>
      <c r="E245" s="598" t="s">
        <v>1653</v>
      </c>
      <c r="F245" s="599">
        <v>38443</v>
      </c>
      <c r="G245" s="600">
        <v>100500</v>
      </c>
      <c r="H245" s="601"/>
      <c r="I245" s="602"/>
      <c r="J245" s="603"/>
      <c r="K245" s="603"/>
      <c r="L245" s="604">
        <f t="shared" si="4"/>
      </c>
    </row>
    <row r="246" spans="1:12" ht="26.25" customHeight="1">
      <c r="A246" s="429">
        <v>239</v>
      </c>
      <c r="B246" s="390" t="s">
        <v>150</v>
      </c>
      <c r="C246" s="388" t="s">
        <v>1768</v>
      </c>
      <c r="D246" s="388" t="s">
        <v>1747</v>
      </c>
      <c r="E246" s="598" t="s">
        <v>1653</v>
      </c>
      <c r="F246" s="599">
        <v>38443</v>
      </c>
      <c r="G246" s="600">
        <v>2000</v>
      </c>
      <c r="H246" s="601"/>
      <c r="I246" s="602"/>
      <c r="J246" s="603"/>
      <c r="K246" s="603"/>
      <c r="L246" s="604">
        <f t="shared" si="4"/>
      </c>
    </row>
    <row r="247" spans="1:12" ht="26.25" customHeight="1">
      <c r="A247" s="429">
        <v>240</v>
      </c>
      <c r="B247" s="390" t="s">
        <v>150</v>
      </c>
      <c r="C247" s="388" t="s">
        <v>1769</v>
      </c>
      <c r="D247" s="388" t="s">
        <v>1723</v>
      </c>
      <c r="E247" s="598" t="s">
        <v>1653</v>
      </c>
      <c r="F247" s="599">
        <v>38443</v>
      </c>
      <c r="G247" s="600">
        <v>70600</v>
      </c>
      <c r="H247" s="601"/>
      <c r="I247" s="602"/>
      <c r="J247" s="603"/>
      <c r="K247" s="603"/>
      <c r="L247" s="604">
        <f t="shared" si="4"/>
      </c>
    </row>
    <row r="248" spans="1:12" ht="26.25" customHeight="1">
      <c r="A248" s="429">
        <v>241</v>
      </c>
      <c r="B248" s="390" t="s">
        <v>150</v>
      </c>
      <c r="C248" s="388" t="s">
        <v>1769</v>
      </c>
      <c r="D248" s="388" t="s">
        <v>1747</v>
      </c>
      <c r="E248" s="598" t="s">
        <v>1653</v>
      </c>
      <c r="F248" s="599">
        <v>38443</v>
      </c>
      <c r="G248" s="600">
        <v>1000</v>
      </c>
      <c r="H248" s="601"/>
      <c r="I248" s="602"/>
      <c r="J248" s="603"/>
      <c r="K248" s="603"/>
      <c r="L248" s="604">
        <f t="shared" si="4"/>
      </c>
    </row>
    <row r="249" spans="1:12" ht="26.25" customHeight="1">
      <c r="A249" s="429">
        <v>242</v>
      </c>
      <c r="B249" s="390" t="s">
        <v>150</v>
      </c>
      <c r="C249" s="388" t="s">
        <v>1770</v>
      </c>
      <c r="D249" s="388" t="s">
        <v>1725</v>
      </c>
      <c r="E249" s="598" t="s">
        <v>1653</v>
      </c>
      <c r="F249" s="599">
        <v>38443</v>
      </c>
      <c r="G249" s="600">
        <v>30600</v>
      </c>
      <c r="H249" s="601"/>
      <c r="I249" s="602"/>
      <c r="J249" s="603"/>
      <c r="K249" s="603"/>
      <c r="L249" s="604">
        <f t="shared" si="4"/>
      </c>
    </row>
    <row r="250" spans="1:12" ht="26.25" customHeight="1">
      <c r="A250" s="429">
        <v>243</v>
      </c>
      <c r="B250" s="390" t="s">
        <v>150</v>
      </c>
      <c r="C250" s="388" t="s">
        <v>1770</v>
      </c>
      <c r="D250" s="388" t="s">
        <v>1747</v>
      </c>
      <c r="E250" s="598" t="s">
        <v>1653</v>
      </c>
      <c r="F250" s="599">
        <v>38443</v>
      </c>
      <c r="G250" s="600">
        <v>500</v>
      </c>
      <c r="H250" s="601"/>
      <c r="I250" s="602"/>
      <c r="J250" s="603"/>
      <c r="K250" s="603"/>
      <c r="L250" s="604">
        <f t="shared" si="4"/>
      </c>
    </row>
    <row r="251" spans="1:12" ht="26.25" customHeight="1" thickBot="1">
      <c r="A251" s="336">
        <v>244</v>
      </c>
      <c r="B251" s="389" t="s">
        <v>150</v>
      </c>
      <c r="C251" s="605" t="s">
        <v>1771</v>
      </c>
      <c r="D251" s="605"/>
      <c r="E251" s="606" t="s">
        <v>1653</v>
      </c>
      <c r="F251" s="607">
        <v>38443</v>
      </c>
      <c r="G251" s="608">
        <v>2900</v>
      </c>
      <c r="H251" s="609"/>
      <c r="I251" s="610"/>
      <c r="J251" s="611"/>
      <c r="K251" s="611"/>
      <c r="L251" s="612">
        <f>IF(I251=0,"",I251/K251)</f>
      </c>
    </row>
    <row r="253" spans="3:5" ht="13.5">
      <c r="C253" s="91" t="s">
        <v>56</v>
      </c>
      <c r="E253" s="91" t="s">
        <v>96</v>
      </c>
    </row>
  </sheetData>
  <sheetProtection/>
  <mergeCells count="15">
    <mergeCell ref="H3:L3"/>
    <mergeCell ref="H5:H7"/>
    <mergeCell ref="G5:G6"/>
    <mergeCell ref="I5:I6"/>
    <mergeCell ref="J5:J6"/>
    <mergeCell ref="K5:K6"/>
    <mergeCell ref="L5:L6"/>
    <mergeCell ref="A3:E3"/>
    <mergeCell ref="F3:G3"/>
    <mergeCell ref="A5:A7"/>
    <mergeCell ref="B5:B7"/>
    <mergeCell ref="C5:C7"/>
    <mergeCell ref="D5:D7"/>
    <mergeCell ref="E5:E7"/>
    <mergeCell ref="F5:F7"/>
  </mergeCells>
  <dataValidations count="2">
    <dataValidation allowBlank="1" showInputMessage="1" showErrorMessage="1" imeMode="off" sqref="D8:D251"/>
    <dataValidation allowBlank="1" showInputMessage="1" showErrorMessage="1" imeMode="on" sqref="C8:C251"/>
  </dataValidations>
  <hyperlinks>
    <hyperlink ref="C253" location="総括表!A1" display="総括表へはこちらをクリック！"/>
    <hyperlink ref="E253" location="保健医療部!A1" display="保健医療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indexed="10"/>
  </sheetPr>
  <dimension ref="A1:H37"/>
  <sheetViews>
    <sheetView view="pageBreakPreview" zoomScale="80" zoomScaleSheetLayoutView="80" zoomScalePageLayoutView="0" workbookViewId="0" topLeftCell="A1">
      <selection activeCell="A1" sqref="A1"/>
    </sheetView>
  </sheetViews>
  <sheetFormatPr defaultColWidth="9.00390625" defaultRowHeight="13.5"/>
  <cols>
    <col min="1" max="1" width="6.50390625" style="0"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31" t="s">
        <v>29</v>
      </c>
      <c r="H4" s="31"/>
    </row>
    <row r="5" spans="1:8" ht="13.5">
      <c r="A5" s="29"/>
      <c r="B5" s="29"/>
      <c r="C5" s="29"/>
      <c r="D5" s="29"/>
      <c r="E5" s="29"/>
      <c r="F5" s="29"/>
      <c r="G5" s="29"/>
      <c r="H5" s="32" t="s">
        <v>142</v>
      </c>
    </row>
    <row r="6" spans="1:8" s="1" customFormat="1" ht="30" customHeight="1">
      <c r="A6" s="189" t="s">
        <v>100</v>
      </c>
      <c r="B6" s="68" t="s">
        <v>148</v>
      </c>
      <c r="C6" s="68" t="s">
        <v>3</v>
      </c>
      <c r="D6" s="68" t="s">
        <v>4</v>
      </c>
      <c r="E6" s="68" t="s">
        <v>5</v>
      </c>
      <c r="F6" s="69" t="s">
        <v>6</v>
      </c>
      <c r="G6" s="276" t="s">
        <v>139</v>
      </c>
      <c r="H6" s="69" t="s">
        <v>7</v>
      </c>
    </row>
    <row r="7" spans="1:8" ht="40.5" customHeight="1">
      <c r="A7" s="251">
        <v>1</v>
      </c>
      <c r="B7" s="43" t="s">
        <v>274</v>
      </c>
      <c r="C7" s="35" t="s">
        <v>562</v>
      </c>
      <c r="D7" s="264" t="s">
        <v>563</v>
      </c>
      <c r="E7" s="33" t="s">
        <v>564</v>
      </c>
      <c r="F7" s="30">
        <v>1</v>
      </c>
      <c r="G7" s="30">
        <v>0</v>
      </c>
      <c r="H7" s="30">
        <v>1</v>
      </c>
    </row>
    <row r="8" spans="1:8" ht="40.5" customHeight="1">
      <c r="A8" s="252" t="s">
        <v>594</v>
      </c>
      <c r="B8" s="36" t="s">
        <v>565</v>
      </c>
      <c r="C8" s="35" t="s">
        <v>566</v>
      </c>
      <c r="D8" s="264" t="s">
        <v>567</v>
      </c>
      <c r="E8" s="33" t="s">
        <v>568</v>
      </c>
      <c r="F8" s="30">
        <v>4</v>
      </c>
      <c r="G8" s="30">
        <v>0</v>
      </c>
      <c r="H8" s="30">
        <v>4</v>
      </c>
    </row>
    <row r="9" spans="1:8" ht="40.5" customHeight="1">
      <c r="A9" s="252" t="s">
        <v>595</v>
      </c>
      <c r="B9" s="36" t="s">
        <v>569</v>
      </c>
      <c r="C9" s="35" t="s">
        <v>570</v>
      </c>
      <c r="D9" s="264" t="s">
        <v>567</v>
      </c>
      <c r="E9" s="33" t="s">
        <v>568</v>
      </c>
      <c r="F9" s="30">
        <v>18</v>
      </c>
      <c r="G9" s="30">
        <v>0</v>
      </c>
      <c r="H9" s="30">
        <v>18</v>
      </c>
    </row>
    <row r="10" spans="1:8" ht="40.5" customHeight="1">
      <c r="A10" s="252">
        <v>24</v>
      </c>
      <c r="B10" s="36" t="s">
        <v>571</v>
      </c>
      <c r="C10" s="35" t="s">
        <v>572</v>
      </c>
      <c r="D10" s="264" t="s">
        <v>573</v>
      </c>
      <c r="E10" s="33" t="s">
        <v>574</v>
      </c>
      <c r="F10" s="30">
        <v>1</v>
      </c>
      <c r="G10" s="30">
        <v>0</v>
      </c>
      <c r="H10" s="30">
        <v>1</v>
      </c>
    </row>
    <row r="11" spans="1:8" ht="40.5" customHeight="1">
      <c r="A11" s="252" t="s">
        <v>596</v>
      </c>
      <c r="B11" s="36" t="s">
        <v>274</v>
      </c>
      <c r="C11" s="35" t="s">
        <v>575</v>
      </c>
      <c r="D11" s="264" t="s">
        <v>573</v>
      </c>
      <c r="E11" s="33" t="s">
        <v>574</v>
      </c>
      <c r="F11" s="30">
        <v>4</v>
      </c>
      <c r="G11" s="30">
        <v>0</v>
      </c>
      <c r="H11" s="30">
        <v>4</v>
      </c>
    </row>
    <row r="12" spans="1:8" ht="40.5" customHeight="1">
      <c r="A12" s="252" t="s">
        <v>597</v>
      </c>
      <c r="B12" s="36" t="s">
        <v>576</v>
      </c>
      <c r="C12" s="35" t="s">
        <v>577</v>
      </c>
      <c r="D12" s="264" t="s">
        <v>578</v>
      </c>
      <c r="E12" s="33" t="s">
        <v>579</v>
      </c>
      <c r="F12" s="30">
        <v>22</v>
      </c>
      <c r="G12" s="30">
        <v>0</v>
      </c>
      <c r="H12" s="30">
        <v>22</v>
      </c>
    </row>
    <row r="13" spans="1:8" ht="40.5" customHeight="1">
      <c r="A13" s="252" t="s">
        <v>598</v>
      </c>
      <c r="B13" s="36" t="s">
        <v>580</v>
      </c>
      <c r="C13" s="35" t="s">
        <v>581</v>
      </c>
      <c r="D13" s="264" t="s">
        <v>578</v>
      </c>
      <c r="E13" s="33" t="s">
        <v>579</v>
      </c>
      <c r="F13" s="30">
        <v>3</v>
      </c>
      <c r="G13" s="30">
        <v>0</v>
      </c>
      <c r="H13" s="30">
        <v>3</v>
      </c>
    </row>
    <row r="14" spans="1:8" ht="40.5" customHeight="1">
      <c r="A14" s="252" t="s">
        <v>599</v>
      </c>
      <c r="B14" s="36" t="s">
        <v>274</v>
      </c>
      <c r="C14" s="35" t="s">
        <v>582</v>
      </c>
      <c r="D14" s="264" t="s">
        <v>583</v>
      </c>
      <c r="E14" s="33" t="s">
        <v>584</v>
      </c>
      <c r="F14" s="30">
        <v>30</v>
      </c>
      <c r="G14" s="30">
        <v>0</v>
      </c>
      <c r="H14" s="30">
        <v>30</v>
      </c>
    </row>
    <row r="15" spans="1:8" ht="40.5" customHeight="1">
      <c r="A15" s="252" t="s">
        <v>600</v>
      </c>
      <c r="B15" s="36" t="s">
        <v>585</v>
      </c>
      <c r="C15" s="35" t="s">
        <v>586</v>
      </c>
      <c r="D15" s="264" t="s">
        <v>587</v>
      </c>
      <c r="E15" s="33" t="s">
        <v>588</v>
      </c>
      <c r="F15" s="30">
        <v>13</v>
      </c>
      <c r="G15" s="30">
        <v>0</v>
      </c>
      <c r="H15" s="30">
        <v>13</v>
      </c>
    </row>
    <row r="16" spans="1:8" ht="40.5" customHeight="1">
      <c r="A16" s="252" t="s">
        <v>601</v>
      </c>
      <c r="B16" s="36" t="s">
        <v>589</v>
      </c>
      <c r="C16" s="35" t="s">
        <v>590</v>
      </c>
      <c r="D16" s="264" t="s">
        <v>587</v>
      </c>
      <c r="E16" s="33" t="s">
        <v>588</v>
      </c>
      <c r="F16" s="30">
        <v>27</v>
      </c>
      <c r="G16" s="30">
        <v>0</v>
      </c>
      <c r="H16" s="30">
        <v>27</v>
      </c>
    </row>
    <row r="17" spans="1:8" ht="40.5" customHeight="1">
      <c r="A17" s="252" t="s">
        <v>602</v>
      </c>
      <c r="B17" s="36" t="s">
        <v>274</v>
      </c>
      <c r="C17" s="35" t="s">
        <v>591</v>
      </c>
      <c r="D17" s="264" t="s">
        <v>592</v>
      </c>
      <c r="E17" s="33" t="s">
        <v>593</v>
      </c>
      <c r="F17" s="30">
        <v>78</v>
      </c>
      <c r="G17" s="30">
        <v>0</v>
      </c>
      <c r="H17" s="30">
        <v>78</v>
      </c>
    </row>
    <row r="18" spans="1:8" ht="30" customHeight="1">
      <c r="A18" s="66"/>
      <c r="B18" s="68" t="s">
        <v>20</v>
      </c>
      <c r="C18" s="90" t="s">
        <v>55</v>
      </c>
      <c r="D18" s="710" t="s">
        <v>2</v>
      </c>
      <c r="E18" s="710"/>
      <c r="F18" s="66">
        <f>SUM(F7:F17)</f>
        <v>201</v>
      </c>
      <c r="G18" s="66">
        <f>SUM(G7:G17)</f>
        <v>0</v>
      </c>
      <c r="H18" s="66">
        <f>SUM(H7:H17)</f>
        <v>201</v>
      </c>
    </row>
    <row r="19" spans="1:8" ht="30" customHeight="1">
      <c r="A19" s="307"/>
      <c r="B19" s="308"/>
      <c r="C19" s="307"/>
      <c r="D19" s="307"/>
      <c r="E19" s="307"/>
      <c r="F19" s="307"/>
      <c r="G19" s="307"/>
      <c r="H19" s="307"/>
    </row>
    <row r="20" spans="1:8" ht="30" customHeight="1">
      <c r="A20" s="307"/>
      <c r="B20" s="308"/>
      <c r="C20" s="307"/>
      <c r="D20" s="307"/>
      <c r="E20" s="307"/>
      <c r="F20" s="307"/>
      <c r="G20" s="307"/>
      <c r="H20" s="307"/>
    </row>
    <row r="21" spans="1:8" ht="30" customHeight="1">
      <c r="A21" s="307"/>
      <c r="B21" s="308"/>
      <c r="C21" s="307"/>
      <c r="D21" s="307"/>
      <c r="E21" s="307"/>
      <c r="F21" s="307"/>
      <c r="G21" s="307"/>
      <c r="H21" s="307"/>
    </row>
    <row r="22" spans="1:8" ht="30" customHeight="1">
      <c r="A22" s="307"/>
      <c r="B22" s="308"/>
      <c r="C22" s="307"/>
      <c r="D22" s="307"/>
      <c r="E22" s="307"/>
      <c r="F22" s="307"/>
      <c r="G22" s="307"/>
      <c r="H22" s="307"/>
    </row>
    <row r="23" spans="1:8" ht="30" customHeight="1">
      <c r="A23" s="307"/>
      <c r="B23" s="308"/>
      <c r="C23" s="307"/>
      <c r="D23" s="307"/>
      <c r="E23" s="307"/>
      <c r="F23" s="307"/>
      <c r="G23" s="307"/>
      <c r="H23" s="307"/>
    </row>
    <row r="24" spans="1:8" ht="30" customHeight="1">
      <c r="A24" s="307"/>
      <c r="B24" s="308"/>
      <c r="C24" s="307"/>
      <c r="D24" s="307"/>
      <c r="E24" s="307"/>
      <c r="F24" s="307"/>
      <c r="G24" s="307"/>
      <c r="H24" s="307"/>
    </row>
    <row r="25" spans="1:8" ht="30" customHeight="1">
      <c r="A25" s="307"/>
      <c r="B25" s="308"/>
      <c r="C25" s="307"/>
      <c r="D25" s="307"/>
      <c r="E25" s="307"/>
      <c r="F25" s="307"/>
      <c r="G25" s="307"/>
      <c r="H25" s="307"/>
    </row>
    <row r="26" spans="1:8" ht="30" customHeight="1">
      <c r="A26" s="307"/>
      <c r="B26" s="308"/>
      <c r="C26" s="307"/>
      <c r="D26" s="307"/>
      <c r="E26" s="307"/>
      <c r="F26" s="307"/>
      <c r="G26" s="307"/>
      <c r="H26" s="307"/>
    </row>
    <row r="27" spans="1:8" ht="30" customHeight="1">
      <c r="A27" s="307"/>
      <c r="B27" s="308"/>
      <c r="C27" s="307"/>
      <c r="D27" s="307"/>
      <c r="E27" s="307"/>
      <c r="F27" s="307"/>
      <c r="G27" s="307"/>
      <c r="H27" s="307"/>
    </row>
    <row r="28" spans="1:8" ht="30" customHeight="1">
      <c r="A28" s="307"/>
      <c r="B28" s="308"/>
      <c r="C28" s="307"/>
      <c r="D28" s="307"/>
      <c r="E28" s="307"/>
      <c r="F28" s="307"/>
      <c r="G28" s="307"/>
      <c r="H28" s="307"/>
    </row>
    <row r="29" spans="1:8" ht="30" customHeight="1">
      <c r="A29" s="307"/>
      <c r="B29" s="308"/>
      <c r="C29" s="307"/>
      <c r="D29" s="307"/>
      <c r="E29" s="307"/>
      <c r="F29" s="307"/>
      <c r="G29" s="307"/>
      <c r="H29" s="307"/>
    </row>
    <row r="30" spans="1:8" ht="30" customHeight="1">
      <c r="A30" s="307"/>
      <c r="B30" s="308"/>
      <c r="C30" s="307"/>
      <c r="D30" s="307"/>
      <c r="E30" s="307"/>
      <c r="F30" s="307"/>
      <c r="G30" s="307"/>
      <c r="H30" s="307"/>
    </row>
    <row r="31" spans="1:8" ht="30" customHeight="1">
      <c r="A31" s="307"/>
      <c r="B31" s="308"/>
      <c r="C31" s="307"/>
      <c r="D31" s="307"/>
      <c r="E31" s="307"/>
      <c r="F31" s="307"/>
      <c r="G31" s="307"/>
      <c r="H31" s="307"/>
    </row>
    <row r="32" spans="1:8" ht="30" customHeight="1">
      <c r="A32" s="307"/>
      <c r="B32" s="308"/>
      <c r="C32" s="307"/>
      <c r="D32" s="307"/>
      <c r="E32" s="307"/>
      <c r="F32" s="307"/>
      <c r="G32" s="307"/>
      <c r="H32" s="307"/>
    </row>
    <row r="33" spans="1:8" ht="30" customHeight="1">
      <c r="A33" s="307"/>
      <c r="B33" s="308"/>
      <c r="C33" s="307"/>
      <c r="D33" s="307"/>
      <c r="E33" s="307"/>
      <c r="F33" s="307"/>
      <c r="G33" s="307"/>
      <c r="H33" s="307"/>
    </row>
    <row r="34" spans="1:8" ht="30" customHeight="1">
      <c r="A34" s="307"/>
      <c r="B34" s="308"/>
      <c r="C34" s="307"/>
      <c r="D34" s="307"/>
      <c r="E34" s="307"/>
      <c r="F34" s="307"/>
      <c r="G34" s="307"/>
      <c r="H34" s="307"/>
    </row>
    <row r="35" spans="1:8" ht="30" customHeight="1">
      <c r="A35" s="307"/>
      <c r="B35" s="308"/>
      <c r="C35" s="307"/>
      <c r="D35" s="307"/>
      <c r="E35" s="307"/>
      <c r="F35" s="307"/>
      <c r="G35" s="307"/>
      <c r="H35" s="307"/>
    </row>
    <row r="36" spans="1:8" ht="30" customHeight="1">
      <c r="A36" s="307"/>
      <c r="B36" s="308"/>
      <c r="C36" s="307"/>
      <c r="D36" s="307"/>
      <c r="E36" s="307"/>
      <c r="F36" s="307"/>
      <c r="G36" s="307"/>
      <c r="H36" s="307"/>
    </row>
    <row r="37" spans="1:8" ht="30" customHeight="1">
      <c r="A37" s="307"/>
      <c r="B37" s="308"/>
      <c r="C37" s="307"/>
      <c r="D37" s="307"/>
      <c r="E37" s="307"/>
      <c r="F37" s="307"/>
      <c r="G37" s="307"/>
      <c r="H37" s="307"/>
    </row>
  </sheetData>
  <sheetProtection/>
  <mergeCells count="2">
    <mergeCell ref="A2:H2"/>
    <mergeCell ref="D18:E18"/>
  </mergeCells>
  <hyperlinks>
    <hyperlink ref="C18" location="'農林水産部（詳細）'!A1" display="詳細はこちらをクリック！"/>
    <hyperlink ref="D18:E18"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5.xml><?xml version="1.0" encoding="utf-8"?>
<worksheet xmlns="http://schemas.openxmlformats.org/spreadsheetml/2006/main" xmlns:r="http://schemas.openxmlformats.org/officeDocument/2006/relationships">
  <sheetPr>
    <tabColor indexed="12"/>
  </sheetPr>
  <dimension ref="A1:L210"/>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10" customWidth="1"/>
    <col min="2" max="2" width="29.625" style="110" customWidth="1"/>
    <col min="3" max="3" width="25.625" style="110" customWidth="1"/>
    <col min="4" max="4" width="26.625" style="110" customWidth="1"/>
    <col min="5" max="5" width="20.625" style="110" customWidth="1"/>
    <col min="6" max="6" width="9.625" style="112" customWidth="1"/>
    <col min="7" max="7" width="8.625" style="110" customWidth="1"/>
    <col min="8" max="8" width="10.375" style="110" customWidth="1"/>
    <col min="9" max="12" width="8.625" style="110" customWidth="1"/>
    <col min="13" max="16384" width="9.00390625" style="110" customWidth="1"/>
  </cols>
  <sheetData>
    <row r="1" spans="1:12" ht="14.25" customHeight="1">
      <c r="A1" s="113" t="s">
        <v>107</v>
      </c>
      <c r="B1" s="113"/>
      <c r="C1" s="114" t="s">
        <v>34</v>
      </c>
      <c r="D1" s="115" t="s">
        <v>144</v>
      </c>
      <c r="E1" s="116"/>
      <c r="F1" s="113"/>
      <c r="G1" s="113"/>
      <c r="H1" s="113"/>
      <c r="I1" s="113"/>
      <c r="J1" s="113"/>
      <c r="K1" s="113"/>
      <c r="L1" s="113"/>
    </row>
    <row r="2" spans="1:12" ht="14.25" customHeight="1" thickBot="1">
      <c r="A2" s="113"/>
      <c r="B2" s="113"/>
      <c r="C2" s="113"/>
      <c r="D2" s="113"/>
      <c r="E2" s="113"/>
      <c r="F2" s="117"/>
      <c r="G2" s="200"/>
      <c r="H2" s="200"/>
      <c r="I2" s="200"/>
      <c r="J2" s="201"/>
      <c r="K2" s="201"/>
      <c r="L2" s="201"/>
    </row>
    <row r="3" spans="1:12" ht="19.5" customHeight="1">
      <c r="A3" s="616" t="s">
        <v>36</v>
      </c>
      <c r="B3" s="617"/>
      <c r="C3" s="617"/>
      <c r="D3" s="617"/>
      <c r="E3" s="617"/>
      <c r="F3" s="618" t="s">
        <v>52</v>
      </c>
      <c r="G3" s="649"/>
      <c r="H3" s="633" t="s">
        <v>145</v>
      </c>
      <c r="I3" s="634"/>
      <c r="J3" s="634"/>
      <c r="K3" s="634"/>
      <c r="L3" s="635"/>
    </row>
    <row r="4" spans="1:12" s="111" customFormat="1" ht="19.5" customHeight="1">
      <c r="A4" s="83" t="s">
        <v>64</v>
      </c>
      <c r="B4" s="84" t="s">
        <v>65</v>
      </c>
      <c r="C4" s="84" t="s">
        <v>78</v>
      </c>
      <c r="D4" s="84" t="s">
        <v>66</v>
      </c>
      <c r="E4" s="85" t="s">
        <v>67</v>
      </c>
      <c r="F4" s="86" t="s">
        <v>68</v>
      </c>
      <c r="G4" s="167" t="s">
        <v>80</v>
      </c>
      <c r="H4" s="250" t="s">
        <v>109</v>
      </c>
      <c r="I4" s="230" t="s">
        <v>110</v>
      </c>
      <c r="J4" s="230" t="s">
        <v>111</v>
      </c>
      <c r="K4" s="230" t="s">
        <v>124</v>
      </c>
      <c r="L4" s="236" t="s">
        <v>113</v>
      </c>
    </row>
    <row r="5" spans="1:12" ht="23.25" customHeight="1">
      <c r="A5" s="690" t="s">
        <v>103</v>
      </c>
      <c r="B5" s="693" t="s">
        <v>147</v>
      </c>
      <c r="C5" s="696" t="s">
        <v>43</v>
      </c>
      <c r="D5" s="696" t="s">
        <v>44</v>
      </c>
      <c r="E5" s="687" t="s">
        <v>45</v>
      </c>
      <c r="F5" s="684" t="s">
        <v>46</v>
      </c>
      <c r="G5" s="711" t="s">
        <v>47</v>
      </c>
      <c r="H5" s="699" t="s">
        <v>121</v>
      </c>
      <c r="I5" s="715" t="s">
        <v>81</v>
      </c>
      <c r="J5" s="715" t="s">
        <v>117</v>
      </c>
      <c r="K5" s="717" t="s">
        <v>48</v>
      </c>
      <c r="L5" s="647" t="s">
        <v>126</v>
      </c>
    </row>
    <row r="6" spans="1:12" ht="54.75" customHeight="1">
      <c r="A6" s="691"/>
      <c r="B6" s="694"/>
      <c r="C6" s="694"/>
      <c r="D6" s="694"/>
      <c r="E6" s="688"/>
      <c r="F6" s="685"/>
      <c r="G6" s="712"/>
      <c r="H6" s="713"/>
      <c r="I6" s="716"/>
      <c r="J6" s="716"/>
      <c r="K6" s="718"/>
      <c r="L6" s="648"/>
    </row>
    <row r="7" spans="1:12" ht="19.5" customHeight="1" thickBot="1">
      <c r="A7" s="692"/>
      <c r="B7" s="695"/>
      <c r="C7" s="695"/>
      <c r="D7" s="695"/>
      <c r="E7" s="689"/>
      <c r="F7" s="686"/>
      <c r="G7" s="168" t="s">
        <v>49</v>
      </c>
      <c r="H7" s="714"/>
      <c r="I7" s="118" t="s">
        <v>49</v>
      </c>
      <c r="J7" s="118" t="s">
        <v>50</v>
      </c>
      <c r="K7" s="118" t="s">
        <v>49</v>
      </c>
      <c r="L7" s="168" t="s">
        <v>69</v>
      </c>
    </row>
    <row r="8" spans="1:12" ht="25.5" customHeight="1">
      <c r="A8" s="407">
        <v>1</v>
      </c>
      <c r="B8" s="450" t="s">
        <v>603</v>
      </c>
      <c r="C8" s="450" t="s">
        <v>604</v>
      </c>
      <c r="D8" s="450" t="s">
        <v>605</v>
      </c>
      <c r="E8" s="451" t="s">
        <v>606</v>
      </c>
      <c r="F8" s="452">
        <v>41730</v>
      </c>
      <c r="G8" s="453">
        <v>2410</v>
      </c>
      <c r="H8" s="454"/>
      <c r="I8" s="455"/>
      <c r="J8" s="455"/>
      <c r="K8" s="455"/>
      <c r="L8" s="456"/>
    </row>
    <row r="9" spans="1:12" ht="25.5" customHeight="1">
      <c r="A9" s="448">
        <v>2</v>
      </c>
      <c r="B9" s="457" t="s">
        <v>607</v>
      </c>
      <c r="C9" s="457" t="s">
        <v>608</v>
      </c>
      <c r="D9" s="457" t="s">
        <v>609</v>
      </c>
      <c r="E9" s="458" t="s">
        <v>610</v>
      </c>
      <c r="F9" s="459">
        <v>26669</v>
      </c>
      <c r="G9" s="460">
        <v>10000</v>
      </c>
      <c r="H9" s="461"/>
      <c r="I9" s="462"/>
      <c r="J9" s="462"/>
      <c r="K9" s="462"/>
      <c r="L9" s="463"/>
    </row>
    <row r="10" spans="1:12" ht="25.5" customHeight="1">
      <c r="A10" s="448">
        <v>3</v>
      </c>
      <c r="B10" s="457" t="s">
        <v>607</v>
      </c>
      <c r="C10" s="457" t="s">
        <v>608</v>
      </c>
      <c r="D10" s="457" t="s">
        <v>611</v>
      </c>
      <c r="E10" s="458" t="s">
        <v>610</v>
      </c>
      <c r="F10" s="459">
        <v>26669</v>
      </c>
      <c r="G10" s="460">
        <v>5000</v>
      </c>
      <c r="H10" s="464"/>
      <c r="I10" s="462"/>
      <c r="J10" s="462"/>
      <c r="K10" s="462"/>
      <c r="L10" s="463"/>
    </row>
    <row r="11" spans="1:12" ht="25.5" customHeight="1">
      <c r="A11" s="448">
        <v>4</v>
      </c>
      <c r="B11" s="457" t="s">
        <v>607</v>
      </c>
      <c r="C11" s="457" t="s">
        <v>608</v>
      </c>
      <c r="D11" s="457" t="s">
        <v>612</v>
      </c>
      <c r="E11" s="458" t="s">
        <v>610</v>
      </c>
      <c r="F11" s="459">
        <v>26669</v>
      </c>
      <c r="G11" s="460">
        <v>3000</v>
      </c>
      <c r="H11" s="464"/>
      <c r="I11" s="462"/>
      <c r="J11" s="462"/>
      <c r="K11" s="462"/>
      <c r="L11" s="463"/>
    </row>
    <row r="12" spans="1:12" ht="25.5" customHeight="1">
      <c r="A12" s="448">
        <v>5</v>
      </c>
      <c r="B12" s="457" t="s">
        <v>607</v>
      </c>
      <c r="C12" s="457" t="s">
        <v>608</v>
      </c>
      <c r="D12" s="457" t="s">
        <v>613</v>
      </c>
      <c r="E12" s="458" t="s">
        <v>610</v>
      </c>
      <c r="F12" s="459">
        <v>26669</v>
      </c>
      <c r="G12" s="460">
        <v>1000</v>
      </c>
      <c r="H12" s="464"/>
      <c r="I12" s="462"/>
      <c r="J12" s="462"/>
      <c r="K12" s="462"/>
      <c r="L12" s="463"/>
    </row>
    <row r="13" spans="1:12" ht="25.5" customHeight="1">
      <c r="A13" s="448">
        <v>6</v>
      </c>
      <c r="B13" s="457" t="s">
        <v>614</v>
      </c>
      <c r="C13" s="457" t="s">
        <v>615</v>
      </c>
      <c r="D13" s="457" t="s">
        <v>616</v>
      </c>
      <c r="E13" s="458" t="s">
        <v>610</v>
      </c>
      <c r="F13" s="459">
        <v>39173</v>
      </c>
      <c r="G13" s="460">
        <v>40390803</v>
      </c>
      <c r="H13" s="464"/>
      <c r="I13" s="462"/>
      <c r="J13" s="462"/>
      <c r="K13" s="462"/>
      <c r="L13" s="463"/>
    </row>
    <row r="14" spans="1:12" ht="25.5" customHeight="1">
      <c r="A14" s="448">
        <v>7</v>
      </c>
      <c r="B14" s="457" t="s">
        <v>614</v>
      </c>
      <c r="C14" s="457" t="s">
        <v>615</v>
      </c>
      <c r="D14" s="457" t="s">
        <v>617</v>
      </c>
      <c r="E14" s="458" t="s">
        <v>610</v>
      </c>
      <c r="F14" s="459">
        <v>39173</v>
      </c>
      <c r="G14" s="460">
        <v>9173808</v>
      </c>
      <c r="H14" s="464"/>
      <c r="I14" s="462"/>
      <c r="J14" s="462"/>
      <c r="K14" s="462"/>
      <c r="L14" s="463"/>
    </row>
    <row r="15" spans="1:12" ht="25.5" customHeight="1">
      <c r="A15" s="448">
        <v>8</v>
      </c>
      <c r="B15" s="457" t="s">
        <v>614</v>
      </c>
      <c r="C15" s="457" t="s">
        <v>615</v>
      </c>
      <c r="D15" s="457" t="s">
        <v>618</v>
      </c>
      <c r="E15" s="458" t="s">
        <v>610</v>
      </c>
      <c r="F15" s="459">
        <v>39173</v>
      </c>
      <c r="G15" s="460">
        <v>7859517</v>
      </c>
      <c r="H15" s="464"/>
      <c r="I15" s="462"/>
      <c r="J15" s="462"/>
      <c r="K15" s="462"/>
      <c r="L15" s="463"/>
    </row>
    <row r="16" spans="1:12" ht="25.5" customHeight="1">
      <c r="A16" s="448">
        <v>9</v>
      </c>
      <c r="B16" s="457" t="s">
        <v>614</v>
      </c>
      <c r="C16" s="457" t="s">
        <v>615</v>
      </c>
      <c r="D16" s="457" t="s">
        <v>619</v>
      </c>
      <c r="E16" s="458" t="s">
        <v>610</v>
      </c>
      <c r="F16" s="459">
        <v>39173</v>
      </c>
      <c r="G16" s="460">
        <v>2830956</v>
      </c>
      <c r="H16" s="464"/>
      <c r="I16" s="462"/>
      <c r="J16" s="462"/>
      <c r="K16" s="462"/>
      <c r="L16" s="463"/>
    </row>
    <row r="17" spans="1:12" ht="25.5" customHeight="1">
      <c r="A17" s="448">
        <v>10</v>
      </c>
      <c r="B17" s="457" t="s">
        <v>614</v>
      </c>
      <c r="C17" s="457" t="s">
        <v>615</v>
      </c>
      <c r="D17" s="457" t="s">
        <v>620</v>
      </c>
      <c r="E17" s="458" t="s">
        <v>610</v>
      </c>
      <c r="F17" s="459">
        <v>39173</v>
      </c>
      <c r="G17" s="460">
        <v>27615168</v>
      </c>
      <c r="H17" s="464"/>
      <c r="I17" s="462"/>
      <c r="J17" s="462"/>
      <c r="K17" s="462"/>
      <c r="L17" s="463"/>
    </row>
    <row r="18" spans="1:12" ht="25.5" customHeight="1">
      <c r="A18" s="448">
        <v>11</v>
      </c>
      <c r="B18" s="457" t="s">
        <v>614</v>
      </c>
      <c r="C18" s="457" t="s">
        <v>615</v>
      </c>
      <c r="D18" s="457" t="s">
        <v>621</v>
      </c>
      <c r="E18" s="458" t="s">
        <v>610</v>
      </c>
      <c r="F18" s="459">
        <v>39173</v>
      </c>
      <c r="G18" s="460">
        <v>2743344</v>
      </c>
      <c r="H18" s="464"/>
      <c r="I18" s="462"/>
      <c r="J18" s="462"/>
      <c r="K18" s="462"/>
      <c r="L18" s="463"/>
    </row>
    <row r="19" spans="1:12" ht="25.5" customHeight="1">
      <c r="A19" s="448">
        <v>12</v>
      </c>
      <c r="B19" s="457" t="s">
        <v>614</v>
      </c>
      <c r="C19" s="457" t="s">
        <v>622</v>
      </c>
      <c r="D19" s="457" t="s">
        <v>623</v>
      </c>
      <c r="E19" s="458" t="s">
        <v>610</v>
      </c>
      <c r="F19" s="459">
        <v>39173</v>
      </c>
      <c r="G19" s="460">
        <v>17775324</v>
      </c>
      <c r="H19" s="464"/>
      <c r="I19" s="462"/>
      <c r="J19" s="462"/>
      <c r="K19" s="462"/>
      <c r="L19" s="463"/>
    </row>
    <row r="20" spans="1:12" ht="25.5" customHeight="1">
      <c r="A20" s="448">
        <v>13</v>
      </c>
      <c r="B20" s="457" t="s">
        <v>614</v>
      </c>
      <c r="C20" s="457" t="s">
        <v>622</v>
      </c>
      <c r="D20" s="457" t="s">
        <v>624</v>
      </c>
      <c r="E20" s="458" t="s">
        <v>610</v>
      </c>
      <c r="F20" s="459">
        <v>39173</v>
      </c>
      <c r="G20" s="460">
        <v>660384</v>
      </c>
      <c r="H20" s="464"/>
      <c r="I20" s="462"/>
      <c r="J20" s="462"/>
      <c r="K20" s="462"/>
      <c r="L20" s="463"/>
    </row>
    <row r="21" spans="1:12" ht="25.5" customHeight="1">
      <c r="A21" s="448">
        <v>14</v>
      </c>
      <c r="B21" s="457" t="s">
        <v>614</v>
      </c>
      <c r="C21" s="457" t="s">
        <v>622</v>
      </c>
      <c r="D21" s="457" t="s">
        <v>625</v>
      </c>
      <c r="E21" s="458" t="s">
        <v>610</v>
      </c>
      <c r="F21" s="459">
        <v>39173</v>
      </c>
      <c r="G21" s="460">
        <v>7575840</v>
      </c>
      <c r="H21" s="464"/>
      <c r="I21" s="462"/>
      <c r="J21" s="462"/>
      <c r="K21" s="462"/>
      <c r="L21" s="463"/>
    </row>
    <row r="22" spans="1:12" ht="25.5" customHeight="1">
      <c r="A22" s="448">
        <v>15</v>
      </c>
      <c r="B22" s="457" t="s">
        <v>614</v>
      </c>
      <c r="C22" s="457" t="s">
        <v>626</v>
      </c>
      <c r="D22" s="457" t="s">
        <v>627</v>
      </c>
      <c r="E22" s="458" t="s">
        <v>610</v>
      </c>
      <c r="F22" s="459">
        <v>39173</v>
      </c>
      <c r="G22" s="460">
        <v>10045728</v>
      </c>
      <c r="H22" s="464"/>
      <c r="I22" s="462"/>
      <c r="J22" s="462"/>
      <c r="K22" s="462"/>
      <c r="L22" s="463"/>
    </row>
    <row r="23" spans="1:12" ht="25.5" customHeight="1">
      <c r="A23" s="448">
        <v>16</v>
      </c>
      <c r="B23" s="457" t="s">
        <v>614</v>
      </c>
      <c r="C23" s="457" t="s">
        <v>626</v>
      </c>
      <c r="D23" s="457" t="s">
        <v>628</v>
      </c>
      <c r="E23" s="458" t="s">
        <v>610</v>
      </c>
      <c r="F23" s="459">
        <v>39173</v>
      </c>
      <c r="G23" s="460">
        <v>16742880</v>
      </c>
      <c r="H23" s="464"/>
      <c r="I23" s="462"/>
      <c r="J23" s="462"/>
      <c r="K23" s="462"/>
      <c r="L23" s="463"/>
    </row>
    <row r="24" spans="1:12" ht="25.5" customHeight="1">
      <c r="A24" s="448">
        <v>17</v>
      </c>
      <c r="B24" s="457" t="s">
        <v>614</v>
      </c>
      <c r="C24" s="457" t="s">
        <v>629</v>
      </c>
      <c r="D24" s="457" t="s">
        <v>630</v>
      </c>
      <c r="E24" s="458" t="s">
        <v>610</v>
      </c>
      <c r="F24" s="459">
        <v>39173</v>
      </c>
      <c r="G24" s="460">
        <v>11949600</v>
      </c>
      <c r="H24" s="464"/>
      <c r="I24" s="462"/>
      <c r="J24" s="462"/>
      <c r="K24" s="462"/>
      <c r="L24" s="463"/>
    </row>
    <row r="25" spans="1:12" ht="25.5" customHeight="1">
      <c r="A25" s="448">
        <v>18</v>
      </c>
      <c r="B25" s="457" t="s">
        <v>614</v>
      </c>
      <c r="C25" s="457" t="s">
        <v>631</v>
      </c>
      <c r="D25" s="457" t="s">
        <v>632</v>
      </c>
      <c r="E25" s="458" t="s">
        <v>610</v>
      </c>
      <c r="F25" s="459">
        <v>39173</v>
      </c>
      <c r="G25" s="460">
        <v>19226667</v>
      </c>
      <c r="H25" s="464"/>
      <c r="I25" s="462"/>
      <c r="J25" s="462"/>
      <c r="K25" s="462"/>
      <c r="L25" s="463"/>
    </row>
    <row r="26" spans="1:12" ht="25.5" customHeight="1">
      <c r="A26" s="448">
        <v>19</v>
      </c>
      <c r="B26" s="457" t="s">
        <v>614</v>
      </c>
      <c r="C26" s="457" t="s">
        <v>631</v>
      </c>
      <c r="D26" s="457" t="s">
        <v>633</v>
      </c>
      <c r="E26" s="458" t="s">
        <v>610</v>
      </c>
      <c r="F26" s="459">
        <v>39173</v>
      </c>
      <c r="G26" s="460">
        <v>642600</v>
      </c>
      <c r="H26" s="464"/>
      <c r="I26" s="462"/>
      <c r="J26" s="462"/>
      <c r="K26" s="462"/>
      <c r="L26" s="463"/>
    </row>
    <row r="27" spans="1:12" ht="25.5" customHeight="1">
      <c r="A27" s="448">
        <v>20</v>
      </c>
      <c r="B27" s="457" t="s">
        <v>614</v>
      </c>
      <c r="C27" s="457" t="s">
        <v>631</v>
      </c>
      <c r="D27" s="457" t="s">
        <v>634</v>
      </c>
      <c r="E27" s="458" t="s">
        <v>610</v>
      </c>
      <c r="F27" s="459">
        <v>39173</v>
      </c>
      <c r="G27" s="460">
        <v>749064</v>
      </c>
      <c r="H27" s="464"/>
      <c r="I27" s="462"/>
      <c r="J27" s="462"/>
      <c r="K27" s="462"/>
      <c r="L27" s="463"/>
    </row>
    <row r="28" spans="1:12" ht="25.5" customHeight="1">
      <c r="A28" s="448">
        <v>21</v>
      </c>
      <c r="B28" s="457" t="s">
        <v>614</v>
      </c>
      <c r="C28" s="457" t="s">
        <v>635</v>
      </c>
      <c r="D28" s="457" t="s">
        <v>636</v>
      </c>
      <c r="E28" s="458" t="s">
        <v>610</v>
      </c>
      <c r="F28" s="459">
        <v>39173</v>
      </c>
      <c r="G28" s="460">
        <v>797916</v>
      </c>
      <c r="H28" s="464"/>
      <c r="I28" s="462"/>
      <c r="J28" s="462"/>
      <c r="K28" s="462"/>
      <c r="L28" s="463"/>
    </row>
    <row r="29" spans="1:12" ht="25.5" customHeight="1">
      <c r="A29" s="448">
        <v>22</v>
      </c>
      <c r="B29" s="457" t="s">
        <v>614</v>
      </c>
      <c r="C29" s="457" t="s">
        <v>637</v>
      </c>
      <c r="D29" s="457" t="s">
        <v>638</v>
      </c>
      <c r="E29" s="458" t="s">
        <v>610</v>
      </c>
      <c r="F29" s="459">
        <v>39173</v>
      </c>
      <c r="G29" s="460">
        <v>22082985</v>
      </c>
      <c r="H29" s="464"/>
      <c r="I29" s="462"/>
      <c r="J29" s="462"/>
      <c r="K29" s="462"/>
      <c r="L29" s="463"/>
    </row>
    <row r="30" spans="1:12" ht="25.5" customHeight="1">
      <c r="A30" s="448">
        <v>23</v>
      </c>
      <c r="B30" s="457" t="s">
        <v>614</v>
      </c>
      <c r="C30" s="457" t="s">
        <v>639</v>
      </c>
      <c r="D30" s="457" t="s">
        <v>640</v>
      </c>
      <c r="E30" s="458" t="s">
        <v>610</v>
      </c>
      <c r="F30" s="459">
        <v>39173</v>
      </c>
      <c r="G30" s="460">
        <v>5848800</v>
      </c>
      <c r="H30" s="464"/>
      <c r="I30" s="462"/>
      <c r="J30" s="462"/>
      <c r="K30" s="462"/>
      <c r="L30" s="463"/>
    </row>
    <row r="31" spans="1:12" ht="25.5" customHeight="1">
      <c r="A31" s="448">
        <v>24</v>
      </c>
      <c r="B31" s="457" t="s">
        <v>641</v>
      </c>
      <c r="C31" s="457" t="s">
        <v>642</v>
      </c>
      <c r="D31" s="457" t="s">
        <v>642</v>
      </c>
      <c r="E31" s="458" t="s">
        <v>643</v>
      </c>
      <c r="F31" s="459">
        <v>39173</v>
      </c>
      <c r="G31" s="460">
        <v>83700</v>
      </c>
      <c r="H31" s="464"/>
      <c r="I31" s="462"/>
      <c r="J31" s="462"/>
      <c r="K31" s="462"/>
      <c r="L31" s="463"/>
    </row>
    <row r="32" spans="1:12" ht="25.5" customHeight="1">
      <c r="A32" s="448">
        <v>25</v>
      </c>
      <c r="B32" s="457" t="s">
        <v>150</v>
      </c>
      <c r="C32" s="457" t="s">
        <v>644</v>
      </c>
      <c r="D32" s="457" t="s">
        <v>645</v>
      </c>
      <c r="E32" s="458" t="s">
        <v>643</v>
      </c>
      <c r="F32" s="459">
        <v>37347</v>
      </c>
      <c r="G32" s="460">
        <v>18000</v>
      </c>
      <c r="H32" s="464"/>
      <c r="I32" s="462"/>
      <c r="J32" s="462"/>
      <c r="K32" s="462"/>
      <c r="L32" s="463"/>
    </row>
    <row r="33" spans="1:12" ht="25.5" customHeight="1">
      <c r="A33" s="448">
        <v>26</v>
      </c>
      <c r="B33" s="457" t="s">
        <v>150</v>
      </c>
      <c r="C33" s="457" t="s">
        <v>644</v>
      </c>
      <c r="D33" s="457" t="s">
        <v>646</v>
      </c>
      <c r="E33" s="458" t="s">
        <v>643</v>
      </c>
      <c r="F33" s="459">
        <v>37347</v>
      </c>
      <c r="G33" s="460">
        <v>35000</v>
      </c>
      <c r="H33" s="464"/>
      <c r="I33" s="462"/>
      <c r="J33" s="462"/>
      <c r="K33" s="462"/>
      <c r="L33" s="463"/>
    </row>
    <row r="34" spans="1:12" ht="25.5" customHeight="1">
      <c r="A34" s="448">
        <v>27</v>
      </c>
      <c r="B34" s="457" t="s">
        <v>150</v>
      </c>
      <c r="C34" s="457" t="s">
        <v>647</v>
      </c>
      <c r="D34" s="457" t="s">
        <v>645</v>
      </c>
      <c r="E34" s="458" t="s">
        <v>643</v>
      </c>
      <c r="F34" s="459">
        <v>37347</v>
      </c>
      <c r="G34" s="460">
        <v>3600</v>
      </c>
      <c r="H34" s="464"/>
      <c r="I34" s="462"/>
      <c r="J34" s="462"/>
      <c r="K34" s="462"/>
      <c r="L34" s="463"/>
    </row>
    <row r="35" spans="1:12" ht="25.5" customHeight="1">
      <c r="A35" s="448">
        <v>28</v>
      </c>
      <c r="B35" s="457" t="s">
        <v>150</v>
      </c>
      <c r="C35" s="457" t="s">
        <v>647</v>
      </c>
      <c r="D35" s="457" t="s">
        <v>646</v>
      </c>
      <c r="E35" s="458" t="s">
        <v>643</v>
      </c>
      <c r="F35" s="459">
        <v>37347</v>
      </c>
      <c r="G35" s="460">
        <v>7100</v>
      </c>
      <c r="H35" s="464"/>
      <c r="I35" s="462"/>
      <c r="J35" s="462"/>
      <c r="K35" s="462"/>
      <c r="L35" s="463"/>
    </row>
    <row r="36" spans="1:12" ht="25.5" customHeight="1">
      <c r="A36" s="448">
        <v>29</v>
      </c>
      <c r="B36" s="457" t="s">
        <v>576</v>
      </c>
      <c r="C36" s="457" t="s">
        <v>648</v>
      </c>
      <c r="D36" s="457" t="s">
        <v>649</v>
      </c>
      <c r="E36" s="458" t="s">
        <v>650</v>
      </c>
      <c r="F36" s="459">
        <v>41730</v>
      </c>
      <c r="G36" s="460">
        <v>770</v>
      </c>
      <c r="H36" s="464"/>
      <c r="I36" s="462"/>
      <c r="J36" s="462"/>
      <c r="K36" s="462"/>
      <c r="L36" s="463"/>
    </row>
    <row r="37" spans="1:12" ht="25.5" customHeight="1">
      <c r="A37" s="448">
        <v>30</v>
      </c>
      <c r="B37" s="457" t="s">
        <v>576</v>
      </c>
      <c r="C37" s="457" t="s">
        <v>648</v>
      </c>
      <c r="D37" s="457" t="s">
        <v>651</v>
      </c>
      <c r="E37" s="458" t="s">
        <v>650</v>
      </c>
      <c r="F37" s="459">
        <v>38808</v>
      </c>
      <c r="G37" s="460">
        <v>610</v>
      </c>
      <c r="H37" s="464"/>
      <c r="I37" s="462"/>
      <c r="J37" s="462"/>
      <c r="K37" s="462"/>
      <c r="L37" s="463"/>
    </row>
    <row r="38" spans="1:12" ht="25.5" customHeight="1">
      <c r="A38" s="448">
        <v>31</v>
      </c>
      <c r="B38" s="457" t="s">
        <v>576</v>
      </c>
      <c r="C38" s="457" t="s">
        <v>648</v>
      </c>
      <c r="D38" s="457" t="s">
        <v>652</v>
      </c>
      <c r="E38" s="458" t="s">
        <v>650</v>
      </c>
      <c r="F38" s="459">
        <v>41730</v>
      </c>
      <c r="G38" s="460">
        <v>380</v>
      </c>
      <c r="H38" s="464"/>
      <c r="I38" s="462"/>
      <c r="J38" s="462"/>
      <c r="K38" s="462"/>
      <c r="L38" s="463"/>
    </row>
    <row r="39" spans="1:12" ht="25.5" customHeight="1">
      <c r="A39" s="448">
        <v>32</v>
      </c>
      <c r="B39" s="457" t="s">
        <v>576</v>
      </c>
      <c r="C39" s="457" t="s">
        <v>648</v>
      </c>
      <c r="D39" s="457" t="s">
        <v>653</v>
      </c>
      <c r="E39" s="458" t="s">
        <v>650</v>
      </c>
      <c r="F39" s="459">
        <v>38808</v>
      </c>
      <c r="G39" s="460">
        <v>290</v>
      </c>
      <c r="H39" s="464"/>
      <c r="I39" s="462"/>
      <c r="J39" s="462"/>
      <c r="K39" s="462"/>
      <c r="L39" s="463"/>
    </row>
    <row r="40" spans="1:12" ht="25.5" customHeight="1">
      <c r="A40" s="448">
        <v>33</v>
      </c>
      <c r="B40" s="457" t="s">
        <v>576</v>
      </c>
      <c r="C40" s="457" t="s">
        <v>648</v>
      </c>
      <c r="D40" s="457" t="s">
        <v>654</v>
      </c>
      <c r="E40" s="458" t="s">
        <v>650</v>
      </c>
      <c r="F40" s="459">
        <v>38808</v>
      </c>
      <c r="G40" s="460">
        <v>220</v>
      </c>
      <c r="H40" s="464"/>
      <c r="I40" s="462"/>
      <c r="J40" s="462"/>
      <c r="K40" s="462"/>
      <c r="L40" s="463"/>
    </row>
    <row r="41" spans="1:12" ht="25.5" customHeight="1">
      <c r="A41" s="448">
        <v>34</v>
      </c>
      <c r="B41" s="457" t="s">
        <v>576</v>
      </c>
      <c r="C41" s="457" t="s">
        <v>648</v>
      </c>
      <c r="D41" s="457" t="s">
        <v>655</v>
      </c>
      <c r="E41" s="458" t="s">
        <v>650</v>
      </c>
      <c r="F41" s="459">
        <v>38808</v>
      </c>
      <c r="G41" s="460">
        <v>460</v>
      </c>
      <c r="H41" s="464"/>
      <c r="I41" s="462"/>
      <c r="J41" s="462"/>
      <c r="K41" s="462"/>
      <c r="L41" s="463"/>
    </row>
    <row r="42" spans="1:12" ht="25.5" customHeight="1">
      <c r="A42" s="448">
        <v>35</v>
      </c>
      <c r="B42" s="457" t="s">
        <v>576</v>
      </c>
      <c r="C42" s="457" t="s">
        <v>648</v>
      </c>
      <c r="D42" s="457" t="s">
        <v>656</v>
      </c>
      <c r="E42" s="458" t="s">
        <v>650</v>
      </c>
      <c r="F42" s="459">
        <v>38808</v>
      </c>
      <c r="G42" s="460">
        <v>570</v>
      </c>
      <c r="H42" s="464"/>
      <c r="I42" s="462"/>
      <c r="J42" s="462"/>
      <c r="K42" s="462"/>
      <c r="L42" s="463"/>
    </row>
    <row r="43" spans="1:12" ht="25.5" customHeight="1">
      <c r="A43" s="448">
        <v>36</v>
      </c>
      <c r="B43" s="457" t="s">
        <v>576</v>
      </c>
      <c r="C43" s="457" t="s">
        <v>648</v>
      </c>
      <c r="D43" s="457" t="s">
        <v>657</v>
      </c>
      <c r="E43" s="458" t="s">
        <v>650</v>
      </c>
      <c r="F43" s="459">
        <v>38808</v>
      </c>
      <c r="G43" s="460">
        <v>510</v>
      </c>
      <c r="H43" s="464"/>
      <c r="I43" s="462"/>
      <c r="J43" s="462"/>
      <c r="K43" s="462"/>
      <c r="L43" s="463"/>
    </row>
    <row r="44" spans="1:12" ht="25.5" customHeight="1">
      <c r="A44" s="448">
        <v>37</v>
      </c>
      <c r="B44" s="457" t="s">
        <v>576</v>
      </c>
      <c r="C44" s="457" t="s">
        <v>648</v>
      </c>
      <c r="D44" s="457" t="s">
        <v>658</v>
      </c>
      <c r="E44" s="458" t="s">
        <v>650</v>
      </c>
      <c r="F44" s="459">
        <v>38808</v>
      </c>
      <c r="G44" s="460">
        <v>410</v>
      </c>
      <c r="H44" s="464"/>
      <c r="I44" s="462"/>
      <c r="J44" s="462"/>
      <c r="K44" s="462"/>
      <c r="L44" s="463"/>
    </row>
    <row r="45" spans="1:12" ht="25.5" customHeight="1">
      <c r="A45" s="448">
        <v>38</v>
      </c>
      <c r="B45" s="457" t="s">
        <v>576</v>
      </c>
      <c r="C45" s="457" t="s">
        <v>648</v>
      </c>
      <c r="D45" s="457" t="s">
        <v>659</v>
      </c>
      <c r="E45" s="458" t="s">
        <v>650</v>
      </c>
      <c r="F45" s="459">
        <v>38808</v>
      </c>
      <c r="G45" s="460">
        <v>100</v>
      </c>
      <c r="H45" s="464"/>
      <c r="I45" s="462"/>
      <c r="J45" s="462"/>
      <c r="K45" s="462"/>
      <c r="L45" s="463"/>
    </row>
    <row r="46" spans="1:12" ht="25.5" customHeight="1">
      <c r="A46" s="448">
        <v>39</v>
      </c>
      <c r="B46" s="457" t="s">
        <v>576</v>
      </c>
      <c r="C46" s="457" t="s">
        <v>660</v>
      </c>
      <c r="D46" s="457" t="s">
        <v>661</v>
      </c>
      <c r="E46" s="458" t="s">
        <v>650</v>
      </c>
      <c r="F46" s="459">
        <v>41730</v>
      </c>
      <c r="G46" s="460">
        <v>1570</v>
      </c>
      <c r="H46" s="464"/>
      <c r="I46" s="462"/>
      <c r="J46" s="462"/>
      <c r="K46" s="462"/>
      <c r="L46" s="463"/>
    </row>
    <row r="47" spans="1:12" ht="25.5" customHeight="1">
      <c r="A47" s="448">
        <v>40</v>
      </c>
      <c r="B47" s="457" t="s">
        <v>576</v>
      </c>
      <c r="C47" s="457" t="s">
        <v>660</v>
      </c>
      <c r="D47" s="457" t="s">
        <v>662</v>
      </c>
      <c r="E47" s="458" t="s">
        <v>650</v>
      </c>
      <c r="F47" s="459">
        <v>38808</v>
      </c>
      <c r="G47" s="460">
        <v>1250</v>
      </c>
      <c r="H47" s="464"/>
      <c r="I47" s="462"/>
      <c r="J47" s="462"/>
      <c r="K47" s="462"/>
      <c r="L47" s="463"/>
    </row>
    <row r="48" spans="1:12" ht="25.5" customHeight="1">
      <c r="A48" s="448">
        <v>41</v>
      </c>
      <c r="B48" s="457" t="s">
        <v>576</v>
      </c>
      <c r="C48" s="457" t="s">
        <v>660</v>
      </c>
      <c r="D48" s="457" t="s">
        <v>663</v>
      </c>
      <c r="E48" s="458" t="s">
        <v>650</v>
      </c>
      <c r="F48" s="459">
        <v>38808</v>
      </c>
      <c r="G48" s="460">
        <v>220</v>
      </c>
      <c r="H48" s="464"/>
      <c r="I48" s="462"/>
      <c r="J48" s="462"/>
      <c r="K48" s="462"/>
      <c r="L48" s="463"/>
    </row>
    <row r="49" spans="1:12" ht="25.5" customHeight="1">
      <c r="A49" s="448">
        <v>42</v>
      </c>
      <c r="B49" s="457" t="s">
        <v>576</v>
      </c>
      <c r="C49" s="457" t="s">
        <v>660</v>
      </c>
      <c r="D49" s="457" t="s">
        <v>664</v>
      </c>
      <c r="E49" s="458" t="s">
        <v>650</v>
      </c>
      <c r="F49" s="459">
        <v>38808</v>
      </c>
      <c r="G49" s="460">
        <v>320</v>
      </c>
      <c r="H49" s="464"/>
      <c r="I49" s="462"/>
      <c r="J49" s="462"/>
      <c r="K49" s="462"/>
      <c r="L49" s="463"/>
    </row>
    <row r="50" spans="1:12" ht="25.5" customHeight="1">
      <c r="A50" s="448">
        <v>43</v>
      </c>
      <c r="B50" s="457" t="s">
        <v>576</v>
      </c>
      <c r="C50" s="457" t="s">
        <v>660</v>
      </c>
      <c r="D50" s="457" t="s">
        <v>665</v>
      </c>
      <c r="E50" s="458" t="s">
        <v>650</v>
      </c>
      <c r="F50" s="459">
        <v>38808</v>
      </c>
      <c r="G50" s="460">
        <v>280</v>
      </c>
      <c r="H50" s="464"/>
      <c r="I50" s="462"/>
      <c r="J50" s="462"/>
      <c r="K50" s="462"/>
      <c r="L50" s="463"/>
    </row>
    <row r="51" spans="1:12" ht="25.5" customHeight="1">
      <c r="A51" s="448">
        <v>44</v>
      </c>
      <c r="B51" s="457" t="s">
        <v>576</v>
      </c>
      <c r="C51" s="457" t="s">
        <v>660</v>
      </c>
      <c r="D51" s="457" t="s">
        <v>666</v>
      </c>
      <c r="E51" s="458" t="s">
        <v>650</v>
      </c>
      <c r="F51" s="459">
        <v>38808</v>
      </c>
      <c r="G51" s="460">
        <v>570</v>
      </c>
      <c r="H51" s="464"/>
      <c r="I51" s="462"/>
      <c r="J51" s="462"/>
      <c r="K51" s="462"/>
      <c r="L51" s="463"/>
    </row>
    <row r="52" spans="1:12" ht="25.5" customHeight="1">
      <c r="A52" s="448">
        <v>45</v>
      </c>
      <c r="B52" s="457" t="s">
        <v>576</v>
      </c>
      <c r="C52" s="457" t="s">
        <v>660</v>
      </c>
      <c r="D52" s="457" t="s">
        <v>667</v>
      </c>
      <c r="E52" s="458" t="s">
        <v>650</v>
      </c>
      <c r="F52" s="459">
        <v>38808</v>
      </c>
      <c r="G52" s="460">
        <v>70</v>
      </c>
      <c r="H52" s="464"/>
      <c r="I52" s="462"/>
      <c r="J52" s="462"/>
      <c r="K52" s="462"/>
      <c r="L52" s="463"/>
    </row>
    <row r="53" spans="1:12" ht="25.5" customHeight="1">
      <c r="A53" s="448">
        <v>46</v>
      </c>
      <c r="B53" s="457" t="s">
        <v>576</v>
      </c>
      <c r="C53" s="457" t="s">
        <v>660</v>
      </c>
      <c r="D53" s="457" t="s">
        <v>668</v>
      </c>
      <c r="E53" s="458" t="s">
        <v>650</v>
      </c>
      <c r="F53" s="459">
        <v>38808</v>
      </c>
      <c r="G53" s="460">
        <v>150</v>
      </c>
      <c r="H53" s="464"/>
      <c r="I53" s="462"/>
      <c r="J53" s="462"/>
      <c r="K53" s="462"/>
      <c r="L53" s="463"/>
    </row>
    <row r="54" spans="1:12" ht="25.5" customHeight="1">
      <c r="A54" s="448">
        <v>47</v>
      </c>
      <c r="B54" s="457" t="s">
        <v>576</v>
      </c>
      <c r="C54" s="457" t="s">
        <v>660</v>
      </c>
      <c r="D54" s="457" t="s">
        <v>669</v>
      </c>
      <c r="E54" s="458" t="s">
        <v>650</v>
      </c>
      <c r="F54" s="459">
        <v>38808</v>
      </c>
      <c r="G54" s="460">
        <v>70</v>
      </c>
      <c r="H54" s="464"/>
      <c r="I54" s="462"/>
      <c r="J54" s="462"/>
      <c r="K54" s="462"/>
      <c r="L54" s="463"/>
    </row>
    <row r="55" spans="1:12" ht="25.5" customHeight="1">
      <c r="A55" s="448">
        <v>48</v>
      </c>
      <c r="B55" s="457" t="s">
        <v>576</v>
      </c>
      <c r="C55" s="457" t="s">
        <v>660</v>
      </c>
      <c r="D55" s="457" t="s">
        <v>670</v>
      </c>
      <c r="E55" s="458" t="s">
        <v>650</v>
      </c>
      <c r="F55" s="459">
        <v>38808</v>
      </c>
      <c r="G55" s="460">
        <v>150</v>
      </c>
      <c r="H55" s="464"/>
      <c r="I55" s="462"/>
      <c r="J55" s="462"/>
      <c r="K55" s="462"/>
      <c r="L55" s="463"/>
    </row>
    <row r="56" spans="1:12" ht="25.5" customHeight="1">
      <c r="A56" s="448">
        <v>49</v>
      </c>
      <c r="B56" s="457" t="s">
        <v>576</v>
      </c>
      <c r="C56" s="457" t="s">
        <v>660</v>
      </c>
      <c r="D56" s="457" t="s">
        <v>671</v>
      </c>
      <c r="E56" s="458" t="s">
        <v>650</v>
      </c>
      <c r="F56" s="459">
        <v>38808</v>
      </c>
      <c r="G56" s="460">
        <v>110</v>
      </c>
      <c r="H56" s="464"/>
      <c r="I56" s="462"/>
      <c r="J56" s="462"/>
      <c r="K56" s="462"/>
      <c r="L56" s="463"/>
    </row>
    <row r="57" spans="1:12" ht="25.5" customHeight="1">
      <c r="A57" s="448">
        <v>50</v>
      </c>
      <c r="B57" s="457" t="s">
        <v>576</v>
      </c>
      <c r="C57" s="457" t="s">
        <v>660</v>
      </c>
      <c r="D57" s="457" t="s">
        <v>672</v>
      </c>
      <c r="E57" s="458" t="s">
        <v>650</v>
      </c>
      <c r="F57" s="459">
        <v>38808</v>
      </c>
      <c r="G57" s="460">
        <v>220</v>
      </c>
      <c r="H57" s="464"/>
      <c r="I57" s="462"/>
      <c r="J57" s="462"/>
      <c r="K57" s="462"/>
      <c r="L57" s="463"/>
    </row>
    <row r="58" spans="1:12" ht="25.5" customHeight="1">
      <c r="A58" s="448">
        <v>51</v>
      </c>
      <c r="B58" s="457" t="s">
        <v>580</v>
      </c>
      <c r="C58" s="457" t="s">
        <v>648</v>
      </c>
      <c r="D58" s="457" t="s">
        <v>673</v>
      </c>
      <c r="E58" s="458" t="s">
        <v>650</v>
      </c>
      <c r="F58" s="459">
        <v>38808</v>
      </c>
      <c r="G58" s="460">
        <v>100</v>
      </c>
      <c r="H58" s="464"/>
      <c r="I58" s="462"/>
      <c r="J58" s="462"/>
      <c r="K58" s="462"/>
      <c r="L58" s="463"/>
    </row>
    <row r="59" spans="1:12" ht="25.5" customHeight="1">
      <c r="A59" s="448">
        <v>52</v>
      </c>
      <c r="B59" s="457" t="s">
        <v>580</v>
      </c>
      <c r="C59" s="457" t="s">
        <v>648</v>
      </c>
      <c r="D59" s="457" t="s">
        <v>674</v>
      </c>
      <c r="E59" s="458" t="s">
        <v>650</v>
      </c>
      <c r="F59" s="459">
        <v>38808</v>
      </c>
      <c r="G59" s="460">
        <v>250</v>
      </c>
      <c r="H59" s="464"/>
      <c r="I59" s="462"/>
      <c r="J59" s="462"/>
      <c r="K59" s="462"/>
      <c r="L59" s="463"/>
    </row>
    <row r="60" spans="1:12" ht="25.5" customHeight="1">
      <c r="A60" s="448">
        <v>53</v>
      </c>
      <c r="B60" s="457" t="s">
        <v>580</v>
      </c>
      <c r="C60" s="457" t="s">
        <v>648</v>
      </c>
      <c r="D60" s="457" t="s">
        <v>675</v>
      </c>
      <c r="E60" s="458" t="s">
        <v>650</v>
      </c>
      <c r="F60" s="459">
        <v>38808</v>
      </c>
      <c r="G60" s="460">
        <v>510</v>
      </c>
      <c r="H60" s="464"/>
      <c r="I60" s="462"/>
      <c r="J60" s="462"/>
      <c r="K60" s="462"/>
      <c r="L60" s="463"/>
    </row>
    <row r="61" spans="1:12" ht="25.5" customHeight="1">
      <c r="A61" s="448">
        <v>54</v>
      </c>
      <c r="B61" s="457" t="s">
        <v>169</v>
      </c>
      <c r="C61" s="457" t="s">
        <v>676</v>
      </c>
      <c r="D61" s="457"/>
      <c r="E61" s="458" t="s">
        <v>677</v>
      </c>
      <c r="F61" s="459">
        <v>36617</v>
      </c>
      <c r="G61" s="460">
        <v>3700</v>
      </c>
      <c r="H61" s="464"/>
      <c r="I61" s="462"/>
      <c r="J61" s="462"/>
      <c r="K61" s="462"/>
      <c r="L61" s="463"/>
    </row>
    <row r="62" spans="1:12" ht="25.5" customHeight="1">
      <c r="A62" s="448">
        <v>55</v>
      </c>
      <c r="B62" s="457" t="s">
        <v>169</v>
      </c>
      <c r="C62" s="457" t="s">
        <v>678</v>
      </c>
      <c r="D62" s="457"/>
      <c r="E62" s="458" t="s">
        <v>677</v>
      </c>
      <c r="F62" s="459">
        <v>36617</v>
      </c>
      <c r="G62" s="460">
        <v>3700</v>
      </c>
      <c r="H62" s="464"/>
      <c r="I62" s="462"/>
      <c r="J62" s="462"/>
      <c r="K62" s="462"/>
      <c r="L62" s="463"/>
    </row>
    <row r="63" spans="1:12" ht="25.5" customHeight="1">
      <c r="A63" s="448">
        <v>56</v>
      </c>
      <c r="B63" s="457" t="s">
        <v>169</v>
      </c>
      <c r="C63" s="457" t="s">
        <v>679</v>
      </c>
      <c r="D63" s="457"/>
      <c r="E63" s="458" t="s">
        <v>677</v>
      </c>
      <c r="F63" s="459">
        <v>36617</v>
      </c>
      <c r="G63" s="460">
        <v>2500</v>
      </c>
      <c r="H63" s="464"/>
      <c r="I63" s="462"/>
      <c r="J63" s="462"/>
      <c r="K63" s="462"/>
      <c r="L63" s="463"/>
    </row>
    <row r="64" spans="1:12" ht="25.5" customHeight="1">
      <c r="A64" s="448">
        <v>57</v>
      </c>
      <c r="B64" s="457" t="s">
        <v>169</v>
      </c>
      <c r="C64" s="457" t="s">
        <v>680</v>
      </c>
      <c r="D64" s="457"/>
      <c r="E64" s="458" t="s">
        <v>677</v>
      </c>
      <c r="F64" s="459">
        <v>36617</v>
      </c>
      <c r="G64" s="460">
        <v>1200</v>
      </c>
      <c r="H64" s="464"/>
      <c r="I64" s="462"/>
      <c r="J64" s="462"/>
      <c r="K64" s="462"/>
      <c r="L64" s="463"/>
    </row>
    <row r="65" spans="1:12" ht="25.5" customHeight="1">
      <c r="A65" s="448">
        <v>58</v>
      </c>
      <c r="B65" s="457" t="s">
        <v>169</v>
      </c>
      <c r="C65" s="457" t="s">
        <v>681</v>
      </c>
      <c r="D65" s="457"/>
      <c r="E65" s="458" t="s">
        <v>677</v>
      </c>
      <c r="F65" s="459">
        <v>36617</v>
      </c>
      <c r="G65" s="460">
        <v>1200</v>
      </c>
      <c r="H65" s="464"/>
      <c r="I65" s="462"/>
      <c r="J65" s="462"/>
      <c r="K65" s="462"/>
      <c r="L65" s="463"/>
    </row>
    <row r="66" spans="1:12" ht="25.5" customHeight="1">
      <c r="A66" s="448">
        <v>59</v>
      </c>
      <c r="B66" s="457" t="s">
        <v>169</v>
      </c>
      <c r="C66" s="457" t="s">
        <v>682</v>
      </c>
      <c r="D66" s="457"/>
      <c r="E66" s="458" t="s">
        <v>677</v>
      </c>
      <c r="F66" s="459">
        <v>36617</v>
      </c>
      <c r="G66" s="460">
        <v>2500</v>
      </c>
      <c r="H66" s="464"/>
      <c r="I66" s="462"/>
      <c r="J66" s="462"/>
      <c r="K66" s="462"/>
      <c r="L66" s="463"/>
    </row>
    <row r="67" spans="1:12" ht="25.5" customHeight="1">
      <c r="A67" s="448">
        <v>60</v>
      </c>
      <c r="B67" s="457" t="s">
        <v>169</v>
      </c>
      <c r="C67" s="457" t="s">
        <v>683</v>
      </c>
      <c r="D67" s="457"/>
      <c r="E67" s="458" t="s">
        <v>677</v>
      </c>
      <c r="F67" s="459">
        <v>36617</v>
      </c>
      <c r="G67" s="460">
        <v>2900</v>
      </c>
      <c r="H67" s="464"/>
      <c r="I67" s="462"/>
      <c r="J67" s="462"/>
      <c r="K67" s="462"/>
      <c r="L67" s="463"/>
    </row>
    <row r="68" spans="1:12" ht="37.5" customHeight="1">
      <c r="A68" s="448">
        <v>61</v>
      </c>
      <c r="B68" s="457" t="s">
        <v>169</v>
      </c>
      <c r="C68" s="457" t="s">
        <v>684</v>
      </c>
      <c r="D68" s="457"/>
      <c r="E68" s="458" t="s">
        <v>677</v>
      </c>
      <c r="F68" s="459">
        <v>36617</v>
      </c>
      <c r="G68" s="460">
        <v>2400</v>
      </c>
      <c r="H68" s="464"/>
      <c r="I68" s="462"/>
      <c r="J68" s="462"/>
      <c r="K68" s="462"/>
      <c r="L68" s="463"/>
    </row>
    <row r="69" spans="1:12" ht="25.5" customHeight="1">
      <c r="A69" s="448">
        <v>62</v>
      </c>
      <c r="B69" s="457" t="s">
        <v>169</v>
      </c>
      <c r="C69" s="457" t="s">
        <v>685</v>
      </c>
      <c r="D69" s="457"/>
      <c r="E69" s="458" t="s">
        <v>677</v>
      </c>
      <c r="F69" s="459">
        <v>36617</v>
      </c>
      <c r="G69" s="460">
        <v>520</v>
      </c>
      <c r="H69" s="464"/>
      <c r="I69" s="462"/>
      <c r="J69" s="462"/>
      <c r="K69" s="462"/>
      <c r="L69" s="463"/>
    </row>
    <row r="70" spans="1:12" ht="25.5" customHeight="1">
      <c r="A70" s="448">
        <v>63</v>
      </c>
      <c r="B70" s="457" t="s">
        <v>169</v>
      </c>
      <c r="C70" s="457" t="s">
        <v>686</v>
      </c>
      <c r="D70" s="457"/>
      <c r="E70" s="458" t="s">
        <v>677</v>
      </c>
      <c r="F70" s="459">
        <v>36617</v>
      </c>
      <c r="G70" s="460">
        <v>280</v>
      </c>
      <c r="H70" s="464"/>
      <c r="I70" s="462"/>
      <c r="J70" s="462"/>
      <c r="K70" s="462"/>
      <c r="L70" s="463"/>
    </row>
    <row r="71" spans="1:12" ht="25.5" customHeight="1">
      <c r="A71" s="448">
        <v>64</v>
      </c>
      <c r="B71" s="457" t="s">
        <v>169</v>
      </c>
      <c r="C71" s="457" t="s">
        <v>687</v>
      </c>
      <c r="D71" s="457" t="s">
        <v>688</v>
      </c>
      <c r="E71" s="458" t="s">
        <v>677</v>
      </c>
      <c r="F71" s="459">
        <v>40634</v>
      </c>
      <c r="G71" s="460">
        <v>37000</v>
      </c>
      <c r="H71" s="464"/>
      <c r="I71" s="462"/>
      <c r="J71" s="462"/>
      <c r="K71" s="462"/>
      <c r="L71" s="463"/>
    </row>
    <row r="72" spans="1:12" ht="25.5" customHeight="1">
      <c r="A72" s="448">
        <v>65</v>
      </c>
      <c r="B72" s="457" t="s">
        <v>169</v>
      </c>
      <c r="C72" s="457" t="s">
        <v>687</v>
      </c>
      <c r="D72" s="457" t="s">
        <v>689</v>
      </c>
      <c r="E72" s="458" t="s">
        <v>677</v>
      </c>
      <c r="F72" s="459">
        <v>40634</v>
      </c>
      <c r="G72" s="460">
        <v>26000</v>
      </c>
      <c r="H72" s="464"/>
      <c r="I72" s="462"/>
      <c r="J72" s="462"/>
      <c r="K72" s="462"/>
      <c r="L72" s="463"/>
    </row>
    <row r="73" spans="1:12" ht="25.5" customHeight="1">
      <c r="A73" s="448">
        <v>66</v>
      </c>
      <c r="B73" s="457" t="s">
        <v>169</v>
      </c>
      <c r="C73" s="457" t="s">
        <v>687</v>
      </c>
      <c r="D73" s="457" t="s">
        <v>690</v>
      </c>
      <c r="E73" s="458" t="s">
        <v>677</v>
      </c>
      <c r="F73" s="459">
        <v>40634</v>
      </c>
      <c r="G73" s="460">
        <v>11400</v>
      </c>
      <c r="H73" s="464"/>
      <c r="I73" s="462"/>
      <c r="J73" s="462"/>
      <c r="K73" s="462"/>
      <c r="L73" s="463"/>
    </row>
    <row r="74" spans="1:12" ht="25.5" customHeight="1">
      <c r="A74" s="448">
        <v>67</v>
      </c>
      <c r="B74" s="457" t="s">
        <v>169</v>
      </c>
      <c r="C74" s="457" t="s">
        <v>687</v>
      </c>
      <c r="D74" s="457" t="s">
        <v>691</v>
      </c>
      <c r="E74" s="458" t="s">
        <v>677</v>
      </c>
      <c r="F74" s="459">
        <v>40634</v>
      </c>
      <c r="G74" s="460">
        <v>6600</v>
      </c>
      <c r="H74" s="464"/>
      <c r="I74" s="462"/>
      <c r="J74" s="462"/>
      <c r="K74" s="462"/>
      <c r="L74" s="463"/>
    </row>
    <row r="75" spans="1:12" ht="25.5" customHeight="1">
      <c r="A75" s="448">
        <v>68</v>
      </c>
      <c r="B75" s="457" t="s">
        <v>169</v>
      </c>
      <c r="C75" s="457" t="s">
        <v>687</v>
      </c>
      <c r="D75" s="457" t="s">
        <v>692</v>
      </c>
      <c r="E75" s="458" t="s">
        <v>677</v>
      </c>
      <c r="F75" s="459">
        <v>40634</v>
      </c>
      <c r="G75" s="460">
        <v>6600</v>
      </c>
      <c r="H75" s="464"/>
      <c r="I75" s="462"/>
      <c r="J75" s="462"/>
      <c r="K75" s="462"/>
      <c r="L75" s="463"/>
    </row>
    <row r="76" spans="1:12" ht="25.5" customHeight="1">
      <c r="A76" s="448">
        <v>69</v>
      </c>
      <c r="B76" s="457" t="s">
        <v>169</v>
      </c>
      <c r="C76" s="457" t="s">
        <v>687</v>
      </c>
      <c r="D76" s="457" t="s">
        <v>693</v>
      </c>
      <c r="E76" s="458" t="s">
        <v>677</v>
      </c>
      <c r="F76" s="459">
        <v>40634</v>
      </c>
      <c r="G76" s="460">
        <v>700</v>
      </c>
      <c r="H76" s="464"/>
      <c r="I76" s="462"/>
      <c r="J76" s="462"/>
      <c r="K76" s="462"/>
      <c r="L76" s="463"/>
    </row>
    <row r="77" spans="1:12" ht="25.5" customHeight="1">
      <c r="A77" s="448">
        <v>70</v>
      </c>
      <c r="B77" s="457" t="s">
        <v>169</v>
      </c>
      <c r="C77" s="457" t="s">
        <v>694</v>
      </c>
      <c r="D77" s="457" t="s">
        <v>695</v>
      </c>
      <c r="E77" s="458" t="s">
        <v>677</v>
      </c>
      <c r="F77" s="459">
        <v>37347</v>
      </c>
      <c r="G77" s="460">
        <v>4600</v>
      </c>
      <c r="H77" s="464"/>
      <c r="I77" s="462"/>
      <c r="J77" s="462"/>
      <c r="K77" s="462"/>
      <c r="L77" s="463"/>
    </row>
    <row r="78" spans="1:12" ht="25.5" customHeight="1">
      <c r="A78" s="448">
        <v>71</v>
      </c>
      <c r="B78" s="457" t="s">
        <v>169</v>
      </c>
      <c r="C78" s="457" t="s">
        <v>694</v>
      </c>
      <c r="D78" s="457" t="s">
        <v>696</v>
      </c>
      <c r="E78" s="458" t="s">
        <v>677</v>
      </c>
      <c r="F78" s="459">
        <v>37347</v>
      </c>
      <c r="G78" s="460">
        <v>6900</v>
      </c>
      <c r="H78" s="464"/>
      <c r="I78" s="462"/>
      <c r="J78" s="462"/>
      <c r="K78" s="462"/>
      <c r="L78" s="463"/>
    </row>
    <row r="79" spans="1:12" ht="25.5" customHeight="1">
      <c r="A79" s="448">
        <v>72</v>
      </c>
      <c r="B79" s="457" t="s">
        <v>169</v>
      </c>
      <c r="C79" s="457" t="s">
        <v>694</v>
      </c>
      <c r="D79" s="457" t="s">
        <v>697</v>
      </c>
      <c r="E79" s="458" t="s">
        <v>677</v>
      </c>
      <c r="F79" s="459">
        <v>37347</v>
      </c>
      <c r="G79" s="460">
        <v>7400</v>
      </c>
      <c r="H79" s="464"/>
      <c r="I79" s="462"/>
      <c r="J79" s="462"/>
      <c r="K79" s="462"/>
      <c r="L79" s="463"/>
    </row>
    <row r="80" spans="1:12" ht="25.5" customHeight="1">
      <c r="A80" s="448">
        <v>73</v>
      </c>
      <c r="B80" s="457" t="s">
        <v>169</v>
      </c>
      <c r="C80" s="457" t="s">
        <v>694</v>
      </c>
      <c r="D80" s="457" t="s">
        <v>698</v>
      </c>
      <c r="E80" s="458" t="s">
        <v>677</v>
      </c>
      <c r="F80" s="459">
        <v>37347</v>
      </c>
      <c r="G80" s="460">
        <v>7900</v>
      </c>
      <c r="H80" s="464"/>
      <c r="I80" s="462"/>
      <c r="J80" s="462"/>
      <c r="K80" s="462"/>
      <c r="L80" s="463"/>
    </row>
    <row r="81" spans="1:12" ht="25.5" customHeight="1">
      <c r="A81" s="448">
        <v>74</v>
      </c>
      <c r="B81" s="457" t="s">
        <v>169</v>
      </c>
      <c r="C81" s="457" t="s">
        <v>699</v>
      </c>
      <c r="D81" s="457"/>
      <c r="E81" s="458" t="s">
        <v>677</v>
      </c>
      <c r="F81" s="459">
        <v>35521</v>
      </c>
      <c r="G81" s="460">
        <v>2400</v>
      </c>
      <c r="H81" s="464"/>
      <c r="I81" s="462"/>
      <c r="J81" s="462"/>
      <c r="K81" s="462"/>
      <c r="L81" s="463"/>
    </row>
    <row r="82" spans="1:12" ht="25.5" customHeight="1">
      <c r="A82" s="448">
        <v>75</v>
      </c>
      <c r="B82" s="457" t="s">
        <v>169</v>
      </c>
      <c r="C82" s="457" t="s">
        <v>700</v>
      </c>
      <c r="D82" s="457"/>
      <c r="E82" s="458" t="s">
        <v>677</v>
      </c>
      <c r="F82" s="459">
        <v>35521</v>
      </c>
      <c r="G82" s="460">
        <v>3600</v>
      </c>
      <c r="H82" s="464"/>
      <c r="I82" s="462"/>
      <c r="J82" s="462"/>
      <c r="K82" s="462"/>
      <c r="L82" s="463"/>
    </row>
    <row r="83" spans="1:12" ht="25.5" customHeight="1">
      <c r="A83" s="448">
        <v>76</v>
      </c>
      <c r="B83" s="457" t="s">
        <v>169</v>
      </c>
      <c r="C83" s="457" t="s">
        <v>701</v>
      </c>
      <c r="D83" s="457" t="s">
        <v>695</v>
      </c>
      <c r="E83" s="458" t="s">
        <v>677</v>
      </c>
      <c r="F83" s="459">
        <v>35521</v>
      </c>
      <c r="G83" s="460">
        <v>2300</v>
      </c>
      <c r="H83" s="464"/>
      <c r="I83" s="462"/>
      <c r="J83" s="462"/>
      <c r="K83" s="462"/>
      <c r="L83" s="463"/>
    </row>
    <row r="84" spans="1:12" ht="25.5" customHeight="1">
      <c r="A84" s="448">
        <v>77</v>
      </c>
      <c r="B84" s="457" t="s">
        <v>169</v>
      </c>
      <c r="C84" s="457" t="s">
        <v>701</v>
      </c>
      <c r="D84" s="457" t="s">
        <v>696</v>
      </c>
      <c r="E84" s="458" t="s">
        <v>677</v>
      </c>
      <c r="F84" s="459">
        <v>35521</v>
      </c>
      <c r="G84" s="460">
        <v>3400</v>
      </c>
      <c r="H84" s="464"/>
      <c r="I84" s="462"/>
      <c r="J84" s="462"/>
      <c r="K84" s="462"/>
      <c r="L84" s="463"/>
    </row>
    <row r="85" spans="1:12" ht="25.5" customHeight="1">
      <c r="A85" s="448">
        <v>78</v>
      </c>
      <c r="B85" s="457" t="s">
        <v>169</v>
      </c>
      <c r="C85" s="457" t="s">
        <v>701</v>
      </c>
      <c r="D85" s="457" t="s">
        <v>697</v>
      </c>
      <c r="E85" s="458" t="s">
        <v>677</v>
      </c>
      <c r="F85" s="459">
        <v>35521</v>
      </c>
      <c r="G85" s="460">
        <v>3700</v>
      </c>
      <c r="H85" s="464"/>
      <c r="I85" s="462"/>
      <c r="J85" s="462"/>
      <c r="K85" s="462"/>
      <c r="L85" s="463"/>
    </row>
    <row r="86" spans="1:12" ht="25.5" customHeight="1">
      <c r="A86" s="448">
        <v>79</v>
      </c>
      <c r="B86" s="457" t="s">
        <v>169</v>
      </c>
      <c r="C86" s="457" t="s">
        <v>701</v>
      </c>
      <c r="D86" s="457" t="s">
        <v>698</v>
      </c>
      <c r="E86" s="458" t="s">
        <v>677</v>
      </c>
      <c r="F86" s="459">
        <v>35521</v>
      </c>
      <c r="G86" s="460">
        <v>4000</v>
      </c>
      <c r="H86" s="464"/>
      <c r="I86" s="462"/>
      <c r="J86" s="462"/>
      <c r="K86" s="462"/>
      <c r="L86" s="463"/>
    </row>
    <row r="87" spans="1:12" ht="25.5" customHeight="1">
      <c r="A87" s="448">
        <v>80</v>
      </c>
      <c r="B87" s="457" t="s">
        <v>169</v>
      </c>
      <c r="C87" s="457" t="s">
        <v>702</v>
      </c>
      <c r="D87" s="457"/>
      <c r="E87" s="458" t="s">
        <v>677</v>
      </c>
      <c r="F87" s="459">
        <v>35521</v>
      </c>
      <c r="G87" s="460">
        <v>440</v>
      </c>
      <c r="H87" s="464"/>
      <c r="I87" s="462"/>
      <c r="J87" s="462"/>
      <c r="K87" s="462"/>
      <c r="L87" s="463"/>
    </row>
    <row r="88" spans="1:12" ht="25.5" customHeight="1">
      <c r="A88" s="448">
        <v>81</v>
      </c>
      <c r="B88" s="457" t="s">
        <v>169</v>
      </c>
      <c r="C88" s="457" t="s">
        <v>703</v>
      </c>
      <c r="D88" s="457"/>
      <c r="E88" s="458" t="s">
        <v>677</v>
      </c>
      <c r="F88" s="459">
        <v>37712</v>
      </c>
      <c r="G88" s="460">
        <v>15000</v>
      </c>
      <c r="H88" s="464"/>
      <c r="I88" s="462"/>
      <c r="J88" s="462"/>
      <c r="K88" s="462"/>
      <c r="L88" s="463"/>
    </row>
    <row r="89" spans="1:12" ht="25.5" customHeight="1">
      <c r="A89" s="448">
        <v>82</v>
      </c>
      <c r="B89" s="457" t="s">
        <v>169</v>
      </c>
      <c r="C89" s="457" t="s">
        <v>704</v>
      </c>
      <c r="D89" s="457"/>
      <c r="E89" s="458" t="s">
        <v>677</v>
      </c>
      <c r="F89" s="459">
        <v>37712</v>
      </c>
      <c r="G89" s="460">
        <v>12000</v>
      </c>
      <c r="H89" s="464"/>
      <c r="I89" s="462"/>
      <c r="J89" s="462"/>
      <c r="K89" s="462"/>
      <c r="L89" s="463"/>
    </row>
    <row r="90" spans="1:12" ht="25.5" customHeight="1">
      <c r="A90" s="448">
        <v>83</v>
      </c>
      <c r="B90" s="457" t="s">
        <v>169</v>
      </c>
      <c r="C90" s="457" t="s">
        <v>705</v>
      </c>
      <c r="D90" s="457"/>
      <c r="E90" s="458" t="s">
        <v>677</v>
      </c>
      <c r="F90" s="459">
        <v>37712</v>
      </c>
      <c r="G90" s="460">
        <v>6000</v>
      </c>
      <c r="H90" s="464"/>
      <c r="I90" s="462"/>
      <c r="J90" s="462"/>
      <c r="K90" s="462"/>
      <c r="L90" s="463"/>
    </row>
    <row r="91" spans="1:12" ht="51" customHeight="1">
      <c r="A91" s="448">
        <v>84</v>
      </c>
      <c r="B91" s="457" t="s">
        <v>706</v>
      </c>
      <c r="C91" s="457" t="s">
        <v>707</v>
      </c>
      <c r="D91" s="457" t="s">
        <v>708</v>
      </c>
      <c r="E91" s="458" t="s">
        <v>587</v>
      </c>
      <c r="F91" s="459">
        <v>41730</v>
      </c>
      <c r="G91" s="460">
        <v>108</v>
      </c>
      <c r="H91" s="464"/>
      <c r="I91" s="462"/>
      <c r="J91" s="462"/>
      <c r="K91" s="462"/>
      <c r="L91" s="463"/>
    </row>
    <row r="92" spans="1:12" ht="25.5" customHeight="1">
      <c r="A92" s="448">
        <v>85</v>
      </c>
      <c r="B92" s="457" t="s">
        <v>706</v>
      </c>
      <c r="C92" s="457" t="s">
        <v>292</v>
      </c>
      <c r="D92" s="457" t="s">
        <v>709</v>
      </c>
      <c r="E92" s="458" t="s">
        <v>587</v>
      </c>
      <c r="F92" s="459">
        <v>41730</v>
      </c>
      <c r="G92" s="460">
        <v>216</v>
      </c>
      <c r="H92" s="464"/>
      <c r="I92" s="462"/>
      <c r="J92" s="462"/>
      <c r="K92" s="462"/>
      <c r="L92" s="463"/>
    </row>
    <row r="93" spans="1:12" ht="25.5" customHeight="1">
      <c r="A93" s="448">
        <v>86</v>
      </c>
      <c r="B93" s="457" t="s">
        <v>706</v>
      </c>
      <c r="C93" s="457" t="s">
        <v>292</v>
      </c>
      <c r="D93" s="457" t="s">
        <v>710</v>
      </c>
      <c r="E93" s="458" t="s">
        <v>587</v>
      </c>
      <c r="F93" s="459">
        <v>41730</v>
      </c>
      <c r="G93" s="460">
        <v>432</v>
      </c>
      <c r="H93" s="464"/>
      <c r="I93" s="462"/>
      <c r="J93" s="462"/>
      <c r="K93" s="462"/>
      <c r="L93" s="463"/>
    </row>
    <row r="94" spans="1:12" ht="25.5" customHeight="1">
      <c r="A94" s="448">
        <v>87</v>
      </c>
      <c r="B94" s="457" t="s">
        <v>706</v>
      </c>
      <c r="C94" s="457" t="s">
        <v>292</v>
      </c>
      <c r="D94" s="457" t="s">
        <v>711</v>
      </c>
      <c r="E94" s="458" t="s">
        <v>587</v>
      </c>
      <c r="F94" s="459">
        <v>41730</v>
      </c>
      <c r="G94" s="460">
        <v>2160</v>
      </c>
      <c r="H94" s="464"/>
      <c r="I94" s="462"/>
      <c r="J94" s="462"/>
      <c r="K94" s="462"/>
      <c r="L94" s="463"/>
    </row>
    <row r="95" spans="1:12" ht="25.5" customHeight="1">
      <c r="A95" s="448">
        <v>88</v>
      </c>
      <c r="B95" s="457" t="s">
        <v>706</v>
      </c>
      <c r="C95" s="457" t="s">
        <v>292</v>
      </c>
      <c r="D95" s="457" t="s">
        <v>712</v>
      </c>
      <c r="E95" s="458" t="s">
        <v>587</v>
      </c>
      <c r="F95" s="459">
        <v>41730</v>
      </c>
      <c r="G95" s="460">
        <v>5400</v>
      </c>
      <c r="H95" s="464"/>
      <c r="I95" s="462"/>
      <c r="J95" s="462"/>
      <c r="K95" s="462"/>
      <c r="L95" s="463"/>
    </row>
    <row r="96" spans="1:12" ht="25.5" customHeight="1">
      <c r="A96" s="448">
        <v>89</v>
      </c>
      <c r="B96" s="457" t="s">
        <v>706</v>
      </c>
      <c r="C96" s="457" t="s">
        <v>713</v>
      </c>
      <c r="D96" s="457" t="s">
        <v>714</v>
      </c>
      <c r="E96" s="458" t="s">
        <v>715</v>
      </c>
      <c r="F96" s="459">
        <v>32599</v>
      </c>
      <c r="G96" s="460">
        <v>2</v>
      </c>
      <c r="H96" s="464"/>
      <c r="I96" s="462"/>
      <c r="J96" s="462"/>
      <c r="K96" s="462"/>
      <c r="L96" s="463"/>
    </row>
    <row r="97" spans="1:12" ht="25.5" customHeight="1">
      <c r="A97" s="448">
        <v>90</v>
      </c>
      <c r="B97" s="457" t="s">
        <v>706</v>
      </c>
      <c r="C97" s="457" t="s">
        <v>716</v>
      </c>
      <c r="D97" s="457" t="s">
        <v>717</v>
      </c>
      <c r="E97" s="458" t="s">
        <v>715</v>
      </c>
      <c r="F97" s="459">
        <v>35156</v>
      </c>
      <c r="G97" s="460">
        <v>740</v>
      </c>
      <c r="H97" s="464"/>
      <c r="I97" s="462"/>
      <c r="J97" s="462"/>
      <c r="K97" s="462"/>
      <c r="L97" s="463"/>
    </row>
    <row r="98" spans="1:12" ht="25.5" customHeight="1">
      <c r="A98" s="448">
        <v>91</v>
      </c>
      <c r="B98" s="457" t="s">
        <v>706</v>
      </c>
      <c r="C98" s="457" t="s">
        <v>716</v>
      </c>
      <c r="D98" s="457" t="s">
        <v>718</v>
      </c>
      <c r="E98" s="458" t="s">
        <v>715</v>
      </c>
      <c r="F98" s="459">
        <v>32599</v>
      </c>
      <c r="G98" s="460">
        <v>1100</v>
      </c>
      <c r="H98" s="464"/>
      <c r="I98" s="462"/>
      <c r="J98" s="462"/>
      <c r="K98" s="462"/>
      <c r="L98" s="463"/>
    </row>
    <row r="99" spans="1:12" ht="25.5" customHeight="1">
      <c r="A99" s="448">
        <v>92</v>
      </c>
      <c r="B99" s="457" t="s">
        <v>706</v>
      </c>
      <c r="C99" s="457" t="s">
        <v>716</v>
      </c>
      <c r="D99" s="457" t="s">
        <v>719</v>
      </c>
      <c r="E99" s="458" t="s">
        <v>715</v>
      </c>
      <c r="F99" s="459">
        <v>36617</v>
      </c>
      <c r="G99" s="460">
        <v>110</v>
      </c>
      <c r="H99" s="464"/>
      <c r="I99" s="462"/>
      <c r="J99" s="462"/>
      <c r="K99" s="462"/>
      <c r="L99" s="463"/>
    </row>
    <row r="100" spans="1:12" ht="25.5" customHeight="1">
      <c r="A100" s="448">
        <v>93</v>
      </c>
      <c r="B100" s="457" t="s">
        <v>706</v>
      </c>
      <c r="C100" s="457" t="s">
        <v>716</v>
      </c>
      <c r="D100" s="457" t="s">
        <v>720</v>
      </c>
      <c r="E100" s="458" t="s">
        <v>715</v>
      </c>
      <c r="F100" s="459">
        <v>36617</v>
      </c>
      <c r="G100" s="460">
        <v>250</v>
      </c>
      <c r="H100" s="464"/>
      <c r="I100" s="462"/>
      <c r="J100" s="462"/>
      <c r="K100" s="462"/>
      <c r="L100" s="463"/>
    </row>
    <row r="101" spans="1:12" ht="25.5" customHeight="1">
      <c r="A101" s="448">
        <v>94</v>
      </c>
      <c r="B101" s="457" t="s">
        <v>706</v>
      </c>
      <c r="C101" s="457" t="s">
        <v>716</v>
      </c>
      <c r="D101" s="457" t="s">
        <v>721</v>
      </c>
      <c r="E101" s="458" t="s">
        <v>715</v>
      </c>
      <c r="F101" s="459">
        <v>36617</v>
      </c>
      <c r="G101" s="460">
        <v>350</v>
      </c>
      <c r="H101" s="464"/>
      <c r="I101" s="462"/>
      <c r="J101" s="462"/>
      <c r="K101" s="462"/>
      <c r="L101" s="463"/>
    </row>
    <row r="102" spans="1:12" ht="37.5" customHeight="1">
      <c r="A102" s="448">
        <v>95</v>
      </c>
      <c r="B102" s="457" t="s">
        <v>706</v>
      </c>
      <c r="C102" s="457" t="s">
        <v>716</v>
      </c>
      <c r="D102" s="457" t="s">
        <v>722</v>
      </c>
      <c r="E102" s="458" t="s">
        <v>715</v>
      </c>
      <c r="F102" s="459">
        <v>35156</v>
      </c>
      <c r="G102" s="460">
        <v>180</v>
      </c>
      <c r="H102" s="464"/>
      <c r="I102" s="462"/>
      <c r="J102" s="462"/>
      <c r="K102" s="462"/>
      <c r="L102" s="463"/>
    </row>
    <row r="103" spans="1:12" ht="25.5" customHeight="1">
      <c r="A103" s="448">
        <v>96</v>
      </c>
      <c r="B103" s="457" t="s">
        <v>706</v>
      </c>
      <c r="C103" s="457" t="s">
        <v>716</v>
      </c>
      <c r="D103" s="457" t="s">
        <v>723</v>
      </c>
      <c r="E103" s="458" t="s">
        <v>715</v>
      </c>
      <c r="F103" s="459">
        <v>32599</v>
      </c>
      <c r="G103" s="460">
        <v>40</v>
      </c>
      <c r="H103" s="464"/>
      <c r="I103" s="462"/>
      <c r="J103" s="462"/>
      <c r="K103" s="462"/>
      <c r="L103" s="463"/>
    </row>
    <row r="104" spans="1:12" ht="25.5" customHeight="1">
      <c r="A104" s="448">
        <v>97</v>
      </c>
      <c r="B104" s="457" t="s">
        <v>724</v>
      </c>
      <c r="C104" s="457" t="s">
        <v>725</v>
      </c>
      <c r="D104" s="457" t="s">
        <v>726</v>
      </c>
      <c r="E104" s="458" t="s">
        <v>715</v>
      </c>
      <c r="F104" s="459">
        <v>36617</v>
      </c>
      <c r="G104" s="460">
        <v>23</v>
      </c>
      <c r="H104" s="464"/>
      <c r="I104" s="462"/>
      <c r="J104" s="462"/>
      <c r="K104" s="462"/>
      <c r="L104" s="463"/>
    </row>
    <row r="105" spans="1:12" ht="25.5" customHeight="1">
      <c r="A105" s="448">
        <v>98</v>
      </c>
      <c r="B105" s="457" t="s">
        <v>724</v>
      </c>
      <c r="C105" s="457" t="s">
        <v>725</v>
      </c>
      <c r="D105" s="457" t="s">
        <v>727</v>
      </c>
      <c r="E105" s="458" t="s">
        <v>715</v>
      </c>
      <c r="F105" s="459">
        <v>41730</v>
      </c>
      <c r="G105" s="460">
        <v>110</v>
      </c>
      <c r="H105" s="464"/>
      <c r="I105" s="462"/>
      <c r="J105" s="462"/>
      <c r="K105" s="462"/>
      <c r="L105" s="463"/>
    </row>
    <row r="106" spans="1:12" ht="25.5" customHeight="1">
      <c r="A106" s="448">
        <v>99</v>
      </c>
      <c r="B106" s="457" t="s">
        <v>724</v>
      </c>
      <c r="C106" s="457" t="s">
        <v>725</v>
      </c>
      <c r="D106" s="457" t="s">
        <v>728</v>
      </c>
      <c r="E106" s="458" t="s">
        <v>715</v>
      </c>
      <c r="F106" s="459">
        <v>41730</v>
      </c>
      <c r="G106" s="460">
        <v>126</v>
      </c>
      <c r="H106" s="464"/>
      <c r="I106" s="462"/>
      <c r="J106" s="462"/>
      <c r="K106" s="462"/>
      <c r="L106" s="463"/>
    </row>
    <row r="107" spans="1:12" ht="25.5" customHeight="1">
      <c r="A107" s="448">
        <v>100</v>
      </c>
      <c r="B107" s="457" t="s">
        <v>724</v>
      </c>
      <c r="C107" s="457" t="s">
        <v>725</v>
      </c>
      <c r="D107" s="457" t="s">
        <v>729</v>
      </c>
      <c r="E107" s="458" t="s">
        <v>715</v>
      </c>
      <c r="F107" s="459">
        <v>41730</v>
      </c>
      <c r="G107" s="460">
        <v>126</v>
      </c>
      <c r="H107" s="464"/>
      <c r="I107" s="462"/>
      <c r="J107" s="462"/>
      <c r="K107" s="462"/>
      <c r="L107" s="463"/>
    </row>
    <row r="108" spans="1:12" ht="25.5" customHeight="1">
      <c r="A108" s="448">
        <v>101</v>
      </c>
      <c r="B108" s="457" t="s">
        <v>724</v>
      </c>
      <c r="C108" s="457" t="s">
        <v>725</v>
      </c>
      <c r="D108" s="457" t="s">
        <v>730</v>
      </c>
      <c r="E108" s="458" t="s">
        <v>715</v>
      </c>
      <c r="F108" s="459">
        <v>41730</v>
      </c>
      <c r="G108" s="460">
        <v>149</v>
      </c>
      <c r="H108" s="464"/>
      <c r="I108" s="462"/>
      <c r="J108" s="462"/>
      <c r="K108" s="462"/>
      <c r="L108" s="463"/>
    </row>
    <row r="109" spans="1:12" ht="25.5" customHeight="1">
      <c r="A109" s="448">
        <v>102</v>
      </c>
      <c r="B109" s="457" t="s">
        <v>724</v>
      </c>
      <c r="C109" s="457" t="s">
        <v>725</v>
      </c>
      <c r="D109" s="457" t="s">
        <v>731</v>
      </c>
      <c r="E109" s="458" t="s">
        <v>715</v>
      </c>
      <c r="F109" s="459">
        <v>41730</v>
      </c>
      <c r="G109" s="460">
        <v>58</v>
      </c>
      <c r="H109" s="464"/>
      <c r="I109" s="462"/>
      <c r="J109" s="462"/>
      <c r="K109" s="462"/>
      <c r="L109" s="463"/>
    </row>
    <row r="110" spans="1:12" ht="25.5" customHeight="1">
      <c r="A110" s="448">
        <v>103</v>
      </c>
      <c r="B110" s="457" t="s">
        <v>724</v>
      </c>
      <c r="C110" s="457" t="s">
        <v>725</v>
      </c>
      <c r="D110" s="457" t="s">
        <v>732</v>
      </c>
      <c r="E110" s="458" t="s">
        <v>715</v>
      </c>
      <c r="F110" s="459">
        <v>41730</v>
      </c>
      <c r="G110" s="460">
        <v>71</v>
      </c>
      <c r="H110" s="464"/>
      <c r="I110" s="462"/>
      <c r="J110" s="462"/>
      <c r="K110" s="462"/>
      <c r="L110" s="463"/>
    </row>
    <row r="111" spans="1:12" ht="25.5" customHeight="1">
      <c r="A111" s="448">
        <v>104</v>
      </c>
      <c r="B111" s="457" t="s">
        <v>724</v>
      </c>
      <c r="C111" s="457" t="s">
        <v>725</v>
      </c>
      <c r="D111" s="457" t="s">
        <v>733</v>
      </c>
      <c r="E111" s="458" t="s">
        <v>715</v>
      </c>
      <c r="F111" s="459">
        <v>41730</v>
      </c>
      <c r="G111" s="460">
        <v>97</v>
      </c>
      <c r="H111" s="464"/>
      <c r="I111" s="462"/>
      <c r="J111" s="462"/>
      <c r="K111" s="462"/>
      <c r="L111" s="463"/>
    </row>
    <row r="112" spans="1:12" ht="25.5" customHeight="1">
      <c r="A112" s="448">
        <v>105</v>
      </c>
      <c r="B112" s="457" t="s">
        <v>724</v>
      </c>
      <c r="C112" s="457" t="s">
        <v>725</v>
      </c>
      <c r="D112" s="457" t="s">
        <v>734</v>
      </c>
      <c r="E112" s="458" t="s">
        <v>715</v>
      </c>
      <c r="F112" s="459">
        <v>41730</v>
      </c>
      <c r="G112" s="460">
        <v>110</v>
      </c>
      <c r="H112" s="464"/>
      <c r="I112" s="462"/>
      <c r="J112" s="462"/>
      <c r="K112" s="462"/>
      <c r="L112" s="463"/>
    </row>
    <row r="113" spans="1:12" ht="25.5" customHeight="1">
      <c r="A113" s="448">
        <v>106</v>
      </c>
      <c r="B113" s="457" t="s">
        <v>724</v>
      </c>
      <c r="C113" s="457" t="s">
        <v>735</v>
      </c>
      <c r="D113" s="457" t="s">
        <v>736</v>
      </c>
      <c r="E113" s="458" t="s">
        <v>715</v>
      </c>
      <c r="F113" s="459">
        <v>36617</v>
      </c>
      <c r="G113" s="460">
        <v>120</v>
      </c>
      <c r="H113" s="464"/>
      <c r="I113" s="462"/>
      <c r="J113" s="462"/>
      <c r="K113" s="462"/>
      <c r="L113" s="463"/>
    </row>
    <row r="114" spans="1:12" ht="25.5" customHeight="1">
      <c r="A114" s="448">
        <v>107</v>
      </c>
      <c r="B114" s="457" t="s">
        <v>724</v>
      </c>
      <c r="C114" s="457" t="s">
        <v>735</v>
      </c>
      <c r="D114" s="457" t="s">
        <v>737</v>
      </c>
      <c r="E114" s="458" t="s">
        <v>715</v>
      </c>
      <c r="F114" s="459">
        <v>36617</v>
      </c>
      <c r="G114" s="460">
        <v>100</v>
      </c>
      <c r="H114" s="464"/>
      <c r="I114" s="462"/>
      <c r="J114" s="462"/>
      <c r="K114" s="462"/>
      <c r="L114" s="463"/>
    </row>
    <row r="115" spans="1:12" ht="25.5" customHeight="1">
      <c r="A115" s="448">
        <v>108</v>
      </c>
      <c r="B115" s="457" t="s">
        <v>724</v>
      </c>
      <c r="C115" s="457" t="s">
        <v>735</v>
      </c>
      <c r="D115" s="457" t="s">
        <v>738</v>
      </c>
      <c r="E115" s="458" t="s">
        <v>715</v>
      </c>
      <c r="F115" s="459">
        <v>36617</v>
      </c>
      <c r="G115" s="460">
        <v>300</v>
      </c>
      <c r="H115" s="464"/>
      <c r="I115" s="462"/>
      <c r="J115" s="462"/>
      <c r="K115" s="462"/>
      <c r="L115" s="463"/>
    </row>
    <row r="116" spans="1:12" ht="25.5" customHeight="1">
      <c r="A116" s="448">
        <v>109</v>
      </c>
      <c r="B116" s="457" t="s">
        <v>724</v>
      </c>
      <c r="C116" s="457" t="s">
        <v>735</v>
      </c>
      <c r="D116" s="457" t="s">
        <v>739</v>
      </c>
      <c r="E116" s="458" t="s">
        <v>715</v>
      </c>
      <c r="F116" s="459">
        <v>36617</v>
      </c>
      <c r="G116" s="460">
        <v>700</v>
      </c>
      <c r="H116" s="464"/>
      <c r="I116" s="462"/>
      <c r="J116" s="462"/>
      <c r="K116" s="462"/>
      <c r="L116" s="463"/>
    </row>
    <row r="117" spans="1:12" ht="25.5" customHeight="1">
      <c r="A117" s="448">
        <v>110</v>
      </c>
      <c r="B117" s="457" t="s">
        <v>724</v>
      </c>
      <c r="C117" s="457" t="s">
        <v>735</v>
      </c>
      <c r="D117" s="457" t="s">
        <v>740</v>
      </c>
      <c r="E117" s="458" t="s">
        <v>715</v>
      </c>
      <c r="F117" s="459">
        <v>36617</v>
      </c>
      <c r="G117" s="460">
        <v>700</v>
      </c>
      <c r="H117" s="464"/>
      <c r="I117" s="462"/>
      <c r="J117" s="462"/>
      <c r="K117" s="462"/>
      <c r="L117" s="463"/>
    </row>
    <row r="118" spans="1:12" ht="25.5" customHeight="1">
      <c r="A118" s="448">
        <v>111</v>
      </c>
      <c r="B118" s="457" t="s">
        <v>724</v>
      </c>
      <c r="C118" s="457" t="s">
        <v>735</v>
      </c>
      <c r="D118" s="457" t="s">
        <v>741</v>
      </c>
      <c r="E118" s="458" t="s">
        <v>715</v>
      </c>
      <c r="F118" s="459">
        <v>36617</v>
      </c>
      <c r="G118" s="460">
        <v>60</v>
      </c>
      <c r="H118" s="464"/>
      <c r="I118" s="462"/>
      <c r="J118" s="462"/>
      <c r="K118" s="462"/>
      <c r="L118" s="463"/>
    </row>
    <row r="119" spans="1:12" ht="25.5" customHeight="1">
      <c r="A119" s="448">
        <v>112</v>
      </c>
      <c r="B119" s="457" t="s">
        <v>724</v>
      </c>
      <c r="C119" s="457" t="s">
        <v>735</v>
      </c>
      <c r="D119" s="457" t="s">
        <v>742</v>
      </c>
      <c r="E119" s="458" t="s">
        <v>715</v>
      </c>
      <c r="F119" s="459">
        <v>36617</v>
      </c>
      <c r="G119" s="460">
        <v>200</v>
      </c>
      <c r="H119" s="464"/>
      <c r="I119" s="462"/>
      <c r="J119" s="462"/>
      <c r="K119" s="462"/>
      <c r="L119" s="463"/>
    </row>
    <row r="120" spans="1:12" ht="25.5" customHeight="1">
      <c r="A120" s="448">
        <v>113</v>
      </c>
      <c r="B120" s="457" t="s">
        <v>724</v>
      </c>
      <c r="C120" s="457" t="s">
        <v>735</v>
      </c>
      <c r="D120" s="457" t="s">
        <v>743</v>
      </c>
      <c r="E120" s="458" t="s">
        <v>715</v>
      </c>
      <c r="F120" s="459">
        <v>36617</v>
      </c>
      <c r="G120" s="460">
        <v>300</v>
      </c>
      <c r="H120" s="464"/>
      <c r="I120" s="462"/>
      <c r="J120" s="462"/>
      <c r="K120" s="462"/>
      <c r="L120" s="463"/>
    </row>
    <row r="121" spans="1:12" ht="25.5" customHeight="1">
      <c r="A121" s="448">
        <v>114</v>
      </c>
      <c r="B121" s="457" t="s">
        <v>724</v>
      </c>
      <c r="C121" s="457" t="s">
        <v>735</v>
      </c>
      <c r="D121" s="457" t="s">
        <v>744</v>
      </c>
      <c r="E121" s="458" t="s">
        <v>715</v>
      </c>
      <c r="F121" s="459">
        <v>36617</v>
      </c>
      <c r="G121" s="460">
        <v>60</v>
      </c>
      <c r="H121" s="464"/>
      <c r="I121" s="462"/>
      <c r="J121" s="462"/>
      <c r="K121" s="462"/>
      <c r="L121" s="463"/>
    </row>
    <row r="122" spans="1:12" ht="25.5" customHeight="1">
      <c r="A122" s="448">
        <v>115</v>
      </c>
      <c r="B122" s="457" t="s">
        <v>724</v>
      </c>
      <c r="C122" s="457" t="s">
        <v>735</v>
      </c>
      <c r="D122" s="457" t="s">
        <v>745</v>
      </c>
      <c r="E122" s="458" t="s">
        <v>715</v>
      </c>
      <c r="F122" s="459">
        <v>36617</v>
      </c>
      <c r="G122" s="460">
        <v>125</v>
      </c>
      <c r="H122" s="464"/>
      <c r="I122" s="462"/>
      <c r="J122" s="462"/>
      <c r="K122" s="462"/>
      <c r="L122" s="463"/>
    </row>
    <row r="123" spans="1:12" ht="25.5" customHeight="1">
      <c r="A123" s="448">
        <v>116</v>
      </c>
      <c r="B123" s="457" t="s">
        <v>724</v>
      </c>
      <c r="C123" s="457" t="s">
        <v>735</v>
      </c>
      <c r="D123" s="457" t="s">
        <v>746</v>
      </c>
      <c r="E123" s="458" t="s">
        <v>715</v>
      </c>
      <c r="F123" s="459">
        <v>36617</v>
      </c>
      <c r="G123" s="460">
        <v>125</v>
      </c>
      <c r="H123" s="464"/>
      <c r="I123" s="462"/>
      <c r="J123" s="462"/>
      <c r="K123" s="462"/>
      <c r="L123" s="463"/>
    </row>
    <row r="124" spans="1:12" ht="25.5" customHeight="1">
      <c r="A124" s="448">
        <v>117</v>
      </c>
      <c r="B124" s="457" t="s">
        <v>724</v>
      </c>
      <c r="C124" s="457" t="s">
        <v>735</v>
      </c>
      <c r="D124" s="457" t="s">
        <v>747</v>
      </c>
      <c r="E124" s="458" t="s">
        <v>715</v>
      </c>
      <c r="F124" s="459">
        <v>36617</v>
      </c>
      <c r="G124" s="460">
        <v>72</v>
      </c>
      <c r="H124" s="464"/>
      <c r="I124" s="462"/>
      <c r="J124" s="462"/>
      <c r="K124" s="462"/>
      <c r="L124" s="463"/>
    </row>
    <row r="125" spans="1:12" ht="25.5" customHeight="1">
      <c r="A125" s="448">
        <v>118</v>
      </c>
      <c r="B125" s="457" t="s">
        <v>724</v>
      </c>
      <c r="C125" s="457" t="s">
        <v>735</v>
      </c>
      <c r="D125" s="457" t="s">
        <v>748</v>
      </c>
      <c r="E125" s="458" t="s">
        <v>715</v>
      </c>
      <c r="F125" s="459">
        <v>36617</v>
      </c>
      <c r="G125" s="460">
        <v>1570</v>
      </c>
      <c r="H125" s="464"/>
      <c r="I125" s="462"/>
      <c r="J125" s="462"/>
      <c r="K125" s="462"/>
      <c r="L125" s="463"/>
    </row>
    <row r="126" spans="1:12" ht="25.5" customHeight="1">
      <c r="A126" s="448">
        <v>119</v>
      </c>
      <c r="B126" s="457" t="s">
        <v>724</v>
      </c>
      <c r="C126" s="457" t="s">
        <v>735</v>
      </c>
      <c r="D126" s="457" t="s">
        <v>749</v>
      </c>
      <c r="E126" s="458" t="s">
        <v>715</v>
      </c>
      <c r="F126" s="459">
        <v>36617</v>
      </c>
      <c r="G126" s="460">
        <v>530</v>
      </c>
      <c r="H126" s="464"/>
      <c r="I126" s="462"/>
      <c r="J126" s="462"/>
      <c r="K126" s="462"/>
      <c r="L126" s="463"/>
    </row>
    <row r="127" spans="1:12" ht="25.5" customHeight="1">
      <c r="A127" s="448">
        <v>120</v>
      </c>
      <c r="B127" s="457" t="s">
        <v>724</v>
      </c>
      <c r="C127" s="457" t="s">
        <v>735</v>
      </c>
      <c r="D127" s="457" t="s">
        <v>750</v>
      </c>
      <c r="E127" s="458" t="s">
        <v>715</v>
      </c>
      <c r="F127" s="459">
        <v>36617</v>
      </c>
      <c r="G127" s="460">
        <v>20</v>
      </c>
      <c r="H127" s="464"/>
      <c r="I127" s="462"/>
      <c r="J127" s="462"/>
      <c r="K127" s="462"/>
      <c r="L127" s="463"/>
    </row>
    <row r="128" spans="1:12" ht="25.5" customHeight="1">
      <c r="A128" s="448">
        <v>121</v>
      </c>
      <c r="B128" s="457" t="s">
        <v>724</v>
      </c>
      <c r="C128" s="457" t="s">
        <v>735</v>
      </c>
      <c r="D128" s="457" t="s">
        <v>751</v>
      </c>
      <c r="E128" s="458" t="s">
        <v>715</v>
      </c>
      <c r="F128" s="459">
        <v>36617</v>
      </c>
      <c r="G128" s="460">
        <v>7</v>
      </c>
      <c r="H128" s="464"/>
      <c r="I128" s="462"/>
      <c r="J128" s="462"/>
      <c r="K128" s="462"/>
      <c r="L128" s="463"/>
    </row>
    <row r="129" spans="1:12" ht="25.5" customHeight="1">
      <c r="A129" s="448">
        <v>122</v>
      </c>
      <c r="B129" s="457" t="s">
        <v>724</v>
      </c>
      <c r="C129" s="457" t="s">
        <v>735</v>
      </c>
      <c r="D129" s="457" t="s">
        <v>752</v>
      </c>
      <c r="E129" s="458" t="s">
        <v>715</v>
      </c>
      <c r="F129" s="459">
        <v>36617</v>
      </c>
      <c r="G129" s="460">
        <v>118</v>
      </c>
      <c r="H129" s="464"/>
      <c r="I129" s="462"/>
      <c r="J129" s="462"/>
      <c r="K129" s="462"/>
      <c r="L129" s="463"/>
    </row>
    <row r="130" spans="1:12" ht="25.5" customHeight="1">
      <c r="A130" s="448">
        <v>123</v>
      </c>
      <c r="B130" s="457" t="s">
        <v>724</v>
      </c>
      <c r="C130" s="457" t="s">
        <v>735</v>
      </c>
      <c r="D130" s="457" t="s">
        <v>753</v>
      </c>
      <c r="E130" s="458" t="s">
        <v>715</v>
      </c>
      <c r="F130" s="459">
        <v>36617</v>
      </c>
      <c r="G130" s="460">
        <v>300</v>
      </c>
      <c r="H130" s="464"/>
      <c r="I130" s="462"/>
      <c r="J130" s="462"/>
      <c r="K130" s="462"/>
      <c r="L130" s="463"/>
    </row>
    <row r="131" spans="1:12" ht="25.5" customHeight="1">
      <c r="A131" s="448">
        <v>124</v>
      </c>
      <c r="B131" s="457" t="s">
        <v>754</v>
      </c>
      <c r="C131" s="457" t="s">
        <v>755</v>
      </c>
      <c r="D131" s="457" t="s">
        <v>756</v>
      </c>
      <c r="E131" s="458" t="s">
        <v>757</v>
      </c>
      <c r="F131" s="459">
        <v>38443</v>
      </c>
      <c r="G131" s="460">
        <v>300</v>
      </c>
      <c r="H131" s="464"/>
      <c r="I131" s="462"/>
      <c r="J131" s="462"/>
      <c r="K131" s="462"/>
      <c r="L131" s="463"/>
    </row>
    <row r="132" spans="1:12" ht="25.5" customHeight="1">
      <c r="A132" s="448">
        <v>125</v>
      </c>
      <c r="B132" s="457" t="s">
        <v>754</v>
      </c>
      <c r="C132" s="457" t="s">
        <v>755</v>
      </c>
      <c r="D132" s="457" t="s">
        <v>758</v>
      </c>
      <c r="E132" s="458" t="s">
        <v>757</v>
      </c>
      <c r="F132" s="459">
        <v>38443</v>
      </c>
      <c r="G132" s="460">
        <v>300</v>
      </c>
      <c r="H132" s="464"/>
      <c r="I132" s="462"/>
      <c r="J132" s="462"/>
      <c r="K132" s="462"/>
      <c r="L132" s="463"/>
    </row>
    <row r="133" spans="1:12" ht="25.5" customHeight="1">
      <c r="A133" s="448">
        <v>126</v>
      </c>
      <c r="B133" s="457" t="s">
        <v>754</v>
      </c>
      <c r="C133" s="457" t="s">
        <v>755</v>
      </c>
      <c r="D133" s="457" t="s">
        <v>759</v>
      </c>
      <c r="E133" s="458" t="s">
        <v>757</v>
      </c>
      <c r="F133" s="459">
        <v>39173</v>
      </c>
      <c r="G133" s="460">
        <v>600</v>
      </c>
      <c r="H133" s="464"/>
      <c r="I133" s="462"/>
      <c r="J133" s="462"/>
      <c r="K133" s="462"/>
      <c r="L133" s="463"/>
    </row>
    <row r="134" spans="1:12" ht="25.5" customHeight="1">
      <c r="A134" s="448">
        <v>127</v>
      </c>
      <c r="B134" s="457" t="s">
        <v>754</v>
      </c>
      <c r="C134" s="457" t="s">
        <v>755</v>
      </c>
      <c r="D134" s="457" t="s">
        <v>760</v>
      </c>
      <c r="E134" s="458" t="s">
        <v>757</v>
      </c>
      <c r="F134" s="459">
        <v>37712</v>
      </c>
      <c r="G134" s="460">
        <v>300</v>
      </c>
      <c r="H134" s="464"/>
      <c r="I134" s="462"/>
      <c r="J134" s="462"/>
      <c r="K134" s="462"/>
      <c r="L134" s="463"/>
    </row>
    <row r="135" spans="1:12" ht="25.5" customHeight="1">
      <c r="A135" s="448">
        <v>128</v>
      </c>
      <c r="B135" s="457" t="s">
        <v>754</v>
      </c>
      <c r="C135" s="457" t="s">
        <v>755</v>
      </c>
      <c r="D135" s="457" t="s">
        <v>761</v>
      </c>
      <c r="E135" s="458" t="s">
        <v>757</v>
      </c>
      <c r="F135" s="459">
        <v>38808</v>
      </c>
      <c r="G135" s="460">
        <v>650</v>
      </c>
      <c r="H135" s="464"/>
      <c r="I135" s="462"/>
      <c r="J135" s="462"/>
      <c r="K135" s="462"/>
      <c r="L135" s="463"/>
    </row>
    <row r="136" spans="1:12" ht="25.5" customHeight="1">
      <c r="A136" s="448">
        <v>129</v>
      </c>
      <c r="B136" s="457" t="s">
        <v>754</v>
      </c>
      <c r="C136" s="457" t="s">
        <v>755</v>
      </c>
      <c r="D136" s="457" t="s">
        <v>762</v>
      </c>
      <c r="E136" s="458" t="s">
        <v>757</v>
      </c>
      <c r="F136" s="459">
        <v>38808</v>
      </c>
      <c r="G136" s="460">
        <v>100</v>
      </c>
      <c r="H136" s="464"/>
      <c r="I136" s="462"/>
      <c r="J136" s="462"/>
      <c r="K136" s="462"/>
      <c r="L136" s="463"/>
    </row>
    <row r="137" spans="1:12" ht="25.5" customHeight="1">
      <c r="A137" s="448">
        <v>130</v>
      </c>
      <c r="B137" s="457" t="s">
        <v>754</v>
      </c>
      <c r="C137" s="457" t="s">
        <v>755</v>
      </c>
      <c r="D137" s="457" t="s">
        <v>763</v>
      </c>
      <c r="E137" s="458" t="s">
        <v>757</v>
      </c>
      <c r="F137" s="459">
        <v>38808</v>
      </c>
      <c r="G137" s="460">
        <v>400</v>
      </c>
      <c r="H137" s="464"/>
      <c r="I137" s="462"/>
      <c r="J137" s="462"/>
      <c r="K137" s="462"/>
      <c r="L137" s="463"/>
    </row>
    <row r="138" spans="1:12" ht="25.5" customHeight="1">
      <c r="A138" s="448">
        <v>131</v>
      </c>
      <c r="B138" s="457" t="s">
        <v>754</v>
      </c>
      <c r="C138" s="457" t="s">
        <v>755</v>
      </c>
      <c r="D138" s="457" t="s">
        <v>764</v>
      </c>
      <c r="E138" s="458" t="s">
        <v>757</v>
      </c>
      <c r="F138" s="459">
        <v>36617</v>
      </c>
      <c r="G138" s="460">
        <v>70</v>
      </c>
      <c r="H138" s="464"/>
      <c r="I138" s="462"/>
      <c r="J138" s="462"/>
      <c r="K138" s="462"/>
      <c r="L138" s="463"/>
    </row>
    <row r="139" spans="1:12" ht="25.5" customHeight="1">
      <c r="A139" s="448">
        <v>132</v>
      </c>
      <c r="B139" s="457" t="s">
        <v>754</v>
      </c>
      <c r="C139" s="457" t="s">
        <v>755</v>
      </c>
      <c r="D139" s="457" t="s">
        <v>765</v>
      </c>
      <c r="E139" s="458" t="s">
        <v>757</v>
      </c>
      <c r="F139" s="459">
        <v>38808</v>
      </c>
      <c r="G139" s="460">
        <v>15</v>
      </c>
      <c r="H139" s="464"/>
      <c r="I139" s="462"/>
      <c r="J139" s="462"/>
      <c r="K139" s="462"/>
      <c r="L139" s="463"/>
    </row>
    <row r="140" spans="1:12" ht="25.5" customHeight="1">
      <c r="A140" s="448">
        <v>133</v>
      </c>
      <c r="B140" s="457" t="s">
        <v>754</v>
      </c>
      <c r="C140" s="457" t="s">
        <v>755</v>
      </c>
      <c r="D140" s="457" t="s">
        <v>766</v>
      </c>
      <c r="E140" s="458" t="s">
        <v>757</v>
      </c>
      <c r="F140" s="459">
        <v>36617</v>
      </c>
      <c r="G140" s="460">
        <v>200</v>
      </c>
      <c r="H140" s="464"/>
      <c r="I140" s="462"/>
      <c r="J140" s="462"/>
      <c r="K140" s="462"/>
      <c r="L140" s="463"/>
    </row>
    <row r="141" spans="1:12" ht="25.5" customHeight="1">
      <c r="A141" s="448">
        <v>134</v>
      </c>
      <c r="B141" s="457" t="s">
        <v>754</v>
      </c>
      <c r="C141" s="457" t="s">
        <v>755</v>
      </c>
      <c r="D141" s="457" t="s">
        <v>767</v>
      </c>
      <c r="E141" s="458" t="s">
        <v>757</v>
      </c>
      <c r="F141" s="459">
        <v>38808</v>
      </c>
      <c r="G141" s="460">
        <v>15</v>
      </c>
      <c r="H141" s="464"/>
      <c r="I141" s="462"/>
      <c r="J141" s="462"/>
      <c r="K141" s="462"/>
      <c r="L141" s="463"/>
    </row>
    <row r="142" spans="1:12" ht="25.5" customHeight="1">
      <c r="A142" s="448">
        <v>135</v>
      </c>
      <c r="B142" s="457" t="s">
        <v>754</v>
      </c>
      <c r="C142" s="457" t="s">
        <v>755</v>
      </c>
      <c r="D142" s="457" t="s">
        <v>768</v>
      </c>
      <c r="E142" s="458" t="s">
        <v>757</v>
      </c>
      <c r="F142" s="459">
        <v>36617</v>
      </c>
      <c r="G142" s="460">
        <v>200</v>
      </c>
      <c r="H142" s="464"/>
      <c r="I142" s="462"/>
      <c r="J142" s="462"/>
      <c r="K142" s="462"/>
      <c r="L142" s="463"/>
    </row>
    <row r="143" spans="1:12" ht="25.5" customHeight="1">
      <c r="A143" s="448">
        <v>136</v>
      </c>
      <c r="B143" s="457" t="s">
        <v>754</v>
      </c>
      <c r="C143" s="457" t="s">
        <v>755</v>
      </c>
      <c r="D143" s="457" t="s">
        <v>769</v>
      </c>
      <c r="E143" s="458" t="s">
        <v>757</v>
      </c>
      <c r="F143" s="459">
        <v>36617</v>
      </c>
      <c r="G143" s="460">
        <v>250</v>
      </c>
      <c r="H143" s="464"/>
      <c r="I143" s="462"/>
      <c r="J143" s="462"/>
      <c r="K143" s="462"/>
      <c r="L143" s="463"/>
    </row>
    <row r="144" spans="1:12" ht="25.5" customHeight="1">
      <c r="A144" s="448">
        <v>137</v>
      </c>
      <c r="B144" s="457" t="s">
        <v>754</v>
      </c>
      <c r="C144" s="457" t="s">
        <v>755</v>
      </c>
      <c r="D144" s="457" t="s">
        <v>770</v>
      </c>
      <c r="E144" s="458" t="s">
        <v>757</v>
      </c>
      <c r="F144" s="459">
        <v>39539</v>
      </c>
      <c r="G144" s="460">
        <v>400</v>
      </c>
      <c r="H144" s="464"/>
      <c r="I144" s="462"/>
      <c r="J144" s="462"/>
      <c r="K144" s="462"/>
      <c r="L144" s="463"/>
    </row>
    <row r="145" spans="1:12" ht="25.5" customHeight="1">
      <c r="A145" s="448">
        <v>138</v>
      </c>
      <c r="B145" s="457" t="s">
        <v>754</v>
      </c>
      <c r="C145" s="457" t="s">
        <v>755</v>
      </c>
      <c r="D145" s="457" t="s">
        <v>771</v>
      </c>
      <c r="E145" s="458" t="s">
        <v>757</v>
      </c>
      <c r="F145" s="459">
        <v>37712</v>
      </c>
      <c r="G145" s="460">
        <v>1500</v>
      </c>
      <c r="H145" s="464"/>
      <c r="I145" s="462"/>
      <c r="J145" s="462"/>
      <c r="K145" s="462"/>
      <c r="L145" s="463"/>
    </row>
    <row r="146" spans="1:12" ht="25.5" customHeight="1">
      <c r="A146" s="448">
        <v>139</v>
      </c>
      <c r="B146" s="457" t="s">
        <v>754</v>
      </c>
      <c r="C146" s="457" t="s">
        <v>755</v>
      </c>
      <c r="D146" s="457" t="s">
        <v>772</v>
      </c>
      <c r="E146" s="458" t="s">
        <v>757</v>
      </c>
      <c r="F146" s="459">
        <v>37712</v>
      </c>
      <c r="G146" s="460">
        <v>200</v>
      </c>
      <c r="H146" s="464"/>
      <c r="I146" s="462"/>
      <c r="J146" s="462"/>
      <c r="K146" s="462"/>
      <c r="L146" s="463"/>
    </row>
    <row r="147" spans="1:12" ht="25.5" customHeight="1">
      <c r="A147" s="448">
        <v>140</v>
      </c>
      <c r="B147" s="457" t="s">
        <v>754</v>
      </c>
      <c r="C147" s="457" t="s">
        <v>755</v>
      </c>
      <c r="D147" s="457" t="s">
        <v>773</v>
      </c>
      <c r="E147" s="458" t="s">
        <v>757</v>
      </c>
      <c r="F147" s="459">
        <v>37712</v>
      </c>
      <c r="G147" s="460">
        <v>1000</v>
      </c>
      <c r="H147" s="464"/>
      <c r="I147" s="462"/>
      <c r="J147" s="462"/>
      <c r="K147" s="462"/>
      <c r="L147" s="463"/>
    </row>
    <row r="148" spans="1:12" ht="25.5" customHeight="1">
      <c r="A148" s="448">
        <v>141</v>
      </c>
      <c r="B148" s="457" t="s">
        <v>754</v>
      </c>
      <c r="C148" s="457" t="s">
        <v>755</v>
      </c>
      <c r="D148" s="457" t="s">
        <v>774</v>
      </c>
      <c r="E148" s="458" t="s">
        <v>757</v>
      </c>
      <c r="F148" s="459">
        <v>37712</v>
      </c>
      <c r="G148" s="460">
        <v>1500</v>
      </c>
      <c r="H148" s="464"/>
      <c r="I148" s="462"/>
      <c r="J148" s="462"/>
      <c r="K148" s="462"/>
      <c r="L148" s="463"/>
    </row>
    <row r="149" spans="1:12" ht="25.5" customHeight="1">
      <c r="A149" s="448">
        <v>142</v>
      </c>
      <c r="B149" s="457" t="s">
        <v>754</v>
      </c>
      <c r="C149" s="457" t="s">
        <v>755</v>
      </c>
      <c r="D149" s="457" t="s">
        <v>775</v>
      </c>
      <c r="E149" s="458" t="s">
        <v>757</v>
      </c>
      <c r="F149" s="459">
        <v>37712</v>
      </c>
      <c r="G149" s="460">
        <v>1000</v>
      </c>
      <c r="H149" s="464"/>
      <c r="I149" s="462"/>
      <c r="J149" s="462"/>
      <c r="K149" s="462"/>
      <c r="L149" s="463"/>
    </row>
    <row r="150" spans="1:12" ht="25.5" customHeight="1">
      <c r="A150" s="448">
        <v>143</v>
      </c>
      <c r="B150" s="457" t="s">
        <v>754</v>
      </c>
      <c r="C150" s="457" t="s">
        <v>755</v>
      </c>
      <c r="D150" s="457" t="s">
        <v>776</v>
      </c>
      <c r="E150" s="458" t="s">
        <v>757</v>
      </c>
      <c r="F150" s="459">
        <v>37712</v>
      </c>
      <c r="G150" s="460">
        <v>200</v>
      </c>
      <c r="H150" s="464"/>
      <c r="I150" s="462"/>
      <c r="J150" s="462"/>
      <c r="K150" s="462"/>
      <c r="L150" s="463"/>
    </row>
    <row r="151" spans="1:12" ht="25.5" customHeight="1">
      <c r="A151" s="448">
        <v>144</v>
      </c>
      <c r="B151" s="457" t="s">
        <v>754</v>
      </c>
      <c r="C151" s="457" t="s">
        <v>755</v>
      </c>
      <c r="D151" s="457" t="s">
        <v>777</v>
      </c>
      <c r="E151" s="458" t="s">
        <v>757</v>
      </c>
      <c r="F151" s="459">
        <v>37712</v>
      </c>
      <c r="G151" s="460">
        <v>500</v>
      </c>
      <c r="H151" s="464"/>
      <c r="I151" s="462"/>
      <c r="J151" s="462"/>
      <c r="K151" s="462"/>
      <c r="L151" s="463"/>
    </row>
    <row r="152" spans="1:12" ht="25.5" customHeight="1">
      <c r="A152" s="448">
        <v>145</v>
      </c>
      <c r="B152" s="457" t="s">
        <v>754</v>
      </c>
      <c r="C152" s="457" t="s">
        <v>755</v>
      </c>
      <c r="D152" s="457" t="s">
        <v>778</v>
      </c>
      <c r="E152" s="458" t="s">
        <v>757</v>
      </c>
      <c r="F152" s="459">
        <v>39173</v>
      </c>
      <c r="G152" s="460">
        <v>2500</v>
      </c>
      <c r="H152" s="464"/>
      <c r="I152" s="462"/>
      <c r="J152" s="462"/>
      <c r="K152" s="462"/>
      <c r="L152" s="463"/>
    </row>
    <row r="153" spans="1:12" ht="25.5" customHeight="1">
      <c r="A153" s="448">
        <v>146</v>
      </c>
      <c r="B153" s="457" t="s">
        <v>754</v>
      </c>
      <c r="C153" s="457" t="s">
        <v>755</v>
      </c>
      <c r="D153" s="457" t="s">
        <v>779</v>
      </c>
      <c r="E153" s="458" t="s">
        <v>757</v>
      </c>
      <c r="F153" s="459">
        <v>38078</v>
      </c>
      <c r="G153" s="460">
        <v>6000</v>
      </c>
      <c r="H153" s="464"/>
      <c r="I153" s="462"/>
      <c r="J153" s="462"/>
      <c r="K153" s="462"/>
      <c r="L153" s="463"/>
    </row>
    <row r="154" spans="1:12" ht="25.5" customHeight="1">
      <c r="A154" s="448">
        <v>147</v>
      </c>
      <c r="B154" s="457" t="s">
        <v>754</v>
      </c>
      <c r="C154" s="457" t="s">
        <v>755</v>
      </c>
      <c r="D154" s="457" t="s">
        <v>780</v>
      </c>
      <c r="E154" s="458" t="s">
        <v>757</v>
      </c>
      <c r="F154" s="459">
        <v>38078</v>
      </c>
      <c r="G154" s="460">
        <v>20000</v>
      </c>
      <c r="H154" s="464"/>
      <c r="I154" s="462"/>
      <c r="J154" s="462"/>
      <c r="K154" s="462"/>
      <c r="L154" s="463"/>
    </row>
    <row r="155" spans="1:12" ht="25.5" customHeight="1">
      <c r="A155" s="448">
        <v>148</v>
      </c>
      <c r="B155" s="457" t="s">
        <v>754</v>
      </c>
      <c r="C155" s="457" t="s">
        <v>781</v>
      </c>
      <c r="D155" s="457" t="s">
        <v>782</v>
      </c>
      <c r="E155" s="458" t="s">
        <v>757</v>
      </c>
      <c r="F155" s="459">
        <v>36617</v>
      </c>
      <c r="G155" s="460">
        <v>160</v>
      </c>
      <c r="H155" s="464"/>
      <c r="I155" s="462"/>
      <c r="J155" s="462"/>
      <c r="K155" s="462"/>
      <c r="L155" s="463"/>
    </row>
    <row r="156" spans="1:12" ht="25.5" customHeight="1">
      <c r="A156" s="448">
        <v>149</v>
      </c>
      <c r="B156" s="457" t="s">
        <v>754</v>
      </c>
      <c r="C156" s="457" t="s">
        <v>781</v>
      </c>
      <c r="D156" s="457" t="s">
        <v>783</v>
      </c>
      <c r="E156" s="458" t="s">
        <v>757</v>
      </c>
      <c r="F156" s="459">
        <v>39173</v>
      </c>
      <c r="G156" s="460">
        <v>200</v>
      </c>
      <c r="H156" s="464"/>
      <c r="I156" s="462"/>
      <c r="J156" s="462"/>
      <c r="K156" s="462"/>
      <c r="L156" s="463"/>
    </row>
    <row r="157" spans="1:12" ht="25.5" customHeight="1">
      <c r="A157" s="448">
        <v>150</v>
      </c>
      <c r="B157" s="457" t="s">
        <v>754</v>
      </c>
      <c r="C157" s="457" t="s">
        <v>781</v>
      </c>
      <c r="D157" s="457" t="s">
        <v>784</v>
      </c>
      <c r="E157" s="458" t="s">
        <v>757</v>
      </c>
      <c r="F157" s="459">
        <v>38808</v>
      </c>
      <c r="G157" s="460">
        <v>300</v>
      </c>
      <c r="H157" s="464"/>
      <c r="I157" s="462"/>
      <c r="J157" s="462"/>
      <c r="K157" s="462"/>
      <c r="L157" s="463"/>
    </row>
    <row r="158" spans="1:12" ht="25.5" customHeight="1">
      <c r="A158" s="448">
        <v>151</v>
      </c>
      <c r="B158" s="457" t="s">
        <v>754</v>
      </c>
      <c r="C158" s="457" t="s">
        <v>781</v>
      </c>
      <c r="D158" s="457" t="s">
        <v>785</v>
      </c>
      <c r="E158" s="458" t="s">
        <v>757</v>
      </c>
      <c r="F158" s="459">
        <v>36617</v>
      </c>
      <c r="G158" s="460">
        <v>10</v>
      </c>
      <c r="H158" s="464"/>
      <c r="I158" s="462"/>
      <c r="J158" s="462"/>
      <c r="K158" s="462"/>
      <c r="L158" s="463"/>
    </row>
    <row r="159" spans="1:12" ht="25.5" customHeight="1">
      <c r="A159" s="448">
        <v>152</v>
      </c>
      <c r="B159" s="457" t="s">
        <v>754</v>
      </c>
      <c r="C159" s="457" t="s">
        <v>781</v>
      </c>
      <c r="D159" s="457" t="s">
        <v>786</v>
      </c>
      <c r="E159" s="458" t="s">
        <v>757</v>
      </c>
      <c r="F159" s="459">
        <v>42095</v>
      </c>
      <c r="G159" s="460">
        <v>24</v>
      </c>
      <c r="H159" s="464"/>
      <c r="I159" s="462"/>
      <c r="J159" s="462"/>
      <c r="K159" s="462"/>
      <c r="L159" s="463"/>
    </row>
    <row r="160" spans="1:12" ht="25.5" customHeight="1">
      <c r="A160" s="448">
        <v>153</v>
      </c>
      <c r="B160" s="457" t="s">
        <v>754</v>
      </c>
      <c r="C160" s="457" t="s">
        <v>781</v>
      </c>
      <c r="D160" s="457" t="s">
        <v>787</v>
      </c>
      <c r="E160" s="458" t="s">
        <v>757</v>
      </c>
      <c r="F160" s="459">
        <v>36617</v>
      </c>
      <c r="G160" s="460">
        <v>300</v>
      </c>
      <c r="H160" s="464"/>
      <c r="I160" s="462"/>
      <c r="J160" s="462"/>
      <c r="K160" s="462"/>
      <c r="L160" s="463"/>
    </row>
    <row r="161" spans="1:12" ht="25.5" customHeight="1">
      <c r="A161" s="448">
        <v>154</v>
      </c>
      <c r="B161" s="457" t="s">
        <v>754</v>
      </c>
      <c r="C161" s="457" t="s">
        <v>781</v>
      </c>
      <c r="D161" s="457" t="s">
        <v>788</v>
      </c>
      <c r="E161" s="458" t="s">
        <v>757</v>
      </c>
      <c r="F161" s="459">
        <v>36617</v>
      </c>
      <c r="G161" s="460">
        <v>300</v>
      </c>
      <c r="H161" s="464"/>
      <c r="I161" s="462"/>
      <c r="J161" s="462"/>
      <c r="K161" s="462"/>
      <c r="L161" s="463"/>
    </row>
    <row r="162" spans="1:12" ht="25.5" customHeight="1">
      <c r="A162" s="448">
        <v>155</v>
      </c>
      <c r="B162" s="457" t="s">
        <v>754</v>
      </c>
      <c r="C162" s="457" t="s">
        <v>781</v>
      </c>
      <c r="D162" s="457" t="s">
        <v>789</v>
      </c>
      <c r="E162" s="458" t="s">
        <v>757</v>
      </c>
      <c r="F162" s="459">
        <v>42095</v>
      </c>
      <c r="G162" s="460">
        <v>550</v>
      </c>
      <c r="H162" s="464"/>
      <c r="I162" s="462"/>
      <c r="J162" s="462"/>
      <c r="K162" s="462"/>
      <c r="L162" s="463"/>
    </row>
    <row r="163" spans="1:12" ht="25.5" customHeight="1">
      <c r="A163" s="448">
        <v>156</v>
      </c>
      <c r="B163" s="457" t="s">
        <v>754</v>
      </c>
      <c r="C163" s="457" t="s">
        <v>781</v>
      </c>
      <c r="D163" s="457" t="s">
        <v>790</v>
      </c>
      <c r="E163" s="458" t="s">
        <v>757</v>
      </c>
      <c r="F163" s="459">
        <v>42095</v>
      </c>
      <c r="G163" s="460">
        <v>900</v>
      </c>
      <c r="H163" s="464"/>
      <c r="I163" s="462"/>
      <c r="J163" s="462"/>
      <c r="K163" s="462"/>
      <c r="L163" s="463"/>
    </row>
    <row r="164" spans="1:12" ht="25.5" customHeight="1">
      <c r="A164" s="448">
        <v>157</v>
      </c>
      <c r="B164" s="457" t="s">
        <v>754</v>
      </c>
      <c r="C164" s="457" t="s">
        <v>781</v>
      </c>
      <c r="D164" s="457" t="s">
        <v>791</v>
      </c>
      <c r="E164" s="458" t="s">
        <v>757</v>
      </c>
      <c r="F164" s="459">
        <v>42095</v>
      </c>
      <c r="G164" s="460">
        <v>1400</v>
      </c>
      <c r="H164" s="464"/>
      <c r="I164" s="462"/>
      <c r="J164" s="462"/>
      <c r="K164" s="462"/>
      <c r="L164" s="463"/>
    </row>
    <row r="165" spans="1:12" ht="25.5" customHeight="1">
      <c r="A165" s="448">
        <v>158</v>
      </c>
      <c r="B165" s="457" t="s">
        <v>754</v>
      </c>
      <c r="C165" s="457" t="s">
        <v>781</v>
      </c>
      <c r="D165" s="457" t="s">
        <v>792</v>
      </c>
      <c r="E165" s="458" t="s">
        <v>757</v>
      </c>
      <c r="F165" s="459">
        <v>36617</v>
      </c>
      <c r="G165" s="460">
        <v>10</v>
      </c>
      <c r="H165" s="464"/>
      <c r="I165" s="462"/>
      <c r="J165" s="462"/>
      <c r="K165" s="462"/>
      <c r="L165" s="463"/>
    </row>
    <row r="166" spans="1:12" ht="25.5" customHeight="1">
      <c r="A166" s="448">
        <v>159</v>
      </c>
      <c r="B166" s="457" t="s">
        <v>754</v>
      </c>
      <c r="C166" s="457" t="s">
        <v>781</v>
      </c>
      <c r="D166" s="457" t="s">
        <v>793</v>
      </c>
      <c r="E166" s="458" t="s">
        <v>757</v>
      </c>
      <c r="F166" s="459">
        <v>36617</v>
      </c>
      <c r="G166" s="460">
        <v>309</v>
      </c>
      <c r="H166" s="464"/>
      <c r="I166" s="462"/>
      <c r="J166" s="462"/>
      <c r="K166" s="462"/>
      <c r="L166" s="463"/>
    </row>
    <row r="167" spans="1:12" ht="25.5" customHeight="1">
      <c r="A167" s="448">
        <v>160</v>
      </c>
      <c r="B167" s="457" t="s">
        <v>754</v>
      </c>
      <c r="C167" s="457" t="s">
        <v>781</v>
      </c>
      <c r="D167" s="457" t="s">
        <v>794</v>
      </c>
      <c r="E167" s="458" t="s">
        <v>757</v>
      </c>
      <c r="F167" s="459">
        <v>36617</v>
      </c>
      <c r="G167" s="460">
        <v>206</v>
      </c>
      <c r="H167" s="464"/>
      <c r="I167" s="462"/>
      <c r="J167" s="462"/>
      <c r="K167" s="462"/>
      <c r="L167" s="463"/>
    </row>
    <row r="168" spans="1:12" ht="25.5" customHeight="1">
      <c r="A168" s="448">
        <v>161</v>
      </c>
      <c r="B168" s="457" t="s">
        <v>754</v>
      </c>
      <c r="C168" s="457" t="s">
        <v>781</v>
      </c>
      <c r="D168" s="457" t="s">
        <v>795</v>
      </c>
      <c r="E168" s="458" t="s">
        <v>757</v>
      </c>
      <c r="F168" s="459">
        <v>36617</v>
      </c>
      <c r="G168" s="460">
        <v>13</v>
      </c>
      <c r="H168" s="464"/>
      <c r="I168" s="462"/>
      <c r="J168" s="462"/>
      <c r="K168" s="462"/>
      <c r="L168" s="463"/>
    </row>
    <row r="169" spans="1:12" ht="25.5" customHeight="1">
      <c r="A169" s="448">
        <v>162</v>
      </c>
      <c r="B169" s="457" t="s">
        <v>754</v>
      </c>
      <c r="C169" s="457" t="s">
        <v>781</v>
      </c>
      <c r="D169" s="457" t="s">
        <v>796</v>
      </c>
      <c r="E169" s="458" t="s">
        <v>757</v>
      </c>
      <c r="F169" s="459">
        <v>38808</v>
      </c>
      <c r="G169" s="460">
        <v>650</v>
      </c>
      <c r="H169" s="464"/>
      <c r="I169" s="462"/>
      <c r="J169" s="462"/>
      <c r="K169" s="462"/>
      <c r="L169" s="463"/>
    </row>
    <row r="170" spans="1:12" ht="25.5" customHeight="1">
      <c r="A170" s="448">
        <v>163</v>
      </c>
      <c r="B170" s="457" t="s">
        <v>754</v>
      </c>
      <c r="C170" s="457" t="s">
        <v>781</v>
      </c>
      <c r="D170" s="457" t="s">
        <v>797</v>
      </c>
      <c r="E170" s="458" t="s">
        <v>757</v>
      </c>
      <c r="F170" s="459">
        <v>38808</v>
      </c>
      <c r="G170" s="460">
        <v>480</v>
      </c>
      <c r="H170" s="464"/>
      <c r="I170" s="462"/>
      <c r="J170" s="462"/>
      <c r="K170" s="462"/>
      <c r="L170" s="463"/>
    </row>
    <row r="171" spans="1:12" ht="25.5" customHeight="1">
      <c r="A171" s="448">
        <v>164</v>
      </c>
      <c r="B171" s="457" t="s">
        <v>754</v>
      </c>
      <c r="C171" s="457" t="s">
        <v>781</v>
      </c>
      <c r="D171" s="457" t="s">
        <v>798</v>
      </c>
      <c r="E171" s="458" t="s">
        <v>757</v>
      </c>
      <c r="F171" s="459">
        <v>38808</v>
      </c>
      <c r="G171" s="460">
        <v>150</v>
      </c>
      <c r="H171" s="464"/>
      <c r="I171" s="462"/>
      <c r="J171" s="462"/>
      <c r="K171" s="462"/>
      <c r="L171" s="463"/>
    </row>
    <row r="172" spans="1:12" ht="25.5" customHeight="1">
      <c r="A172" s="448">
        <v>165</v>
      </c>
      <c r="B172" s="457" t="s">
        <v>754</v>
      </c>
      <c r="C172" s="457" t="s">
        <v>781</v>
      </c>
      <c r="D172" s="457" t="s">
        <v>799</v>
      </c>
      <c r="E172" s="458" t="s">
        <v>757</v>
      </c>
      <c r="F172" s="459">
        <v>36617</v>
      </c>
      <c r="G172" s="460">
        <v>380</v>
      </c>
      <c r="H172" s="464"/>
      <c r="I172" s="462"/>
      <c r="J172" s="462"/>
      <c r="K172" s="462"/>
      <c r="L172" s="463"/>
    </row>
    <row r="173" spans="1:12" ht="25.5" customHeight="1">
      <c r="A173" s="448">
        <v>166</v>
      </c>
      <c r="B173" s="457" t="s">
        <v>754</v>
      </c>
      <c r="C173" s="457" t="s">
        <v>781</v>
      </c>
      <c r="D173" s="457" t="s">
        <v>800</v>
      </c>
      <c r="E173" s="458" t="s">
        <v>757</v>
      </c>
      <c r="F173" s="459">
        <v>36617</v>
      </c>
      <c r="G173" s="460">
        <v>10</v>
      </c>
      <c r="H173" s="464"/>
      <c r="I173" s="462"/>
      <c r="J173" s="462"/>
      <c r="K173" s="462"/>
      <c r="L173" s="463"/>
    </row>
    <row r="174" spans="1:12" ht="25.5" customHeight="1">
      <c r="A174" s="448">
        <v>167</v>
      </c>
      <c r="B174" s="457" t="s">
        <v>754</v>
      </c>
      <c r="C174" s="457" t="s">
        <v>781</v>
      </c>
      <c r="D174" s="457" t="s">
        <v>801</v>
      </c>
      <c r="E174" s="458" t="s">
        <v>757</v>
      </c>
      <c r="F174" s="459">
        <v>36617</v>
      </c>
      <c r="G174" s="460">
        <v>10</v>
      </c>
      <c r="H174" s="464"/>
      <c r="I174" s="462"/>
      <c r="J174" s="462"/>
      <c r="K174" s="462"/>
      <c r="L174" s="463"/>
    </row>
    <row r="175" spans="1:12" ht="25.5" customHeight="1">
      <c r="A175" s="448">
        <v>168</v>
      </c>
      <c r="B175" s="457" t="s">
        <v>754</v>
      </c>
      <c r="C175" s="457" t="s">
        <v>781</v>
      </c>
      <c r="D175" s="457" t="s">
        <v>802</v>
      </c>
      <c r="E175" s="458" t="s">
        <v>757</v>
      </c>
      <c r="F175" s="459">
        <v>39173</v>
      </c>
      <c r="G175" s="460">
        <v>250</v>
      </c>
      <c r="H175" s="464"/>
      <c r="I175" s="462"/>
      <c r="J175" s="462"/>
      <c r="K175" s="462"/>
      <c r="L175" s="463"/>
    </row>
    <row r="176" spans="1:12" ht="25.5" customHeight="1">
      <c r="A176" s="448">
        <v>169</v>
      </c>
      <c r="B176" s="457" t="s">
        <v>754</v>
      </c>
      <c r="C176" s="457" t="s">
        <v>781</v>
      </c>
      <c r="D176" s="457" t="s">
        <v>770</v>
      </c>
      <c r="E176" s="458" t="s">
        <v>757</v>
      </c>
      <c r="F176" s="459">
        <v>39173</v>
      </c>
      <c r="G176" s="460">
        <v>250</v>
      </c>
      <c r="H176" s="464"/>
      <c r="I176" s="462"/>
      <c r="J176" s="462"/>
      <c r="K176" s="462"/>
      <c r="L176" s="463"/>
    </row>
    <row r="177" spans="1:12" ht="25.5" customHeight="1">
      <c r="A177" s="448">
        <v>170</v>
      </c>
      <c r="B177" s="457" t="s">
        <v>754</v>
      </c>
      <c r="C177" s="457" t="s">
        <v>781</v>
      </c>
      <c r="D177" s="457" t="s">
        <v>803</v>
      </c>
      <c r="E177" s="458" t="s">
        <v>757</v>
      </c>
      <c r="F177" s="459">
        <v>36617</v>
      </c>
      <c r="G177" s="460">
        <v>157</v>
      </c>
      <c r="H177" s="464"/>
      <c r="I177" s="462"/>
      <c r="J177" s="462"/>
      <c r="K177" s="462"/>
      <c r="L177" s="463"/>
    </row>
    <row r="178" spans="1:12" ht="25.5" customHeight="1">
      <c r="A178" s="448">
        <v>171</v>
      </c>
      <c r="B178" s="457" t="s">
        <v>754</v>
      </c>
      <c r="C178" s="457" t="s">
        <v>804</v>
      </c>
      <c r="D178" s="457" t="s">
        <v>805</v>
      </c>
      <c r="E178" s="458" t="s">
        <v>757</v>
      </c>
      <c r="F178" s="459">
        <v>36617</v>
      </c>
      <c r="G178" s="460">
        <v>70</v>
      </c>
      <c r="H178" s="464"/>
      <c r="I178" s="462"/>
      <c r="J178" s="462"/>
      <c r="K178" s="462"/>
      <c r="L178" s="463"/>
    </row>
    <row r="179" spans="1:12" ht="25.5" customHeight="1">
      <c r="A179" s="448">
        <v>172</v>
      </c>
      <c r="B179" s="457" t="s">
        <v>754</v>
      </c>
      <c r="C179" s="457" t="s">
        <v>804</v>
      </c>
      <c r="D179" s="457" t="s">
        <v>806</v>
      </c>
      <c r="E179" s="458" t="s">
        <v>757</v>
      </c>
      <c r="F179" s="459">
        <v>42095</v>
      </c>
      <c r="G179" s="460">
        <v>225</v>
      </c>
      <c r="H179" s="464"/>
      <c r="I179" s="462"/>
      <c r="J179" s="462"/>
      <c r="K179" s="462"/>
      <c r="L179" s="463"/>
    </row>
    <row r="180" spans="1:12" ht="25.5" customHeight="1">
      <c r="A180" s="448">
        <v>173</v>
      </c>
      <c r="B180" s="457" t="s">
        <v>754</v>
      </c>
      <c r="C180" s="457" t="s">
        <v>807</v>
      </c>
      <c r="D180" s="457" t="s">
        <v>808</v>
      </c>
      <c r="E180" s="458" t="s">
        <v>757</v>
      </c>
      <c r="F180" s="459">
        <v>38808</v>
      </c>
      <c r="G180" s="460">
        <v>150</v>
      </c>
      <c r="H180" s="464"/>
      <c r="I180" s="462"/>
      <c r="J180" s="462"/>
      <c r="K180" s="462"/>
      <c r="L180" s="463"/>
    </row>
    <row r="181" spans="1:12" ht="25.5" customHeight="1">
      <c r="A181" s="448">
        <v>174</v>
      </c>
      <c r="B181" s="457" t="s">
        <v>754</v>
      </c>
      <c r="C181" s="457" t="s">
        <v>807</v>
      </c>
      <c r="D181" s="457" t="s">
        <v>809</v>
      </c>
      <c r="E181" s="458" t="s">
        <v>757</v>
      </c>
      <c r="F181" s="459">
        <v>38808</v>
      </c>
      <c r="G181" s="460">
        <v>350</v>
      </c>
      <c r="H181" s="464"/>
      <c r="I181" s="462"/>
      <c r="J181" s="462"/>
      <c r="K181" s="462"/>
      <c r="L181" s="463"/>
    </row>
    <row r="182" spans="1:12" ht="37.5" customHeight="1">
      <c r="A182" s="448">
        <v>175</v>
      </c>
      <c r="B182" s="457" t="s">
        <v>754</v>
      </c>
      <c r="C182" s="457" t="s">
        <v>810</v>
      </c>
      <c r="D182" s="457" t="s">
        <v>810</v>
      </c>
      <c r="E182" s="458" t="s">
        <v>757</v>
      </c>
      <c r="F182" s="459">
        <v>39173</v>
      </c>
      <c r="G182" s="460">
        <v>400</v>
      </c>
      <c r="H182" s="464"/>
      <c r="I182" s="462"/>
      <c r="J182" s="462"/>
      <c r="K182" s="462"/>
      <c r="L182" s="463"/>
    </row>
    <row r="183" spans="1:12" ht="25.5" customHeight="1">
      <c r="A183" s="448">
        <v>176</v>
      </c>
      <c r="B183" s="457" t="s">
        <v>754</v>
      </c>
      <c r="C183" s="457" t="s">
        <v>811</v>
      </c>
      <c r="D183" s="457"/>
      <c r="E183" s="458" t="s">
        <v>757</v>
      </c>
      <c r="F183" s="459">
        <v>41365</v>
      </c>
      <c r="G183" s="460">
        <v>29200</v>
      </c>
      <c r="H183" s="464"/>
      <c r="I183" s="462"/>
      <c r="J183" s="462"/>
      <c r="K183" s="462"/>
      <c r="L183" s="463"/>
    </row>
    <row r="184" spans="1:12" ht="25.5" customHeight="1">
      <c r="A184" s="448">
        <v>177</v>
      </c>
      <c r="B184" s="457" t="s">
        <v>754</v>
      </c>
      <c r="C184" s="457" t="s">
        <v>812</v>
      </c>
      <c r="D184" s="457"/>
      <c r="E184" s="458" t="s">
        <v>757</v>
      </c>
      <c r="F184" s="459">
        <v>41365</v>
      </c>
      <c r="G184" s="460">
        <v>11300</v>
      </c>
      <c r="H184" s="464"/>
      <c r="I184" s="462"/>
      <c r="J184" s="462"/>
      <c r="K184" s="462"/>
      <c r="L184" s="463"/>
    </row>
    <row r="185" spans="1:12" ht="37.5" customHeight="1">
      <c r="A185" s="448">
        <v>178</v>
      </c>
      <c r="B185" s="457" t="s">
        <v>754</v>
      </c>
      <c r="C185" s="457" t="s">
        <v>813</v>
      </c>
      <c r="D185" s="457"/>
      <c r="E185" s="458" t="s">
        <v>757</v>
      </c>
      <c r="F185" s="459">
        <v>41365</v>
      </c>
      <c r="G185" s="460">
        <v>2100</v>
      </c>
      <c r="H185" s="464"/>
      <c r="I185" s="462"/>
      <c r="J185" s="462"/>
      <c r="K185" s="462"/>
      <c r="L185" s="463"/>
    </row>
    <row r="186" spans="1:12" ht="25.5" customHeight="1">
      <c r="A186" s="448">
        <v>179</v>
      </c>
      <c r="B186" s="457" t="s">
        <v>754</v>
      </c>
      <c r="C186" s="457" t="s">
        <v>814</v>
      </c>
      <c r="D186" s="457"/>
      <c r="E186" s="458" t="s">
        <v>757</v>
      </c>
      <c r="F186" s="459">
        <v>36617</v>
      </c>
      <c r="G186" s="460">
        <v>1800</v>
      </c>
      <c r="H186" s="464"/>
      <c r="I186" s="462"/>
      <c r="J186" s="462"/>
      <c r="K186" s="462"/>
      <c r="L186" s="463"/>
    </row>
    <row r="187" spans="1:12" ht="25.5" customHeight="1">
      <c r="A187" s="448">
        <v>180</v>
      </c>
      <c r="B187" s="457" t="s">
        <v>754</v>
      </c>
      <c r="C187" s="457" t="s">
        <v>815</v>
      </c>
      <c r="D187" s="457"/>
      <c r="E187" s="458" t="s">
        <v>757</v>
      </c>
      <c r="F187" s="459">
        <v>36617</v>
      </c>
      <c r="G187" s="460">
        <v>5700</v>
      </c>
      <c r="H187" s="464"/>
      <c r="I187" s="462"/>
      <c r="J187" s="462"/>
      <c r="K187" s="462"/>
      <c r="L187" s="463"/>
    </row>
    <row r="188" spans="1:12" ht="25.5" customHeight="1">
      <c r="A188" s="448">
        <v>181</v>
      </c>
      <c r="B188" s="457" t="s">
        <v>754</v>
      </c>
      <c r="C188" s="457" t="s">
        <v>816</v>
      </c>
      <c r="D188" s="457"/>
      <c r="E188" s="458" t="s">
        <v>757</v>
      </c>
      <c r="F188" s="459">
        <v>36617</v>
      </c>
      <c r="G188" s="460">
        <v>1700</v>
      </c>
      <c r="H188" s="464"/>
      <c r="I188" s="462"/>
      <c r="J188" s="462"/>
      <c r="K188" s="462"/>
      <c r="L188" s="463"/>
    </row>
    <row r="189" spans="1:12" ht="25.5" customHeight="1">
      <c r="A189" s="448">
        <v>182</v>
      </c>
      <c r="B189" s="457" t="s">
        <v>754</v>
      </c>
      <c r="C189" s="457" t="s">
        <v>817</v>
      </c>
      <c r="D189" s="457"/>
      <c r="E189" s="458" t="s">
        <v>757</v>
      </c>
      <c r="F189" s="459">
        <v>36617</v>
      </c>
      <c r="G189" s="460">
        <v>1700</v>
      </c>
      <c r="H189" s="464"/>
      <c r="I189" s="462"/>
      <c r="J189" s="462"/>
      <c r="K189" s="462"/>
      <c r="L189" s="463"/>
    </row>
    <row r="190" spans="1:12" ht="25.5" customHeight="1">
      <c r="A190" s="448">
        <v>183</v>
      </c>
      <c r="B190" s="457" t="s">
        <v>754</v>
      </c>
      <c r="C190" s="457" t="s">
        <v>818</v>
      </c>
      <c r="D190" s="457"/>
      <c r="E190" s="458" t="s">
        <v>757</v>
      </c>
      <c r="F190" s="459">
        <v>36617</v>
      </c>
      <c r="G190" s="460">
        <v>760</v>
      </c>
      <c r="H190" s="464"/>
      <c r="I190" s="462"/>
      <c r="J190" s="462"/>
      <c r="K190" s="462"/>
      <c r="L190" s="463"/>
    </row>
    <row r="191" spans="1:12" ht="25.5" customHeight="1">
      <c r="A191" s="448">
        <v>184</v>
      </c>
      <c r="B191" s="457" t="s">
        <v>754</v>
      </c>
      <c r="C191" s="457" t="s">
        <v>819</v>
      </c>
      <c r="D191" s="457"/>
      <c r="E191" s="458" t="s">
        <v>757</v>
      </c>
      <c r="F191" s="459">
        <v>36617</v>
      </c>
      <c r="G191" s="460">
        <v>760</v>
      </c>
      <c r="H191" s="464"/>
      <c r="I191" s="462"/>
      <c r="J191" s="462"/>
      <c r="K191" s="462"/>
      <c r="L191" s="463"/>
    </row>
    <row r="192" spans="1:12" ht="25.5" customHeight="1">
      <c r="A192" s="448">
        <v>185</v>
      </c>
      <c r="B192" s="457" t="s">
        <v>754</v>
      </c>
      <c r="C192" s="457" t="s">
        <v>820</v>
      </c>
      <c r="D192" s="457"/>
      <c r="E192" s="458" t="s">
        <v>757</v>
      </c>
      <c r="F192" s="459">
        <v>41000</v>
      </c>
      <c r="G192" s="460">
        <v>7900</v>
      </c>
      <c r="H192" s="464"/>
      <c r="I192" s="462"/>
      <c r="J192" s="462"/>
      <c r="K192" s="462"/>
      <c r="L192" s="463"/>
    </row>
    <row r="193" spans="1:12" ht="25.5" customHeight="1">
      <c r="A193" s="448">
        <v>186</v>
      </c>
      <c r="B193" s="457" t="s">
        <v>754</v>
      </c>
      <c r="C193" s="457" t="s">
        <v>821</v>
      </c>
      <c r="D193" s="457"/>
      <c r="E193" s="458" t="s">
        <v>757</v>
      </c>
      <c r="F193" s="459">
        <v>41000</v>
      </c>
      <c r="G193" s="460">
        <v>7900</v>
      </c>
      <c r="H193" s="464"/>
      <c r="I193" s="462"/>
      <c r="J193" s="462"/>
      <c r="K193" s="462"/>
      <c r="L193" s="463"/>
    </row>
    <row r="194" spans="1:12" ht="25.5" customHeight="1">
      <c r="A194" s="448">
        <v>187</v>
      </c>
      <c r="B194" s="457" t="s">
        <v>754</v>
      </c>
      <c r="C194" s="457" t="s">
        <v>822</v>
      </c>
      <c r="D194" s="457"/>
      <c r="E194" s="458" t="s">
        <v>757</v>
      </c>
      <c r="F194" s="459">
        <v>41000</v>
      </c>
      <c r="G194" s="460">
        <v>40</v>
      </c>
      <c r="H194" s="464"/>
      <c r="I194" s="462"/>
      <c r="J194" s="462"/>
      <c r="K194" s="462"/>
      <c r="L194" s="463"/>
    </row>
    <row r="195" spans="1:12" ht="25.5" customHeight="1">
      <c r="A195" s="448">
        <v>188</v>
      </c>
      <c r="B195" s="457" t="s">
        <v>754</v>
      </c>
      <c r="C195" s="457" t="s">
        <v>823</v>
      </c>
      <c r="D195" s="457"/>
      <c r="E195" s="458" t="s">
        <v>757</v>
      </c>
      <c r="F195" s="459">
        <v>36617</v>
      </c>
      <c r="G195" s="460">
        <v>3300</v>
      </c>
      <c r="H195" s="464"/>
      <c r="I195" s="462"/>
      <c r="J195" s="462"/>
      <c r="K195" s="462"/>
      <c r="L195" s="463"/>
    </row>
    <row r="196" spans="1:12" ht="25.5" customHeight="1">
      <c r="A196" s="448">
        <v>189</v>
      </c>
      <c r="B196" s="457" t="s">
        <v>754</v>
      </c>
      <c r="C196" s="457" t="s">
        <v>824</v>
      </c>
      <c r="D196" s="457" t="s">
        <v>825</v>
      </c>
      <c r="E196" s="458" t="s">
        <v>757</v>
      </c>
      <c r="F196" s="459">
        <v>36617</v>
      </c>
      <c r="G196" s="460">
        <v>2500</v>
      </c>
      <c r="H196" s="464"/>
      <c r="I196" s="462"/>
      <c r="J196" s="462"/>
      <c r="K196" s="462"/>
      <c r="L196" s="463"/>
    </row>
    <row r="197" spans="1:12" ht="25.5" customHeight="1">
      <c r="A197" s="448">
        <v>190</v>
      </c>
      <c r="B197" s="457" t="s">
        <v>754</v>
      </c>
      <c r="C197" s="457" t="s">
        <v>824</v>
      </c>
      <c r="D197" s="457" t="s">
        <v>826</v>
      </c>
      <c r="E197" s="458" t="s">
        <v>757</v>
      </c>
      <c r="F197" s="459">
        <v>36617</v>
      </c>
      <c r="G197" s="460">
        <v>1900</v>
      </c>
      <c r="H197" s="464"/>
      <c r="I197" s="462"/>
      <c r="J197" s="462"/>
      <c r="K197" s="462"/>
      <c r="L197" s="463"/>
    </row>
    <row r="198" spans="1:12" ht="25.5" customHeight="1">
      <c r="A198" s="448">
        <v>191</v>
      </c>
      <c r="B198" s="457" t="s">
        <v>754</v>
      </c>
      <c r="C198" s="457" t="s">
        <v>824</v>
      </c>
      <c r="D198" s="457" t="s">
        <v>827</v>
      </c>
      <c r="E198" s="458" t="s">
        <v>757</v>
      </c>
      <c r="F198" s="459">
        <v>36617</v>
      </c>
      <c r="G198" s="460">
        <v>1600</v>
      </c>
      <c r="H198" s="464"/>
      <c r="I198" s="462"/>
      <c r="J198" s="462"/>
      <c r="K198" s="462"/>
      <c r="L198" s="463"/>
    </row>
    <row r="199" spans="1:12" ht="25.5" customHeight="1">
      <c r="A199" s="448">
        <v>192</v>
      </c>
      <c r="B199" s="457" t="s">
        <v>754</v>
      </c>
      <c r="C199" s="457" t="s">
        <v>828</v>
      </c>
      <c r="D199" s="457"/>
      <c r="E199" s="458" t="s">
        <v>757</v>
      </c>
      <c r="F199" s="459">
        <v>36617</v>
      </c>
      <c r="G199" s="460">
        <v>1000</v>
      </c>
      <c r="H199" s="464"/>
      <c r="I199" s="462"/>
      <c r="J199" s="462"/>
      <c r="K199" s="462"/>
      <c r="L199" s="463"/>
    </row>
    <row r="200" spans="1:12" ht="25.5" customHeight="1">
      <c r="A200" s="448">
        <v>193</v>
      </c>
      <c r="B200" s="457" t="s">
        <v>754</v>
      </c>
      <c r="C200" s="457" t="s">
        <v>829</v>
      </c>
      <c r="D200" s="457"/>
      <c r="E200" s="458" t="s">
        <v>757</v>
      </c>
      <c r="F200" s="459">
        <v>36617</v>
      </c>
      <c r="G200" s="460">
        <v>1100</v>
      </c>
      <c r="H200" s="464"/>
      <c r="I200" s="462"/>
      <c r="J200" s="462"/>
      <c r="K200" s="462"/>
      <c r="L200" s="463"/>
    </row>
    <row r="201" spans="1:12" ht="25.5" customHeight="1">
      <c r="A201" s="448">
        <v>194</v>
      </c>
      <c r="B201" s="457" t="s">
        <v>754</v>
      </c>
      <c r="C201" s="457" t="s">
        <v>830</v>
      </c>
      <c r="D201" s="457"/>
      <c r="E201" s="458" t="s">
        <v>757</v>
      </c>
      <c r="F201" s="459">
        <v>36617</v>
      </c>
      <c r="G201" s="460">
        <v>17000</v>
      </c>
      <c r="H201" s="464"/>
      <c r="I201" s="462"/>
      <c r="J201" s="462"/>
      <c r="K201" s="462"/>
      <c r="L201" s="463"/>
    </row>
    <row r="202" spans="1:12" ht="25.5" customHeight="1">
      <c r="A202" s="448">
        <v>195</v>
      </c>
      <c r="B202" s="457" t="s">
        <v>754</v>
      </c>
      <c r="C202" s="457" t="s">
        <v>831</v>
      </c>
      <c r="D202" s="457"/>
      <c r="E202" s="458" t="s">
        <v>757</v>
      </c>
      <c r="F202" s="459">
        <v>36617</v>
      </c>
      <c r="G202" s="460">
        <v>3800</v>
      </c>
      <c r="H202" s="464"/>
      <c r="I202" s="462"/>
      <c r="J202" s="462"/>
      <c r="K202" s="462"/>
      <c r="L202" s="463"/>
    </row>
    <row r="203" spans="1:12" ht="25.5" customHeight="1">
      <c r="A203" s="448">
        <v>196</v>
      </c>
      <c r="B203" s="457" t="s">
        <v>754</v>
      </c>
      <c r="C203" s="457" t="s">
        <v>832</v>
      </c>
      <c r="D203" s="457"/>
      <c r="E203" s="458" t="s">
        <v>757</v>
      </c>
      <c r="F203" s="459">
        <v>36617</v>
      </c>
      <c r="G203" s="460">
        <v>6400</v>
      </c>
      <c r="H203" s="464"/>
      <c r="I203" s="462"/>
      <c r="J203" s="462"/>
      <c r="K203" s="462"/>
      <c r="L203" s="463"/>
    </row>
    <row r="204" spans="1:12" ht="25.5" customHeight="1">
      <c r="A204" s="448">
        <v>197</v>
      </c>
      <c r="B204" s="457" t="s">
        <v>754</v>
      </c>
      <c r="C204" s="457" t="s">
        <v>833</v>
      </c>
      <c r="D204" s="457"/>
      <c r="E204" s="458" t="s">
        <v>757</v>
      </c>
      <c r="F204" s="459">
        <v>41365</v>
      </c>
      <c r="G204" s="460">
        <v>29200</v>
      </c>
      <c r="H204" s="464"/>
      <c r="I204" s="462"/>
      <c r="J204" s="462"/>
      <c r="K204" s="462"/>
      <c r="L204" s="463"/>
    </row>
    <row r="205" spans="1:12" ht="25.5" customHeight="1">
      <c r="A205" s="448">
        <v>198</v>
      </c>
      <c r="B205" s="457" t="s">
        <v>754</v>
      </c>
      <c r="C205" s="457" t="s">
        <v>834</v>
      </c>
      <c r="D205" s="457"/>
      <c r="E205" s="458" t="s">
        <v>757</v>
      </c>
      <c r="F205" s="459">
        <v>41365</v>
      </c>
      <c r="G205" s="460">
        <v>11300</v>
      </c>
      <c r="H205" s="464"/>
      <c r="I205" s="462"/>
      <c r="J205" s="462"/>
      <c r="K205" s="462"/>
      <c r="L205" s="463"/>
    </row>
    <row r="206" spans="1:12" ht="25.5" customHeight="1">
      <c r="A206" s="448">
        <v>199</v>
      </c>
      <c r="B206" s="457" t="s">
        <v>754</v>
      </c>
      <c r="C206" s="457" t="s">
        <v>835</v>
      </c>
      <c r="D206" s="457"/>
      <c r="E206" s="458" t="s">
        <v>757</v>
      </c>
      <c r="F206" s="459">
        <v>39904</v>
      </c>
      <c r="G206" s="460">
        <v>32400</v>
      </c>
      <c r="H206" s="464"/>
      <c r="I206" s="462"/>
      <c r="J206" s="462"/>
      <c r="K206" s="462"/>
      <c r="L206" s="463"/>
    </row>
    <row r="207" spans="1:12" ht="25.5" customHeight="1">
      <c r="A207" s="448">
        <v>200</v>
      </c>
      <c r="B207" s="457" t="s">
        <v>754</v>
      </c>
      <c r="C207" s="457" t="s">
        <v>836</v>
      </c>
      <c r="D207" s="457"/>
      <c r="E207" s="458" t="s">
        <v>757</v>
      </c>
      <c r="F207" s="459">
        <v>39904</v>
      </c>
      <c r="G207" s="460">
        <v>65900</v>
      </c>
      <c r="H207" s="464"/>
      <c r="I207" s="462"/>
      <c r="J207" s="462"/>
      <c r="K207" s="462"/>
      <c r="L207" s="463"/>
    </row>
    <row r="208" spans="1:12" ht="25.5" customHeight="1" thickBot="1">
      <c r="A208" s="449">
        <v>201</v>
      </c>
      <c r="B208" s="465" t="s">
        <v>754</v>
      </c>
      <c r="C208" s="465" t="s">
        <v>837</v>
      </c>
      <c r="D208" s="465"/>
      <c r="E208" s="466" t="s">
        <v>757</v>
      </c>
      <c r="F208" s="467">
        <v>39904</v>
      </c>
      <c r="G208" s="468">
        <v>33500</v>
      </c>
      <c r="H208" s="469"/>
      <c r="I208" s="470"/>
      <c r="J208" s="470"/>
      <c r="K208" s="470"/>
      <c r="L208" s="471"/>
    </row>
    <row r="210" spans="3:5" ht="13.5">
      <c r="C210" s="91" t="s">
        <v>56</v>
      </c>
      <c r="E210" s="91" t="s">
        <v>70</v>
      </c>
    </row>
  </sheetData>
  <sheetProtection/>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hyperlinks>
    <hyperlink ref="C210" location="総括表!A1" display="総括表へはこちらをクリック！"/>
    <hyperlink ref="E210" location="農林水産部!A1" display="農林水産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indexed="10"/>
  </sheetPr>
  <dimension ref="A1:H52"/>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10" bestFit="1" customWidth="1"/>
    <col min="2" max="2" width="28.00390625" style="10" customWidth="1"/>
    <col min="3" max="3" width="35.625" style="10" customWidth="1"/>
    <col min="4" max="4" width="13.625" style="10" customWidth="1"/>
    <col min="5" max="5" width="13.875" style="10" customWidth="1"/>
    <col min="6" max="8" width="10.625" style="10" customWidth="1"/>
    <col min="9" max="16384" width="9.00390625" style="10" customWidth="1"/>
  </cols>
  <sheetData>
    <row r="1" spans="1:8" ht="13.5">
      <c r="A1" s="44"/>
      <c r="B1" s="44"/>
      <c r="C1" s="44"/>
      <c r="D1" s="44"/>
      <c r="E1" s="44"/>
      <c r="F1" s="44"/>
      <c r="G1" s="44"/>
      <c r="H1" s="44"/>
    </row>
    <row r="2" spans="1:8" ht="23.25" customHeight="1">
      <c r="A2" s="720" t="s">
        <v>146</v>
      </c>
      <c r="B2" s="720"/>
      <c r="C2" s="720"/>
      <c r="D2" s="720"/>
      <c r="E2" s="720"/>
      <c r="F2" s="720"/>
      <c r="G2" s="720"/>
      <c r="H2" s="720"/>
    </row>
    <row r="3" spans="1:8" ht="13.5" customHeight="1">
      <c r="A3" s="11"/>
      <c r="B3" s="11"/>
      <c r="C3" s="11"/>
      <c r="D3" s="11"/>
      <c r="E3" s="11"/>
      <c r="F3" s="11"/>
      <c r="G3" s="11"/>
      <c r="H3" s="11"/>
    </row>
    <row r="4" spans="1:8" ht="13.5">
      <c r="A4" s="45"/>
      <c r="B4" s="45"/>
      <c r="C4" s="45"/>
      <c r="D4" s="45"/>
      <c r="E4" s="45"/>
      <c r="F4" s="45"/>
      <c r="G4" s="46" t="s">
        <v>30</v>
      </c>
      <c r="H4" s="46"/>
    </row>
    <row r="5" spans="1:8" ht="13.5">
      <c r="A5" s="45"/>
      <c r="B5" s="45"/>
      <c r="C5" s="45"/>
      <c r="D5" s="45"/>
      <c r="E5" s="45"/>
      <c r="F5" s="45"/>
      <c r="G5" s="45"/>
      <c r="H5" s="47" t="s">
        <v>142</v>
      </c>
    </row>
    <row r="6" spans="1:8" s="12" customFormat="1" ht="30" customHeight="1">
      <c r="A6" s="226" t="s">
        <v>100</v>
      </c>
      <c r="B6" s="72" t="s">
        <v>148</v>
      </c>
      <c r="C6" s="72" t="s">
        <v>3</v>
      </c>
      <c r="D6" s="72" t="s">
        <v>4</v>
      </c>
      <c r="E6" s="72" t="s">
        <v>5</v>
      </c>
      <c r="F6" s="73" t="s">
        <v>6</v>
      </c>
      <c r="G6" s="276" t="s">
        <v>139</v>
      </c>
      <c r="H6" s="73" t="s">
        <v>7</v>
      </c>
    </row>
    <row r="7" spans="1:8" ht="46.5" customHeight="1">
      <c r="A7" s="270" t="s">
        <v>1772</v>
      </c>
      <c r="B7" s="43" t="s">
        <v>838</v>
      </c>
      <c r="C7" s="270" t="s">
        <v>839</v>
      </c>
      <c r="D7" s="253" t="s">
        <v>840</v>
      </c>
      <c r="E7" s="48" t="s">
        <v>841</v>
      </c>
      <c r="F7" s="50">
        <v>19</v>
      </c>
      <c r="G7" s="50">
        <v>0</v>
      </c>
      <c r="H7" s="50">
        <v>19</v>
      </c>
    </row>
    <row r="8" spans="1:8" ht="40.5" customHeight="1">
      <c r="A8" s="270" t="s">
        <v>1773</v>
      </c>
      <c r="B8" s="43" t="s">
        <v>150</v>
      </c>
      <c r="C8" s="49" t="s">
        <v>842</v>
      </c>
      <c r="D8" s="253" t="s">
        <v>843</v>
      </c>
      <c r="E8" s="48" t="s">
        <v>844</v>
      </c>
      <c r="F8" s="50">
        <v>30</v>
      </c>
      <c r="G8" s="50">
        <v>0</v>
      </c>
      <c r="H8" s="50">
        <v>30</v>
      </c>
    </row>
    <row r="9" spans="1:8" ht="46.5" customHeight="1">
      <c r="A9" s="270" t="s">
        <v>1774</v>
      </c>
      <c r="B9" s="43" t="s">
        <v>838</v>
      </c>
      <c r="C9" s="49" t="s">
        <v>845</v>
      </c>
      <c r="D9" s="253" t="s">
        <v>846</v>
      </c>
      <c r="E9" s="48" t="s">
        <v>844</v>
      </c>
      <c r="F9" s="50">
        <v>9</v>
      </c>
      <c r="G9" s="50">
        <v>0</v>
      </c>
      <c r="H9" s="50">
        <v>9</v>
      </c>
    </row>
    <row r="10" spans="1:8" ht="40.5" customHeight="1">
      <c r="A10" s="270" t="s">
        <v>1775</v>
      </c>
      <c r="B10" s="43" t="s">
        <v>847</v>
      </c>
      <c r="C10" s="49" t="s">
        <v>848</v>
      </c>
      <c r="D10" s="253" t="s">
        <v>849</v>
      </c>
      <c r="E10" s="48" t="s">
        <v>850</v>
      </c>
      <c r="F10" s="50">
        <v>14</v>
      </c>
      <c r="G10" s="50">
        <v>0</v>
      </c>
      <c r="H10" s="50">
        <v>14</v>
      </c>
    </row>
    <row r="11" spans="1:8" ht="40.5" customHeight="1">
      <c r="A11" s="270" t="s">
        <v>1776</v>
      </c>
      <c r="B11" s="43" t="s">
        <v>150</v>
      </c>
      <c r="C11" s="49" t="s">
        <v>851</v>
      </c>
      <c r="D11" s="253" t="s">
        <v>852</v>
      </c>
      <c r="E11" s="48" t="s">
        <v>853</v>
      </c>
      <c r="F11" s="50">
        <v>9</v>
      </c>
      <c r="G11" s="50">
        <v>0</v>
      </c>
      <c r="H11" s="50">
        <v>9</v>
      </c>
    </row>
    <row r="12" spans="1:8" ht="40.5" customHeight="1">
      <c r="A12" s="270" t="s">
        <v>1777</v>
      </c>
      <c r="B12" s="43" t="s">
        <v>150</v>
      </c>
      <c r="C12" s="49" t="s">
        <v>854</v>
      </c>
      <c r="D12" s="253" t="s">
        <v>852</v>
      </c>
      <c r="E12" s="48" t="s">
        <v>853</v>
      </c>
      <c r="F12" s="50">
        <v>6</v>
      </c>
      <c r="G12" s="50">
        <v>0</v>
      </c>
      <c r="H12" s="50">
        <v>6</v>
      </c>
    </row>
    <row r="13" spans="1:8" ht="40.5" customHeight="1">
      <c r="A13" s="270" t="s">
        <v>1778</v>
      </c>
      <c r="B13" s="43" t="s">
        <v>150</v>
      </c>
      <c r="C13" s="49" t="s">
        <v>855</v>
      </c>
      <c r="D13" s="253" t="s">
        <v>843</v>
      </c>
      <c r="E13" s="48" t="s">
        <v>844</v>
      </c>
      <c r="F13" s="50">
        <v>22</v>
      </c>
      <c r="G13" s="50">
        <v>0</v>
      </c>
      <c r="H13" s="50">
        <v>22</v>
      </c>
    </row>
    <row r="14" spans="1:8" ht="40.5" customHeight="1">
      <c r="A14" s="725">
        <v>110</v>
      </c>
      <c r="B14" s="43" t="s">
        <v>274</v>
      </c>
      <c r="C14" s="49" t="s">
        <v>856</v>
      </c>
      <c r="D14" s="253" t="s">
        <v>857</v>
      </c>
      <c r="E14" s="48" t="s">
        <v>858</v>
      </c>
      <c r="F14" s="50">
        <v>1</v>
      </c>
      <c r="G14" s="50">
        <v>0</v>
      </c>
      <c r="H14" s="50">
        <v>1</v>
      </c>
    </row>
    <row r="15" spans="1:8" ht="31.5" customHeight="1">
      <c r="A15" s="66"/>
      <c r="B15" s="68" t="s">
        <v>21</v>
      </c>
      <c r="C15" s="119" t="s">
        <v>55</v>
      </c>
      <c r="D15" s="657" t="s">
        <v>2</v>
      </c>
      <c r="E15" s="658"/>
      <c r="F15" s="66">
        <f>SUM(F7:F14)</f>
        <v>110</v>
      </c>
      <c r="G15" s="66">
        <f>SUM(G7:G14)</f>
        <v>0</v>
      </c>
      <c r="H15" s="66">
        <f>SUM(H7:H14)</f>
        <v>110</v>
      </c>
    </row>
    <row r="16" spans="1:8" ht="31.5" customHeight="1">
      <c r="A16" s="304"/>
      <c r="B16" s="304"/>
      <c r="C16" s="305"/>
      <c r="D16" s="306"/>
      <c r="E16" s="306"/>
      <c r="F16" s="304"/>
      <c r="G16" s="304"/>
      <c r="H16" s="306"/>
    </row>
    <row r="17" spans="1:8" ht="31.5" customHeight="1">
      <c r="A17" s="307"/>
      <c r="B17" s="307"/>
      <c r="C17" s="308"/>
      <c r="D17" s="309"/>
      <c r="E17" s="309"/>
      <c r="F17" s="307"/>
      <c r="G17" s="307"/>
      <c r="H17" s="309"/>
    </row>
    <row r="18" spans="1:8" ht="31.5" customHeight="1">
      <c r="A18" s="307"/>
      <c r="B18" s="307"/>
      <c r="C18" s="308"/>
      <c r="D18" s="309"/>
      <c r="E18" s="309"/>
      <c r="F18" s="307"/>
      <c r="G18" s="307"/>
      <c r="H18" s="309"/>
    </row>
    <row r="19" spans="1:8" ht="31.5" customHeight="1">
      <c r="A19" s="307"/>
      <c r="B19" s="307"/>
      <c r="C19" s="308"/>
      <c r="D19" s="309"/>
      <c r="E19" s="309"/>
      <c r="F19" s="307"/>
      <c r="G19" s="307"/>
      <c r="H19" s="309"/>
    </row>
    <row r="20" spans="1:8" ht="31.5" customHeight="1">
      <c r="A20" s="307"/>
      <c r="B20" s="307"/>
      <c r="C20" s="308"/>
      <c r="D20" s="309"/>
      <c r="E20" s="309"/>
      <c r="F20" s="307"/>
      <c r="G20" s="307"/>
      <c r="H20" s="309"/>
    </row>
    <row r="21" spans="1:8" ht="31.5" customHeight="1">
      <c r="A21" s="307"/>
      <c r="B21" s="307"/>
      <c r="C21" s="308"/>
      <c r="D21" s="309"/>
      <c r="E21" s="309"/>
      <c r="F21" s="307"/>
      <c r="G21" s="307"/>
      <c r="H21" s="309"/>
    </row>
    <row r="22" spans="1:8" ht="31.5" customHeight="1">
      <c r="A22" s="307"/>
      <c r="B22" s="307"/>
      <c r="C22" s="308"/>
      <c r="D22" s="309"/>
      <c r="E22" s="309"/>
      <c r="F22" s="307"/>
      <c r="G22" s="307"/>
      <c r="H22" s="309"/>
    </row>
    <row r="23" spans="1:5" s="16" customFormat="1" ht="13.5">
      <c r="A23" s="13"/>
      <c r="B23" s="14"/>
      <c r="C23" s="15"/>
      <c r="D23" s="15"/>
      <c r="E23" s="17"/>
    </row>
    <row r="24" spans="1:5" s="16" customFormat="1" ht="13.5">
      <c r="A24" s="13"/>
      <c r="B24" s="14"/>
      <c r="C24" s="15"/>
      <c r="D24" s="15"/>
      <c r="E24" s="17"/>
    </row>
    <row r="25" spans="1:5" s="16" customFormat="1" ht="13.5">
      <c r="A25" s="13"/>
      <c r="B25" s="14"/>
      <c r="C25" s="15"/>
      <c r="D25" s="15"/>
      <c r="E25" s="17"/>
    </row>
    <row r="26" spans="1:5" s="16" customFormat="1" ht="13.5">
      <c r="A26" s="13"/>
      <c r="B26" s="14"/>
      <c r="C26" s="15"/>
      <c r="D26" s="15"/>
      <c r="E26" s="17"/>
    </row>
    <row r="27" spans="1:5" s="16" customFormat="1" ht="13.5">
      <c r="A27" s="13"/>
      <c r="B27" s="14"/>
      <c r="C27" s="15"/>
      <c r="D27" s="15"/>
      <c r="E27" s="17"/>
    </row>
    <row r="28" spans="1:5" s="16" customFormat="1" ht="13.5">
      <c r="A28" s="13"/>
      <c r="B28" s="14"/>
      <c r="C28" s="15"/>
      <c r="D28" s="15"/>
      <c r="E28" s="17"/>
    </row>
    <row r="29" spans="1:5" s="16" customFormat="1" ht="13.5">
      <c r="A29" s="13"/>
      <c r="B29" s="14"/>
      <c r="C29" s="15"/>
      <c r="D29" s="15"/>
      <c r="E29" s="17"/>
    </row>
    <row r="30" spans="1:5" s="16" customFormat="1" ht="13.5">
      <c r="A30" s="13"/>
      <c r="B30" s="14"/>
      <c r="C30" s="15"/>
      <c r="D30" s="15"/>
      <c r="E30" s="17"/>
    </row>
    <row r="31" spans="1:5" s="16" customFormat="1" ht="13.5">
      <c r="A31" s="13"/>
      <c r="B31" s="14"/>
      <c r="C31" s="15"/>
      <c r="D31" s="15"/>
      <c r="E31" s="17"/>
    </row>
    <row r="32" spans="1:5" s="16" customFormat="1" ht="13.5">
      <c r="A32" s="13"/>
      <c r="B32" s="14"/>
      <c r="C32" s="15"/>
      <c r="D32" s="15"/>
      <c r="E32" s="17"/>
    </row>
    <row r="33" spans="1:5" s="16" customFormat="1" ht="13.5">
      <c r="A33" s="13"/>
      <c r="B33" s="14"/>
      <c r="C33" s="15"/>
      <c r="D33" s="15"/>
      <c r="E33" s="17"/>
    </row>
    <row r="34" spans="1:5" s="16" customFormat="1" ht="13.5">
      <c r="A34" s="13"/>
      <c r="B34" s="14"/>
      <c r="C34" s="15"/>
      <c r="D34" s="15"/>
      <c r="E34" s="17"/>
    </row>
    <row r="35" spans="1:5" s="16" customFormat="1" ht="13.5">
      <c r="A35" s="13"/>
      <c r="B35" s="14"/>
      <c r="C35" s="15"/>
      <c r="D35" s="15"/>
      <c r="E35" s="17"/>
    </row>
    <row r="36" spans="1:5" s="16" customFormat="1" ht="13.5">
      <c r="A36" s="13"/>
      <c r="B36" s="14"/>
      <c r="C36" s="15"/>
      <c r="D36" s="15"/>
      <c r="E36" s="17"/>
    </row>
    <row r="37" spans="1:8" s="16" customFormat="1" ht="13.5" customHeight="1">
      <c r="A37" s="18"/>
      <c r="B37" s="19"/>
      <c r="C37" s="20"/>
      <c r="E37" s="20"/>
      <c r="F37" s="21"/>
      <c r="G37" s="21"/>
      <c r="H37" s="20"/>
    </row>
    <row r="38" spans="1:8" s="22" customFormat="1" ht="13.5">
      <c r="A38" s="20"/>
      <c r="B38" s="20"/>
      <c r="C38" s="21"/>
      <c r="D38" s="20"/>
      <c r="E38" s="20"/>
      <c r="F38" s="20"/>
      <c r="G38" s="20"/>
      <c r="H38" s="20"/>
    </row>
    <row r="39" spans="1:8" s="22" customFormat="1" ht="13.5">
      <c r="A39" s="20"/>
      <c r="B39" s="20"/>
      <c r="C39" s="20"/>
      <c r="D39" s="20"/>
      <c r="E39" s="20"/>
      <c r="F39" s="23"/>
      <c r="G39" s="23"/>
      <c r="H39" s="20"/>
    </row>
    <row r="40" spans="1:8" s="22" customFormat="1" ht="13.5">
      <c r="A40" s="20"/>
      <c r="B40" s="20"/>
      <c r="C40" s="23"/>
      <c r="D40" s="20"/>
      <c r="E40" s="20"/>
      <c r="F40" s="23"/>
      <c r="G40" s="23"/>
      <c r="H40" s="20"/>
    </row>
    <row r="41" spans="1:8" s="22" customFormat="1" ht="13.5">
      <c r="A41" s="20"/>
      <c r="B41" s="20"/>
      <c r="C41" s="23"/>
      <c r="D41" s="20"/>
      <c r="E41" s="20"/>
      <c r="F41" s="23"/>
      <c r="G41" s="23"/>
      <c r="H41" s="20"/>
    </row>
    <row r="42" spans="1:8" s="22" customFormat="1" ht="13.5">
      <c r="A42" s="20"/>
      <c r="B42" s="20"/>
      <c r="C42" s="23"/>
      <c r="D42" s="20"/>
      <c r="E42" s="20"/>
      <c r="F42" s="23"/>
      <c r="G42" s="23"/>
      <c r="H42" s="20"/>
    </row>
    <row r="43" spans="1:8" s="22" customFormat="1" ht="13.5">
      <c r="A43" s="20"/>
      <c r="B43" s="20"/>
      <c r="C43" s="23"/>
      <c r="D43" s="20"/>
      <c r="E43" s="20"/>
      <c r="F43" s="23"/>
      <c r="G43" s="23"/>
      <c r="H43" s="20"/>
    </row>
    <row r="44" spans="1:8" s="22" customFormat="1" ht="13.5">
      <c r="A44" s="20"/>
      <c r="B44" s="20"/>
      <c r="C44" s="23"/>
      <c r="D44" s="20"/>
      <c r="E44" s="20"/>
      <c r="F44" s="23"/>
      <c r="G44" s="23"/>
      <c r="H44" s="20"/>
    </row>
    <row r="45" spans="1:8" s="22" customFormat="1" ht="13.5">
      <c r="A45" s="20"/>
      <c r="B45" s="20"/>
      <c r="C45" s="23"/>
      <c r="D45" s="20"/>
      <c r="E45" s="20"/>
      <c r="F45" s="23"/>
      <c r="G45" s="23"/>
      <c r="H45" s="20"/>
    </row>
    <row r="46" spans="1:8" s="22" customFormat="1" ht="13.5">
      <c r="A46" s="20"/>
      <c r="B46" s="20"/>
      <c r="C46" s="23"/>
      <c r="D46" s="20"/>
      <c r="E46" s="20"/>
      <c r="F46" s="23"/>
      <c r="G46" s="23"/>
      <c r="H46" s="20"/>
    </row>
    <row r="47" spans="1:8" s="22" customFormat="1" ht="13.5">
      <c r="A47" s="20"/>
      <c r="B47" s="20"/>
      <c r="C47" s="23"/>
      <c r="D47" s="20"/>
      <c r="E47" s="20"/>
      <c r="F47" s="23"/>
      <c r="G47" s="23"/>
      <c r="H47" s="20"/>
    </row>
    <row r="48" spans="1:8" s="22" customFormat="1" ht="13.5" customHeight="1">
      <c r="A48" s="20"/>
      <c r="B48" s="20"/>
      <c r="C48" s="23"/>
      <c r="D48" s="20"/>
      <c r="E48" s="20"/>
      <c r="F48" s="20"/>
      <c r="G48" s="20"/>
      <c r="H48" s="20"/>
    </row>
    <row r="49" spans="1:8" s="22" customFormat="1" ht="13.5">
      <c r="A49" s="20"/>
      <c r="B49" s="20"/>
      <c r="C49" s="20"/>
      <c r="D49" s="20"/>
      <c r="E49" s="20"/>
      <c r="F49" s="20"/>
      <c r="G49" s="20"/>
      <c r="H49" s="20"/>
    </row>
    <row r="50" spans="1:8" s="22" customFormat="1" ht="13.5" customHeight="1">
      <c r="A50" s="20"/>
      <c r="B50" s="20"/>
      <c r="C50" s="20"/>
      <c r="D50" s="20"/>
      <c r="E50" s="24"/>
      <c r="H50" s="20"/>
    </row>
    <row r="51" spans="1:8" s="22" customFormat="1" ht="13.5" customHeight="1">
      <c r="A51" s="20"/>
      <c r="B51" s="719"/>
      <c r="C51" s="719"/>
      <c r="D51" s="20"/>
      <c r="E51" s="24"/>
      <c r="H51" s="20"/>
    </row>
    <row r="52" spans="1:4" s="22" customFormat="1" ht="13.5">
      <c r="A52" s="20"/>
      <c r="B52" s="719"/>
      <c r="C52" s="719"/>
      <c r="D52" s="20"/>
    </row>
    <row r="53" s="22" customFormat="1" ht="13.5"/>
    <row r="54" s="22" customFormat="1" ht="13.5"/>
    <row r="55" s="22" customFormat="1" ht="13.5"/>
    <row r="56" s="16" customFormat="1" ht="13.5"/>
    <row r="57" s="16" customFormat="1" ht="13.5"/>
    <row r="58" s="16" customFormat="1" ht="13.5"/>
    <row r="59" s="16" customFormat="1" ht="13.5"/>
    <row r="60" s="16" customFormat="1" ht="13.5"/>
    <row r="61" s="16" customFormat="1" ht="13.5"/>
    <row r="62" s="16" customFormat="1" ht="13.5"/>
    <row r="63" s="16" customFormat="1" ht="13.5"/>
    <row r="64" s="16" customFormat="1" ht="13.5"/>
  </sheetData>
  <sheetProtection/>
  <mergeCells count="4">
    <mergeCell ref="B51:C51"/>
    <mergeCell ref="B52:C52"/>
    <mergeCell ref="A2:H2"/>
    <mergeCell ref="D15:E15"/>
  </mergeCells>
  <hyperlinks>
    <hyperlink ref="C15" location="'商工労働部（詳細）'!A1" display="詳細はこちらをクリック！"/>
    <hyperlink ref="D15:E15"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indexed="12"/>
  </sheetPr>
  <dimension ref="A1:L119"/>
  <sheetViews>
    <sheetView view="pageBreakPreview" zoomScale="80" zoomScaleNormal="115" zoomScaleSheetLayoutView="80" zoomScalePageLayoutView="0" workbookViewId="0" topLeftCell="A1">
      <selection activeCell="A1" sqref="A1"/>
    </sheetView>
  </sheetViews>
  <sheetFormatPr defaultColWidth="9.00390625" defaultRowHeight="13.5"/>
  <cols>
    <col min="1" max="1" width="5.125" style="110" customWidth="1"/>
    <col min="2" max="2" width="29.625" style="110" customWidth="1"/>
    <col min="3" max="3" width="25.625" style="110" customWidth="1"/>
    <col min="4" max="4" width="26.625" style="110" customWidth="1"/>
    <col min="5" max="5" width="20.625" style="110" customWidth="1"/>
    <col min="6" max="6" width="9.625" style="112" customWidth="1"/>
    <col min="7" max="7" width="8.625" style="110" customWidth="1"/>
    <col min="8" max="8" width="10.375" style="110" customWidth="1"/>
    <col min="9" max="12" width="8.625" style="110" customWidth="1"/>
    <col min="13" max="16384" width="9.00390625" style="110" customWidth="1"/>
  </cols>
  <sheetData>
    <row r="1" spans="1:12" ht="14.25" customHeight="1">
      <c r="A1" s="113" t="s">
        <v>107</v>
      </c>
      <c r="B1" s="113"/>
      <c r="C1" s="114" t="s">
        <v>34</v>
      </c>
      <c r="D1" s="337" t="s">
        <v>72</v>
      </c>
      <c r="E1" s="116"/>
      <c r="F1" s="113"/>
      <c r="G1" s="113"/>
      <c r="H1" s="113"/>
      <c r="I1" s="113"/>
      <c r="J1" s="113"/>
      <c r="K1" s="113"/>
      <c r="L1" s="113"/>
    </row>
    <row r="2" spans="1:12" ht="14.25" customHeight="1" thickBot="1">
      <c r="A2" s="113"/>
      <c r="B2" s="113"/>
      <c r="C2" s="113"/>
      <c r="D2" s="113"/>
      <c r="E2" s="113"/>
      <c r="F2" s="117"/>
      <c r="G2" s="200"/>
      <c r="H2" s="200"/>
      <c r="I2" s="200"/>
      <c r="J2" s="201"/>
      <c r="K2" s="201"/>
      <c r="L2" s="201"/>
    </row>
    <row r="3" spans="1:12" ht="19.5" customHeight="1">
      <c r="A3" s="616" t="s">
        <v>36</v>
      </c>
      <c r="B3" s="617"/>
      <c r="C3" s="617"/>
      <c r="D3" s="617"/>
      <c r="E3" s="617"/>
      <c r="F3" s="618" t="s">
        <v>52</v>
      </c>
      <c r="G3" s="649"/>
      <c r="H3" s="633" t="s">
        <v>145</v>
      </c>
      <c r="I3" s="634"/>
      <c r="J3" s="634"/>
      <c r="K3" s="634"/>
      <c r="L3" s="635"/>
    </row>
    <row r="4" spans="1:12" s="111" customFormat="1" ht="19.5" customHeight="1">
      <c r="A4" s="83" t="s">
        <v>37</v>
      </c>
      <c r="B4" s="84" t="s">
        <v>38</v>
      </c>
      <c r="C4" s="84" t="s">
        <v>39</v>
      </c>
      <c r="D4" s="84" t="s">
        <v>40</v>
      </c>
      <c r="E4" s="85" t="s">
        <v>41</v>
      </c>
      <c r="F4" s="86" t="s">
        <v>76</v>
      </c>
      <c r="G4" s="167" t="s">
        <v>80</v>
      </c>
      <c r="H4" s="250" t="s">
        <v>109</v>
      </c>
      <c r="I4" s="230" t="s">
        <v>88</v>
      </c>
      <c r="J4" s="230" t="s">
        <v>111</v>
      </c>
      <c r="K4" s="230" t="s">
        <v>124</v>
      </c>
      <c r="L4" s="236" t="s">
        <v>113</v>
      </c>
    </row>
    <row r="5" spans="1:12" ht="23.25" customHeight="1">
      <c r="A5" s="690" t="s">
        <v>105</v>
      </c>
      <c r="B5" s="693" t="s">
        <v>147</v>
      </c>
      <c r="C5" s="696" t="s">
        <v>43</v>
      </c>
      <c r="D5" s="696" t="s">
        <v>44</v>
      </c>
      <c r="E5" s="687" t="s">
        <v>45</v>
      </c>
      <c r="F5" s="684" t="s">
        <v>46</v>
      </c>
      <c r="G5" s="711" t="s">
        <v>47</v>
      </c>
      <c r="H5" s="699" t="s">
        <v>121</v>
      </c>
      <c r="I5" s="715" t="s">
        <v>81</v>
      </c>
      <c r="J5" s="715" t="s">
        <v>117</v>
      </c>
      <c r="K5" s="717" t="s">
        <v>48</v>
      </c>
      <c r="L5" s="647" t="s">
        <v>126</v>
      </c>
    </row>
    <row r="6" spans="1:12" ht="54.75" customHeight="1">
      <c r="A6" s="691"/>
      <c r="B6" s="694"/>
      <c r="C6" s="694"/>
      <c r="D6" s="694"/>
      <c r="E6" s="688"/>
      <c r="F6" s="685"/>
      <c r="G6" s="712"/>
      <c r="H6" s="713"/>
      <c r="I6" s="716"/>
      <c r="J6" s="716"/>
      <c r="K6" s="718"/>
      <c r="L6" s="648"/>
    </row>
    <row r="7" spans="1:12" ht="19.5" customHeight="1" thickBot="1">
      <c r="A7" s="692"/>
      <c r="B7" s="695"/>
      <c r="C7" s="695"/>
      <c r="D7" s="695"/>
      <c r="E7" s="689"/>
      <c r="F7" s="686"/>
      <c r="G7" s="168" t="s">
        <v>49</v>
      </c>
      <c r="H7" s="714"/>
      <c r="I7" s="118" t="s">
        <v>49</v>
      </c>
      <c r="J7" s="118" t="s">
        <v>50</v>
      </c>
      <c r="K7" s="118" t="s">
        <v>49</v>
      </c>
      <c r="L7" s="168" t="s">
        <v>71</v>
      </c>
    </row>
    <row r="8" spans="1:12" ht="25.5" customHeight="1">
      <c r="A8" s="273">
        <v>1</v>
      </c>
      <c r="B8" s="472" t="s">
        <v>859</v>
      </c>
      <c r="C8" s="472" t="s">
        <v>860</v>
      </c>
      <c r="D8" s="473" t="s">
        <v>861</v>
      </c>
      <c r="E8" s="474" t="s">
        <v>862</v>
      </c>
      <c r="F8" s="475">
        <v>39173</v>
      </c>
      <c r="G8" s="476">
        <v>920</v>
      </c>
      <c r="H8" s="477"/>
      <c r="I8" s="478"/>
      <c r="J8" s="479"/>
      <c r="K8" s="478"/>
      <c r="L8" s="480">
        <f aca="true" t="shared" si="0" ref="L8:L25">IF(I8=0,"",I8/K8)</f>
      </c>
    </row>
    <row r="9" spans="1:12" ht="25.5" customHeight="1">
      <c r="A9" s="340">
        <v>2</v>
      </c>
      <c r="B9" s="481" t="s">
        <v>859</v>
      </c>
      <c r="C9" s="481" t="s">
        <v>860</v>
      </c>
      <c r="D9" s="482" t="s">
        <v>863</v>
      </c>
      <c r="E9" s="483" t="s">
        <v>862</v>
      </c>
      <c r="F9" s="484">
        <v>42095</v>
      </c>
      <c r="G9" s="485">
        <v>1080</v>
      </c>
      <c r="H9" s="486"/>
      <c r="I9" s="487"/>
      <c r="J9" s="488"/>
      <c r="K9" s="487"/>
      <c r="L9" s="489">
        <f t="shared" si="0"/>
      </c>
    </row>
    <row r="10" spans="1:12" ht="25.5" customHeight="1">
      <c r="A10" s="340">
        <v>3</v>
      </c>
      <c r="B10" s="481" t="s">
        <v>859</v>
      </c>
      <c r="C10" s="481" t="s">
        <v>860</v>
      </c>
      <c r="D10" s="482" t="s">
        <v>864</v>
      </c>
      <c r="E10" s="483" t="s">
        <v>862</v>
      </c>
      <c r="F10" s="484">
        <v>42095</v>
      </c>
      <c r="G10" s="485">
        <v>970</v>
      </c>
      <c r="H10" s="486"/>
      <c r="I10" s="487"/>
      <c r="J10" s="488"/>
      <c r="K10" s="487"/>
      <c r="L10" s="489">
        <f t="shared" si="0"/>
      </c>
    </row>
    <row r="11" spans="1:12" ht="25.5" customHeight="1">
      <c r="A11" s="340">
        <v>4</v>
      </c>
      <c r="B11" s="481" t="s">
        <v>859</v>
      </c>
      <c r="C11" s="481" t="s">
        <v>860</v>
      </c>
      <c r="D11" s="482" t="s">
        <v>865</v>
      </c>
      <c r="E11" s="483" t="s">
        <v>862</v>
      </c>
      <c r="F11" s="484">
        <v>39173</v>
      </c>
      <c r="G11" s="485">
        <v>1290</v>
      </c>
      <c r="H11" s="486"/>
      <c r="I11" s="487"/>
      <c r="J11" s="488"/>
      <c r="K11" s="487"/>
      <c r="L11" s="490">
        <f t="shared" si="0"/>
      </c>
    </row>
    <row r="12" spans="1:12" ht="25.5" customHeight="1">
      <c r="A12" s="340">
        <v>5</v>
      </c>
      <c r="B12" s="481" t="s">
        <v>859</v>
      </c>
      <c r="C12" s="481" t="s">
        <v>860</v>
      </c>
      <c r="D12" s="482" t="s">
        <v>866</v>
      </c>
      <c r="E12" s="483" t="s">
        <v>862</v>
      </c>
      <c r="F12" s="484">
        <v>39173</v>
      </c>
      <c r="G12" s="485">
        <v>150</v>
      </c>
      <c r="H12" s="486"/>
      <c r="I12" s="487"/>
      <c r="J12" s="488"/>
      <c r="K12" s="487"/>
      <c r="L12" s="490">
        <f t="shared" si="0"/>
      </c>
    </row>
    <row r="13" spans="1:12" ht="25.5" customHeight="1">
      <c r="A13" s="340">
        <v>6</v>
      </c>
      <c r="B13" s="481" t="s">
        <v>859</v>
      </c>
      <c r="C13" s="481" t="s">
        <v>860</v>
      </c>
      <c r="D13" s="482" t="s">
        <v>867</v>
      </c>
      <c r="E13" s="483" t="s">
        <v>862</v>
      </c>
      <c r="F13" s="484">
        <v>39173</v>
      </c>
      <c r="G13" s="485">
        <v>1260</v>
      </c>
      <c r="H13" s="486"/>
      <c r="I13" s="487"/>
      <c r="J13" s="488"/>
      <c r="K13" s="487"/>
      <c r="L13" s="490">
        <f t="shared" si="0"/>
      </c>
    </row>
    <row r="14" spans="1:12" ht="25.5" customHeight="1">
      <c r="A14" s="340">
        <v>7</v>
      </c>
      <c r="B14" s="481" t="s">
        <v>859</v>
      </c>
      <c r="C14" s="481" t="s">
        <v>860</v>
      </c>
      <c r="D14" s="482" t="s">
        <v>868</v>
      </c>
      <c r="E14" s="483" t="s">
        <v>862</v>
      </c>
      <c r="F14" s="484">
        <v>39173</v>
      </c>
      <c r="G14" s="485">
        <v>4200</v>
      </c>
      <c r="H14" s="486"/>
      <c r="I14" s="487"/>
      <c r="J14" s="488"/>
      <c r="K14" s="487"/>
      <c r="L14" s="490">
        <f t="shared" si="0"/>
      </c>
    </row>
    <row r="15" spans="1:12" ht="25.5" customHeight="1">
      <c r="A15" s="340">
        <v>8</v>
      </c>
      <c r="B15" s="481" t="s">
        <v>869</v>
      </c>
      <c r="C15" s="481" t="s">
        <v>870</v>
      </c>
      <c r="D15" s="482" t="s">
        <v>871</v>
      </c>
      <c r="E15" s="483" t="s">
        <v>840</v>
      </c>
      <c r="F15" s="484">
        <v>41000</v>
      </c>
      <c r="G15" s="485">
        <v>550000</v>
      </c>
      <c r="H15" s="486"/>
      <c r="I15" s="487"/>
      <c r="J15" s="488"/>
      <c r="K15" s="487"/>
      <c r="L15" s="490">
        <f t="shared" si="0"/>
      </c>
    </row>
    <row r="16" spans="1:12" ht="25.5" customHeight="1">
      <c r="A16" s="340">
        <v>9</v>
      </c>
      <c r="B16" s="481" t="s">
        <v>869</v>
      </c>
      <c r="C16" s="481" t="s">
        <v>870</v>
      </c>
      <c r="D16" s="482" t="s">
        <v>872</v>
      </c>
      <c r="E16" s="483" t="s">
        <v>840</v>
      </c>
      <c r="F16" s="484">
        <v>41000</v>
      </c>
      <c r="G16" s="485">
        <v>750000</v>
      </c>
      <c r="H16" s="486"/>
      <c r="I16" s="487"/>
      <c r="J16" s="488"/>
      <c r="K16" s="487"/>
      <c r="L16" s="490">
        <f t="shared" si="0"/>
      </c>
    </row>
    <row r="17" spans="1:12" ht="25.5" customHeight="1">
      <c r="A17" s="340">
        <v>10</v>
      </c>
      <c r="B17" s="481" t="s">
        <v>869</v>
      </c>
      <c r="C17" s="481" t="s">
        <v>870</v>
      </c>
      <c r="D17" s="482" t="s">
        <v>873</v>
      </c>
      <c r="E17" s="483" t="s">
        <v>840</v>
      </c>
      <c r="F17" s="484">
        <v>42023</v>
      </c>
      <c r="G17" s="485">
        <v>390000</v>
      </c>
      <c r="H17" s="486"/>
      <c r="I17" s="487"/>
      <c r="J17" s="488"/>
      <c r="K17" s="487"/>
      <c r="L17" s="490">
        <f t="shared" si="0"/>
      </c>
    </row>
    <row r="18" spans="1:12" ht="25.5" customHeight="1">
      <c r="A18" s="340">
        <v>11</v>
      </c>
      <c r="B18" s="481" t="s">
        <v>869</v>
      </c>
      <c r="C18" s="481" t="s">
        <v>870</v>
      </c>
      <c r="D18" s="482" t="s">
        <v>874</v>
      </c>
      <c r="E18" s="483" t="s">
        <v>840</v>
      </c>
      <c r="F18" s="484">
        <v>41000</v>
      </c>
      <c r="G18" s="485">
        <v>1100000</v>
      </c>
      <c r="H18" s="486"/>
      <c r="I18" s="487"/>
      <c r="J18" s="488"/>
      <c r="K18" s="487"/>
      <c r="L18" s="490">
        <f t="shared" si="0"/>
      </c>
    </row>
    <row r="19" spans="1:12" ht="25.5" customHeight="1">
      <c r="A19" s="340">
        <v>12</v>
      </c>
      <c r="B19" s="481" t="s">
        <v>869</v>
      </c>
      <c r="C19" s="481" t="s">
        <v>870</v>
      </c>
      <c r="D19" s="482" t="s">
        <v>875</v>
      </c>
      <c r="E19" s="483" t="s">
        <v>840</v>
      </c>
      <c r="F19" s="484">
        <v>41487</v>
      </c>
      <c r="G19" s="485">
        <v>3275100</v>
      </c>
      <c r="H19" s="486"/>
      <c r="I19" s="487"/>
      <c r="J19" s="488"/>
      <c r="K19" s="487"/>
      <c r="L19" s="490">
        <f t="shared" si="0"/>
      </c>
    </row>
    <row r="20" spans="1:12" ht="25.5" customHeight="1">
      <c r="A20" s="340">
        <v>13</v>
      </c>
      <c r="B20" s="481" t="s">
        <v>869</v>
      </c>
      <c r="C20" s="481" t="s">
        <v>870</v>
      </c>
      <c r="D20" s="482" t="s">
        <v>876</v>
      </c>
      <c r="E20" s="483" t="s">
        <v>840</v>
      </c>
      <c r="F20" s="484">
        <v>41487</v>
      </c>
      <c r="G20" s="485">
        <v>383300</v>
      </c>
      <c r="H20" s="486"/>
      <c r="I20" s="487"/>
      <c r="J20" s="488"/>
      <c r="K20" s="487"/>
      <c r="L20" s="490">
        <f t="shared" si="0"/>
      </c>
    </row>
    <row r="21" spans="1:12" ht="25.5" customHeight="1">
      <c r="A21" s="340">
        <v>14</v>
      </c>
      <c r="B21" s="481" t="s">
        <v>869</v>
      </c>
      <c r="C21" s="481" t="s">
        <v>870</v>
      </c>
      <c r="D21" s="482" t="s">
        <v>877</v>
      </c>
      <c r="E21" s="483" t="s">
        <v>840</v>
      </c>
      <c r="F21" s="484">
        <v>41487</v>
      </c>
      <c r="G21" s="485">
        <v>421000</v>
      </c>
      <c r="H21" s="486"/>
      <c r="I21" s="487"/>
      <c r="J21" s="488"/>
      <c r="K21" s="487"/>
      <c r="L21" s="490">
        <f t="shared" si="0"/>
      </c>
    </row>
    <row r="22" spans="1:12" ht="25.5" customHeight="1">
      <c r="A22" s="340">
        <v>15</v>
      </c>
      <c r="B22" s="481" t="s">
        <v>869</v>
      </c>
      <c r="C22" s="481" t="s">
        <v>870</v>
      </c>
      <c r="D22" s="482" t="s">
        <v>878</v>
      </c>
      <c r="E22" s="483" t="s">
        <v>840</v>
      </c>
      <c r="F22" s="484">
        <v>41487</v>
      </c>
      <c r="G22" s="485">
        <v>442300</v>
      </c>
      <c r="H22" s="486"/>
      <c r="I22" s="487"/>
      <c r="J22" s="488"/>
      <c r="K22" s="487"/>
      <c r="L22" s="490">
        <f t="shared" si="0"/>
      </c>
    </row>
    <row r="23" spans="1:12" ht="25.5" customHeight="1">
      <c r="A23" s="340">
        <v>16</v>
      </c>
      <c r="B23" s="481" t="s">
        <v>869</v>
      </c>
      <c r="C23" s="481" t="s">
        <v>870</v>
      </c>
      <c r="D23" s="482" t="s">
        <v>879</v>
      </c>
      <c r="E23" s="483" t="s">
        <v>840</v>
      </c>
      <c r="F23" s="484">
        <v>41487</v>
      </c>
      <c r="G23" s="485">
        <v>980300</v>
      </c>
      <c r="H23" s="486"/>
      <c r="I23" s="487"/>
      <c r="J23" s="488"/>
      <c r="K23" s="487"/>
      <c r="L23" s="490">
        <f t="shared" si="0"/>
      </c>
    </row>
    <row r="24" spans="1:12" ht="25.5" customHeight="1">
      <c r="A24" s="340">
        <v>17</v>
      </c>
      <c r="B24" s="481" t="s">
        <v>869</v>
      </c>
      <c r="C24" s="481" t="s">
        <v>880</v>
      </c>
      <c r="D24" s="482"/>
      <c r="E24" s="483" t="s">
        <v>840</v>
      </c>
      <c r="F24" s="484">
        <v>41730</v>
      </c>
      <c r="G24" s="485">
        <v>18500</v>
      </c>
      <c r="H24" s="486"/>
      <c r="I24" s="487"/>
      <c r="J24" s="488"/>
      <c r="K24" s="487"/>
      <c r="L24" s="490">
        <f t="shared" si="0"/>
      </c>
    </row>
    <row r="25" spans="1:12" ht="25.5" customHeight="1">
      <c r="A25" s="340">
        <v>18</v>
      </c>
      <c r="B25" s="481" t="s">
        <v>869</v>
      </c>
      <c r="C25" s="481" t="s">
        <v>881</v>
      </c>
      <c r="D25" s="482"/>
      <c r="E25" s="483" t="s">
        <v>840</v>
      </c>
      <c r="F25" s="484">
        <v>41730</v>
      </c>
      <c r="G25" s="485">
        <v>210</v>
      </c>
      <c r="H25" s="486"/>
      <c r="I25" s="487"/>
      <c r="J25" s="488"/>
      <c r="K25" s="487"/>
      <c r="L25" s="490">
        <f t="shared" si="0"/>
      </c>
    </row>
    <row r="26" spans="1:12" ht="25.5" customHeight="1">
      <c r="A26" s="340">
        <v>19</v>
      </c>
      <c r="B26" s="481" t="s">
        <v>869</v>
      </c>
      <c r="C26" s="481" t="s">
        <v>882</v>
      </c>
      <c r="D26" s="482"/>
      <c r="E26" s="483" t="s">
        <v>840</v>
      </c>
      <c r="F26" s="484">
        <v>39171</v>
      </c>
      <c r="G26" s="485">
        <v>60</v>
      </c>
      <c r="H26" s="486"/>
      <c r="I26" s="487"/>
      <c r="J26" s="488"/>
      <c r="K26" s="487"/>
      <c r="L26" s="490">
        <f aca="true" t="shared" si="1" ref="L26:L60">IF(I26=0,"",I26/K26)</f>
      </c>
    </row>
    <row r="27" spans="1:12" ht="24.75" customHeight="1">
      <c r="A27" s="340">
        <v>20</v>
      </c>
      <c r="B27" s="481" t="s">
        <v>169</v>
      </c>
      <c r="C27" s="481" t="s">
        <v>883</v>
      </c>
      <c r="D27" s="482" t="s">
        <v>884</v>
      </c>
      <c r="E27" s="483" t="s">
        <v>885</v>
      </c>
      <c r="F27" s="484">
        <v>36251</v>
      </c>
      <c r="G27" s="485">
        <v>140</v>
      </c>
      <c r="H27" s="486"/>
      <c r="I27" s="487"/>
      <c r="J27" s="488"/>
      <c r="K27" s="487"/>
      <c r="L27" s="490">
        <f t="shared" si="1"/>
      </c>
    </row>
    <row r="28" spans="1:12" ht="24.75" customHeight="1">
      <c r="A28" s="340">
        <v>21</v>
      </c>
      <c r="B28" s="481" t="s">
        <v>169</v>
      </c>
      <c r="C28" s="481" t="s">
        <v>883</v>
      </c>
      <c r="D28" s="482" t="s">
        <v>886</v>
      </c>
      <c r="E28" s="483" t="s">
        <v>885</v>
      </c>
      <c r="F28" s="484">
        <v>36251</v>
      </c>
      <c r="G28" s="485">
        <v>140</v>
      </c>
      <c r="H28" s="486"/>
      <c r="I28" s="487"/>
      <c r="J28" s="488"/>
      <c r="K28" s="487"/>
      <c r="L28" s="490">
        <f t="shared" si="1"/>
      </c>
    </row>
    <row r="29" spans="1:12" ht="24.75" customHeight="1">
      <c r="A29" s="340">
        <v>22</v>
      </c>
      <c r="B29" s="481" t="s">
        <v>169</v>
      </c>
      <c r="C29" s="481" t="s">
        <v>883</v>
      </c>
      <c r="D29" s="482" t="s">
        <v>887</v>
      </c>
      <c r="E29" s="483" t="s">
        <v>885</v>
      </c>
      <c r="F29" s="484">
        <v>36251</v>
      </c>
      <c r="G29" s="485">
        <v>140</v>
      </c>
      <c r="H29" s="486"/>
      <c r="I29" s="487"/>
      <c r="J29" s="488"/>
      <c r="K29" s="487"/>
      <c r="L29" s="490">
        <f t="shared" si="1"/>
      </c>
    </row>
    <row r="30" spans="1:12" ht="24.75" customHeight="1">
      <c r="A30" s="340">
        <v>23</v>
      </c>
      <c r="B30" s="481" t="s">
        <v>169</v>
      </c>
      <c r="C30" s="481" t="s">
        <v>883</v>
      </c>
      <c r="D30" s="482" t="s">
        <v>888</v>
      </c>
      <c r="E30" s="483" t="s">
        <v>885</v>
      </c>
      <c r="F30" s="484">
        <v>36251</v>
      </c>
      <c r="G30" s="485">
        <v>140</v>
      </c>
      <c r="H30" s="486"/>
      <c r="I30" s="487"/>
      <c r="J30" s="488"/>
      <c r="K30" s="487"/>
      <c r="L30" s="490">
        <f t="shared" si="1"/>
      </c>
    </row>
    <row r="31" spans="1:12" ht="24.75" customHeight="1">
      <c r="A31" s="340">
        <v>24</v>
      </c>
      <c r="B31" s="481" t="s">
        <v>169</v>
      </c>
      <c r="C31" s="481" t="s">
        <v>883</v>
      </c>
      <c r="D31" s="482" t="s">
        <v>889</v>
      </c>
      <c r="E31" s="483" t="s">
        <v>885</v>
      </c>
      <c r="F31" s="484">
        <v>36251</v>
      </c>
      <c r="G31" s="485">
        <v>260</v>
      </c>
      <c r="H31" s="486"/>
      <c r="I31" s="487"/>
      <c r="J31" s="488"/>
      <c r="K31" s="487"/>
      <c r="L31" s="490">
        <f t="shared" si="1"/>
      </c>
    </row>
    <row r="32" spans="1:12" ht="24.75" customHeight="1">
      <c r="A32" s="340">
        <v>25</v>
      </c>
      <c r="B32" s="481" t="s">
        <v>169</v>
      </c>
      <c r="C32" s="481" t="s">
        <v>883</v>
      </c>
      <c r="D32" s="482" t="s">
        <v>890</v>
      </c>
      <c r="E32" s="483" t="s">
        <v>885</v>
      </c>
      <c r="F32" s="484">
        <v>36251</v>
      </c>
      <c r="G32" s="485">
        <v>450</v>
      </c>
      <c r="H32" s="486"/>
      <c r="I32" s="487"/>
      <c r="J32" s="488"/>
      <c r="K32" s="487"/>
      <c r="L32" s="490">
        <f t="shared" si="1"/>
      </c>
    </row>
    <row r="33" spans="1:12" ht="24.75" customHeight="1">
      <c r="A33" s="340">
        <v>26</v>
      </c>
      <c r="B33" s="481" t="s">
        <v>169</v>
      </c>
      <c r="C33" s="481" t="s">
        <v>883</v>
      </c>
      <c r="D33" s="482" t="s">
        <v>891</v>
      </c>
      <c r="E33" s="483" t="s">
        <v>885</v>
      </c>
      <c r="F33" s="484">
        <v>36251</v>
      </c>
      <c r="G33" s="485">
        <v>450</v>
      </c>
      <c r="H33" s="486"/>
      <c r="I33" s="487"/>
      <c r="J33" s="488"/>
      <c r="K33" s="487"/>
      <c r="L33" s="490">
        <f t="shared" si="1"/>
      </c>
    </row>
    <row r="34" spans="1:12" ht="24.75" customHeight="1">
      <c r="A34" s="340">
        <v>27</v>
      </c>
      <c r="B34" s="481" t="s">
        <v>169</v>
      </c>
      <c r="C34" s="481" t="s">
        <v>883</v>
      </c>
      <c r="D34" s="482" t="s">
        <v>892</v>
      </c>
      <c r="E34" s="483" t="s">
        <v>885</v>
      </c>
      <c r="F34" s="484">
        <v>36251</v>
      </c>
      <c r="G34" s="485">
        <v>450</v>
      </c>
      <c r="H34" s="486"/>
      <c r="I34" s="487"/>
      <c r="J34" s="488"/>
      <c r="K34" s="487"/>
      <c r="L34" s="490">
        <f t="shared" si="1"/>
      </c>
    </row>
    <row r="35" spans="1:12" ht="24.75" customHeight="1">
      <c r="A35" s="340">
        <v>28</v>
      </c>
      <c r="B35" s="481" t="s">
        <v>169</v>
      </c>
      <c r="C35" s="481" t="s">
        <v>883</v>
      </c>
      <c r="D35" s="482" t="s">
        <v>893</v>
      </c>
      <c r="E35" s="483" t="s">
        <v>885</v>
      </c>
      <c r="F35" s="484">
        <v>36251</v>
      </c>
      <c r="G35" s="485">
        <v>200</v>
      </c>
      <c r="H35" s="486"/>
      <c r="I35" s="487"/>
      <c r="J35" s="488"/>
      <c r="K35" s="487"/>
      <c r="L35" s="490">
        <f t="shared" si="1"/>
      </c>
    </row>
    <row r="36" spans="1:12" ht="24.75" customHeight="1">
      <c r="A36" s="340">
        <v>29</v>
      </c>
      <c r="B36" s="481" t="s">
        <v>169</v>
      </c>
      <c r="C36" s="481" t="s">
        <v>883</v>
      </c>
      <c r="D36" s="482" t="s">
        <v>894</v>
      </c>
      <c r="E36" s="483" t="s">
        <v>885</v>
      </c>
      <c r="F36" s="484">
        <v>36251</v>
      </c>
      <c r="G36" s="485">
        <v>290</v>
      </c>
      <c r="H36" s="486"/>
      <c r="I36" s="487"/>
      <c r="J36" s="488"/>
      <c r="K36" s="487"/>
      <c r="L36" s="490">
        <f t="shared" si="1"/>
      </c>
    </row>
    <row r="37" spans="1:12" ht="24.75" customHeight="1">
      <c r="A37" s="340">
        <v>30</v>
      </c>
      <c r="B37" s="481" t="s">
        <v>169</v>
      </c>
      <c r="C37" s="481" t="s">
        <v>883</v>
      </c>
      <c r="D37" s="482" t="s">
        <v>895</v>
      </c>
      <c r="E37" s="483" t="s">
        <v>885</v>
      </c>
      <c r="F37" s="484">
        <v>36251</v>
      </c>
      <c r="G37" s="485">
        <v>280</v>
      </c>
      <c r="H37" s="486"/>
      <c r="I37" s="487"/>
      <c r="J37" s="488"/>
      <c r="K37" s="487"/>
      <c r="L37" s="490">
        <f t="shared" si="1"/>
      </c>
    </row>
    <row r="38" spans="1:12" ht="24.75" customHeight="1">
      <c r="A38" s="340">
        <v>31</v>
      </c>
      <c r="B38" s="481" t="s">
        <v>169</v>
      </c>
      <c r="C38" s="481" t="s">
        <v>883</v>
      </c>
      <c r="D38" s="482" t="s">
        <v>896</v>
      </c>
      <c r="E38" s="483" t="s">
        <v>885</v>
      </c>
      <c r="F38" s="484">
        <v>36251</v>
      </c>
      <c r="G38" s="485">
        <v>250</v>
      </c>
      <c r="H38" s="486"/>
      <c r="I38" s="487"/>
      <c r="J38" s="488"/>
      <c r="K38" s="487"/>
      <c r="L38" s="490">
        <f t="shared" si="1"/>
      </c>
    </row>
    <row r="39" spans="1:12" ht="24.75" customHeight="1">
      <c r="A39" s="340">
        <v>32</v>
      </c>
      <c r="B39" s="481" t="s">
        <v>169</v>
      </c>
      <c r="C39" s="481" t="s">
        <v>883</v>
      </c>
      <c r="D39" s="482" t="s">
        <v>897</v>
      </c>
      <c r="E39" s="483" t="s">
        <v>885</v>
      </c>
      <c r="F39" s="484">
        <v>36251</v>
      </c>
      <c r="G39" s="485">
        <v>350</v>
      </c>
      <c r="H39" s="486"/>
      <c r="I39" s="487"/>
      <c r="J39" s="488"/>
      <c r="K39" s="487"/>
      <c r="L39" s="490">
        <f t="shared" si="1"/>
      </c>
    </row>
    <row r="40" spans="1:12" ht="24.75" customHeight="1">
      <c r="A40" s="340">
        <v>33</v>
      </c>
      <c r="B40" s="481" t="s">
        <v>169</v>
      </c>
      <c r="C40" s="481" t="s">
        <v>883</v>
      </c>
      <c r="D40" s="482" t="s">
        <v>898</v>
      </c>
      <c r="E40" s="483" t="s">
        <v>885</v>
      </c>
      <c r="F40" s="484">
        <v>36251</v>
      </c>
      <c r="G40" s="485">
        <v>240</v>
      </c>
      <c r="H40" s="486"/>
      <c r="I40" s="487"/>
      <c r="J40" s="488"/>
      <c r="K40" s="487"/>
      <c r="L40" s="490">
        <f t="shared" si="1"/>
      </c>
    </row>
    <row r="41" spans="1:12" ht="24.75" customHeight="1">
      <c r="A41" s="340">
        <v>34</v>
      </c>
      <c r="B41" s="481" t="s">
        <v>169</v>
      </c>
      <c r="C41" s="481" t="s">
        <v>883</v>
      </c>
      <c r="D41" s="482" t="s">
        <v>899</v>
      </c>
      <c r="E41" s="483" t="s">
        <v>885</v>
      </c>
      <c r="F41" s="484">
        <v>36251</v>
      </c>
      <c r="G41" s="485">
        <v>350</v>
      </c>
      <c r="H41" s="486"/>
      <c r="I41" s="487"/>
      <c r="J41" s="488"/>
      <c r="K41" s="487"/>
      <c r="L41" s="490">
        <f t="shared" si="1"/>
      </c>
    </row>
    <row r="42" spans="1:12" ht="24.75" customHeight="1">
      <c r="A42" s="340">
        <v>35</v>
      </c>
      <c r="B42" s="481" t="s">
        <v>169</v>
      </c>
      <c r="C42" s="481" t="s">
        <v>883</v>
      </c>
      <c r="D42" s="482" t="s">
        <v>900</v>
      </c>
      <c r="E42" s="483" t="s">
        <v>885</v>
      </c>
      <c r="F42" s="484">
        <v>36251</v>
      </c>
      <c r="G42" s="485">
        <v>340</v>
      </c>
      <c r="H42" s="486"/>
      <c r="I42" s="487"/>
      <c r="J42" s="488"/>
      <c r="K42" s="487"/>
      <c r="L42" s="490">
        <f t="shared" si="1"/>
      </c>
    </row>
    <row r="43" spans="1:12" ht="24.75" customHeight="1">
      <c r="A43" s="340">
        <v>36</v>
      </c>
      <c r="B43" s="481" t="s">
        <v>169</v>
      </c>
      <c r="C43" s="481" t="s">
        <v>883</v>
      </c>
      <c r="D43" s="482" t="s">
        <v>901</v>
      </c>
      <c r="E43" s="483" t="s">
        <v>885</v>
      </c>
      <c r="F43" s="484">
        <v>36251</v>
      </c>
      <c r="G43" s="485">
        <v>410</v>
      </c>
      <c r="H43" s="486"/>
      <c r="I43" s="487"/>
      <c r="J43" s="488"/>
      <c r="K43" s="487"/>
      <c r="L43" s="490">
        <f t="shared" si="1"/>
      </c>
    </row>
    <row r="44" spans="1:12" ht="24.75" customHeight="1">
      <c r="A44" s="340">
        <v>37</v>
      </c>
      <c r="B44" s="481" t="s">
        <v>169</v>
      </c>
      <c r="C44" s="481" t="s">
        <v>883</v>
      </c>
      <c r="D44" s="482" t="s">
        <v>902</v>
      </c>
      <c r="E44" s="483" t="s">
        <v>885</v>
      </c>
      <c r="F44" s="484">
        <v>36251</v>
      </c>
      <c r="G44" s="485">
        <v>310</v>
      </c>
      <c r="H44" s="486"/>
      <c r="I44" s="487"/>
      <c r="J44" s="488"/>
      <c r="K44" s="487"/>
      <c r="L44" s="490">
        <f t="shared" si="1"/>
      </c>
    </row>
    <row r="45" spans="1:12" ht="24.75" customHeight="1">
      <c r="A45" s="340">
        <v>38</v>
      </c>
      <c r="B45" s="481" t="s">
        <v>169</v>
      </c>
      <c r="C45" s="481" t="s">
        <v>883</v>
      </c>
      <c r="D45" s="482" t="s">
        <v>903</v>
      </c>
      <c r="E45" s="483" t="s">
        <v>885</v>
      </c>
      <c r="F45" s="484">
        <v>36251</v>
      </c>
      <c r="G45" s="485">
        <v>1000</v>
      </c>
      <c r="H45" s="486"/>
      <c r="I45" s="487"/>
      <c r="J45" s="488"/>
      <c r="K45" s="487"/>
      <c r="L45" s="490">
        <f t="shared" si="1"/>
      </c>
    </row>
    <row r="46" spans="1:12" ht="24.75" customHeight="1">
      <c r="A46" s="340">
        <v>39</v>
      </c>
      <c r="B46" s="481" t="s">
        <v>169</v>
      </c>
      <c r="C46" s="481" t="s">
        <v>883</v>
      </c>
      <c r="D46" s="482" t="s">
        <v>904</v>
      </c>
      <c r="E46" s="483" t="s">
        <v>885</v>
      </c>
      <c r="F46" s="484">
        <v>36251</v>
      </c>
      <c r="G46" s="485">
        <v>240</v>
      </c>
      <c r="H46" s="486"/>
      <c r="I46" s="487"/>
      <c r="J46" s="488"/>
      <c r="K46" s="487"/>
      <c r="L46" s="490">
        <f t="shared" si="1"/>
      </c>
    </row>
    <row r="47" spans="1:12" ht="24.75" customHeight="1">
      <c r="A47" s="340">
        <v>40</v>
      </c>
      <c r="B47" s="481" t="s">
        <v>169</v>
      </c>
      <c r="C47" s="481" t="s">
        <v>883</v>
      </c>
      <c r="D47" s="482" t="s">
        <v>905</v>
      </c>
      <c r="E47" s="483" t="s">
        <v>885</v>
      </c>
      <c r="F47" s="484">
        <v>36251</v>
      </c>
      <c r="G47" s="485">
        <v>300</v>
      </c>
      <c r="H47" s="486"/>
      <c r="I47" s="487"/>
      <c r="J47" s="488"/>
      <c r="K47" s="487"/>
      <c r="L47" s="490">
        <f t="shared" si="1"/>
      </c>
    </row>
    <row r="48" spans="1:12" ht="24.75" customHeight="1">
      <c r="A48" s="340">
        <v>41</v>
      </c>
      <c r="B48" s="481" t="s">
        <v>169</v>
      </c>
      <c r="C48" s="481" t="s">
        <v>883</v>
      </c>
      <c r="D48" s="482" t="s">
        <v>906</v>
      </c>
      <c r="E48" s="483" t="s">
        <v>885</v>
      </c>
      <c r="F48" s="484">
        <v>36251</v>
      </c>
      <c r="G48" s="485">
        <v>390</v>
      </c>
      <c r="H48" s="486"/>
      <c r="I48" s="487"/>
      <c r="J48" s="488"/>
      <c r="K48" s="487"/>
      <c r="L48" s="490">
        <f t="shared" si="1"/>
      </c>
    </row>
    <row r="49" spans="1:12" ht="24.75" customHeight="1">
      <c r="A49" s="340">
        <v>42</v>
      </c>
      <c r="B49" s="481" t="s">
        <v>169</v>
      </c>
      <c r="C49" s="481" t="s">
        <v>883</v>
      </c>
      <c r="D49" s="482" t="s">
        <v>907</v>
      </c>
      <c r="E49" s="483" t="s">
        <v>885</v>
      </c>
      <c r="F49" s="484">
        <v>36251</v>
      </c>
      <c r="G49" s="485">
        <v>340</v>
      </c>
      <c r="H49" s="486"/>
      <c r="I49" s="487"/>
      <c r="J49" s="488"/>
      <c r="K49" s="487"/>
      <c r="L49" s="490">
        <f t="shared" si="1"/>
      </c>
    </row>
    <row r="50" spans="1:12" ht="24.75" customHeight="1">
      <c r="A50" s="340">
        <v>43</v>
      </c>
      <c r="B50" s="481" t="s">
        <v>169</v>
      </c>
      <c r="C50" s="481" t="s">
        <v>883</v>
      </c>
      <c r="D50" s="482" t="s">
        <v>908</v>
      </c>
      <c r="E50" s="483" t="s">
        <v>885</v>
      </c>
      <c r="F50" s="484">
        <v>36251</v>
      </c>
      <c r="G50" s="485">
        <v>540</v>
      </c>
      <c r="H50" s="486"/>
      <c r="I50" s="487"/>
      <c r="J50" s="488"/>
      <c r="K50" s="487"/>
      <c r="L50" s="490">
        <f t="shared" si="1"/>
      </c>
    </row>
    <row r="51" spans="1:12" ht="24.75" customHeight="1">
      <c r="A51" s="340">
        <v>44</v>
      </c>
      <c r="B51" s="481" t="s">
        <v>169</v>
      </c>
      <c r="C51" s="481" t="s">
        <v>883</v>
      </c>
      <c r="D51" s="482" t="s">
        <v>909</v>
      </c>
      <c r="E51" s="483" t="s">
        <v>885</v>
      </c>
      <c r="F51" s="484">
        <v>36251</v>
      </c>
      <c r="G51" s="485">
        <v>500</v>
      </c>
      <c r="H51" s="486"/>
      <c r="I51" s="487"/>
      <c r="J51" s="488"/>
      <c r="K51" s="487"/>
      <c r="L51" s="490">
        <f t="shared" si="1"/>
      </c>
    </row>
    <row r="52" spans="1:12" ht="24.75" customHeight="1">
      <c r="A52" s="340">
        <v>45</v>
      </c>
      <c r="B52" s="481" t="s">
        <v>169</v>
      </c>
      <c r="C52" s="481" t="s">
        <v>883</v>
      </c>
      <c r="D52" s="482" t="s">
        <v>910</v>
      </c>
      <c r="E52" s="483" t="s">
        <v>885</v>
      </c>
      <c r="F52" s="484">
        <v>36251</v>
      </c>
      <c r="G52" s="485">
        <v>1700</v>
      </c>
      <c r="H52" s="486"/>
      <c r="I52" s="487"/>
      <c r="J52" s="488"/>
      <c r="K52" s="487"/>
      <c r="L52" s="490">
        <f t="shared" si="1"/>
      </c>
    </row>
    <row r="53" spans="1:12" ht="24.75" customHeight="1">
      <c r="A53" s="340">
        <v>46</v>
      </c>
      <c r="B53" s="481" t="s">
        <v>169</v>
      </c>
      <c r="C53" s="481" t="s">
        <v>883</v>
      </c>
      <c r="D53" s="482" t="s">
        <v>911</v>
      </c>
      <c r="E53" s="483" t="s">
        <v>885</v>
      </c>
      <c r="F53" s="484">
        <v>37712</v>
      </c>
      <c r="G53" s="485">
        <v>1470</v>
      </c>
      <c r="H53" s="486"/>
      <c r="I53" s="487"/>
      <c r="J53" s="488"/>
      <c r="K53" s="487"/>
      <c r="L53" s="490">
        <f t="shared" si="1"/>
      </c>
    </row>
    <row r="54" spans="1:12" ht="24.75" customHeight="1">
      <c r="A54" s="340">
        <v>47</v>
      </c>
      <c r="B54" s="481" t="s">
        <v>169</v>
      </c>
      <c r="C54" s="481" t="s">
        <v>883</v>
      </c>
      <c r="D54" s="482" t="s">
        <v>912</v>
      </c>
      <c r="E54" s="483" t="s">
        <v>885</v>
      </c>
      <c r="F54" s="484">
        <v>37712</v>
      </c>
      <c r="G54" s="485">
        <v>1870</v>
      </c>
      <c r="H54" s="486"/>
      <c r="I54" s="487"/>
      <c r="J54" s="488"/>
      <c r="K54" s="487"/>
      <c r="L54" s="490">
        <f t="shared" si="1"/>
      </c>
    </row>
    <row r="55" spans="1:12" ht="24.75" customHeight="1">
      <c r="A55" s="340">
        <v>48</v>
      </c>
      <c r="B55" s="481" t="s">
        <v>169</v>
      </c>
      <c r="C55" s="481" t="s">
        <v>883</v>
      </c>
      <c r="D55" s="482" t="s">
        <v>913</v>
      </c>
      <c r="E55" s="483" t="s">
        <v>885</v>
      </c>
      <c r="F55" s="484">
        <v>40634</v>
      </c>
      <c r="G55" s="485">
        <v>210</v>
      </c>
      <c r="H55" s="486"/>
      <c r="I55" s="487"/>
      <c r="J55" s="488"/>
      <c r="K55" s="487"/>
      <c r="L55" s="490">
        <f t="shared" si="1"/>
      </c>
    </row>
    <row r="56" spans="1:12" ht="24.75" customHeight="1">
      <c r="A56" s="340">
        <v>49</v>
      </c>
      <c r="B56" s="481" t="s">
        <v>169</v>
      </c>
      <c r="C56" s="481" t="s">
        <v>883</v>
      </c>
      <c r="D56" s="482" t="s">
        <v>914</v>
      </c>
      <c r="E56" s="483" t="s">
        <v>885</v>
      </c>
      <c r="F56" s="484">
        <v>40634</v>
      </c>
      <c r="G56" s="485">
        <v>330</v>
      </c>
      <c r="H56" s="486"/>
      <c r="I56" s="487"/>
      <c r="J56" s="488"/>
      <c r="K56" s="487"/>
      <c r="L56" s="490">
        <f t="shared" si="1"/>
      </c>
    </row>
    <row r="57" spans="1:12" ht="25.5" customHeight="1">
      <c r="A57" s="340">
        <v>50</v>
      </c>
      <c r="B57" s="481" t="s">
        <v>915</v>
      </c>
      <c r="C57" s="481" t="s">
        <v>916</v>
      </c>
      <c r="D57" s="482" t="s">
        <v>917</v>
      </c>
      <c r="E57" s="483" t="s">
        <v>918</v>
      </c>
      <c r="F57" s="484">
        <v>40358</v>
      </c>
      <c r="G57" s="485">
        <v>260000</v>
      </c>
      <c r="H57" s="486"/>
      <c r="I57" s="487"/>
      <c r="J57" s="488"/>
      <c r="K57" s="487"/>
      <c r="L57" s="490">
        <f t="shared" si="1"/>
      </c>
    </row>
    <row r="58" spans="1:12" ht="25.5" customHeight="1">
      <c r="A58" s="340">
        <v>51</v>
      </c>
      <c r="B58" s="481" t="s">
        <v>915</v>
      </c>
      <c r="C58" s="481" t="s">
        <v>919</v>
      </c>
      <c r="D58" s="482"/>
      <c r="E58" s="483" t="s">
        <v>918</v>
      </c>
      <c r="F58" s="484">
        <v>40358</v>
      </c>
      <c r="G58" s="485">
        <v>400</v>
      </c>
      <c r="H58" s="486"/>
      <c r="I58" s="487"/>
      <c r="J58" s="488"/>
      <c r="K58" s="487"/>
      <c r="L58" s="490">
        <f t="shared" si="1"/>
      </c>
    </row>
    <row r="59" spans="1:12" ht="25.5" customHeight="1">
      <c r="A59" s="340">
        <v>52</v>
      </c>
      <c r="B59" s="481" t="s">
        <v>915</v>
      </c>
      <c r="C59" s="481" t="s">
        <v>920</v>
      </c>
      <c r="D59" s="482"/>
      <c r="E59" s="483" t="s">
        <v>918</v>
      </c>
      <c r="F59" s="484">
        <v>40358</v>
      </c>
      <c r="G59" s="485">
        <v>210</v>
      </c>
      <c r="H59" s="486"/>
      <c r="I59" s="487"/>
      <c r="J59" s="488"/>
      <c r="K59" s="487"/>
      <c r="L59" s="490">
        <f t="shared" si="1"/>
      </c>
    </row>
    <row r="60" spans="1:12" ht="25.5" customHeight="1">
      <c r="A60" s="340">
        <v>53</v>
      </c>
      <c r="B60" s="481" t="s">
        <v>915</v>
      </c>
      <c r="C60" s="481" t="s">
        <v>921</v>
      </c>
      <c r="D60" s="482"/>
      <c r="E60" s="483" t="s">
        <v>918</v>
      </c>
      <c r="F60" s="484">
        <v>40360</v>
      </c>
      <c r="G60" s="485">
        <v>160</v>
      </c>
      <c r="H60" s="486"/>
      <c r="I60" s="487"/>
      <c r="J60" s="488"/>
      <c r="K60" s="487"/>
      <c r="L60" s="490">
        <f t="shared" si="1"/>
      </c>
    </row>
    <row r="61" spans="1:12" ht="25.5" customHeight="1">
      <c r="A61" s="340">
        <v>54</v>
      </c>
      <c r="B61" s="481" t="s">
        <v>915</v>
      </c>
      <c r="C61" s="481" t="s">
        <v>922</v>
      </c>
      <c r="D61" s="482"/>
      <c r="E61" s="483" t="s">
        <v>918</v>
      </c>
      <c r="F61" s="484">
        <v>40360</v>
      </c>
      <c r="G61" s="485">
        <v>90</v>
      </c>
      <c r="H61" s="486"/>
      <c r="I61" s="487"/>
      <c r="J61" s="488"/>
      <c r="K61" s="487"/>
      <c r="L61" s="490">
        <f>IF(I61=0,"",I61/K61)</f>
      </c>
    </row>
    <row r="62" spans="1:12" ht="25.5" customHeight="1">
      <c r="A62" s="340">
        <v>55</v>
      </c>
      <c r="B62" s="481" t="s">
        <v>915</v>
      </c>
      <c r="C62" s="481" t="s">
        <v>923</v>
      </c>
      <c r="D62" s="482"/>
      <c r="E62" s="483" t="s">
        <v>918</v>
      </c>
      <c r="F62" s="484">
        <v>40360</v>
      </c>
      <c r="G62" s="485">
        <v>3000</v>
      </c>
      <c r="H62" s="486"/>
      <c r="I62" s="487"/>
      <c r="J62" s="488"/>
      <c r="K62" s="487"/>
      <c r="L62" s="490">
        <f>IF(I62=0,"",I62/K62)</f>
      </c>
    </row>
    <row r="63" spans="1:12" ht="25.5" customHeight="1">
      <c r="A63" s="340">
        <v>56</v>
      </c>
      <c r="B63" s="481" t="s">
        <v>915</v>
      </c>
      <c r="C63" s="481" t="s">
        <v>924</v>
      </c>
      <c r="D63" s="482"/>
      <c r="E63" s="483" t="s">
        <v>918</v>
      </c>
      <c r="F63" s="484">
        <v>40360</v>
      </c>
      <c r="G63" s="485">
        <v>2760</v>
      </c>
      <c r="H63" s="486"/>
      <c r="I63" s="487"/>
      <c r="J63" s="488"/>
      <c r="K63" s="487"/>
      <c r="L63" s="490">
        <f aca="true" t="shared" si="2" ref="L63:L117">IF(I63=0,"",I63/K63)</f>
      </c>
    </row>
    <row r="64" spans="1:12" ht="25.5" customHeight="1">
      <c r="A64" s="340">
        <v>57</v>
      </c>
      <c r="B64" s="481" t="s">
        <v>915</v>
      </c>
      <c r="C64" s="481" t="s">
        <v>925</v>
      </c>
      <c r="D64" s="482"/>
      <c r="E64" s="483" t="s">
        <v>918</v>
      </c>
      <c r="F64" s="484">
        <v>40360</v>
      </c>
      <c r="G64" s="485">
        <v>4930</v>
      </c>
      <c r="H64" s="486"/>
      <c r="I64" s="487"/>
      <c r="J64" s="488"/>
      <c r="K64" s="487"/>
      <c r="L64" s="490">
        <f t="shared" si="2"/>
      </c>
    </row>
    <row r="65" spans="1:12" ht="25.5" customHeight="1">
      <c r="A65" s="340">
        <v>58</v>
      </c>
      <c r="B65" s="481" t="s">
        <v>915</v>
      </c>
      <c r="C65" s="481" t="s">
        <v>926</v>
      </c>
      <c r="D65" s="482"/>
      <c r="E65" s="483" t="s">
        <v>918</v>
      </c>
      <c r="F65" s="484">
        <v>40360</v>
      </c>
      <c r="G65" s="485">
        <v>4640</v>
      </c>
      <c r="H65" s="486"/>
      <c r="I65" s="487"/>
      <c r="J65" s="488"/>
      <c r="K65" s="487"/>
      <c r="L65" s="490">
        <f t="shared" si="2"/>
      </c>
    </row>
    <row r="66" spans="1:12" ht="25.5" customHeight="1">
      <c r="A66" s="340">
        <v>59</v>
      </c>
      <c r="B66" s="481" t="s">
        <v>927</v>
      </c>
      <c r="C66" s="481" t="s">
        <v>928</v>
      </c>
      <c r="D66" s="482" t="s">
        <v>929</v>
      </c>
      <c r="E66" s="483" t="s">
        <v>930</v>
      </c>
      <c r="F66" s="484">
        <v>35582</v>
      </c>
      <c r="G66" s="485">
        <v>150</v>
      </c>
      <c r="H66" s="486"/>
      <c r="I66" s="487"/>
      <c r="J66" s="488"/>
      <c r="K66" s="487"/>
      <c r="L66" s="490">
        <f t="shared" si="2"/>
      </c>
    </row>
    <row r="67" spans="1:12" ht="25.5" customHeight="1">
      <c r="A67" s="340">
        <v>60</v>
      </c>
      <c r="B67" s="481" t="s">
        <v>927</v>
      </c>
      <c r="C67" s="481" t="s">
        <v>931</v>
      </c>
      <c r="D67" s="482" t="s">
        <v>932</v>
      </c>
      <c r="E67" s="483" t="s">
        <v>930</v>
      </c>
      <c r="F67" s="484">
        <v>35582</v>
      </c>
      <c r="G67" s="485">
        <v>260</v>
      </c>
      <c r="H67" s="486"/>
      <c r="I67" s="487"/>
      <c r="J67" s="488"/>
      <c r="K67" s="487"/>
      <c r="L67" s="490">
        <f t="shared" si="2"/>
      </c>
    </row>
    <row r="68" spans="1:12" ht="25.5" customHeight="1">
      <c r="A68" s="340">
        <v>61</v>
      </c>
      <c r="B68" s="481" t="s">
        <v>927</v>
      </c>
      <c r="C68" s="481" t="s">
        <v>933</v>
      </c>
      <c r="D68" s="482" t="s">
        <v>934</v>
      </c>
      <c r="E68" s="483" t="s">
        <v>930</v>
      </c>
      <c r="F68" s="484">
        <v>35582</v>
      </c>
      <c r="G68" s="485">
        <v>260</v>
      </c>
      <c r="H68" s="486"/>
      <c r="I68" s="487"/>
      <c r="J68" s="488"/>
      <c r="K68" s="487"/>
      <c r="L68" s="490">
        <f t="shared" si="2"/>
      </c>
    </row>
    <row r="69" spans="1:12" ht="25.5" customHeight="1">
      <c r="A69" s="340">
        <v>62</v>
      </c>
      <c r="B69" s="481" t="s">
        <v>927</v>
      </c>
      <c r="C69" s="481" t="s">
        <v>933</v>
      </c>
      <c r="D69" s="482" t="s">
        <v>935</v>
      </c>
      <c r="E69" s="483" t="s">
        <v>930</v>
      </c>
      <c r="F69" s="484">
        <v>41730</v>
      </c>
      <c r="G69" s="485">
        <v>860</v>
      </c>
      <c r="H69" s="486"/>
      <c r="I69" s="487"/>
      <c r="J69" s="488"/>
      <c r="K69" s="487"/>
      <c r="L69" s="490">
        <f t="shared" si="2"/>
      </c>
    </row>
    <row r="70" spans="1:12" ht="25.5" customHeight="1">
      <c r="A70" s="340">
        <v>63</v>
      </c>
      <c r="B70" s="481" t="s">
        <v>927</v>
      </c>
      <c r="C70" s="481" t="s">
        <v>933</v>
      </c>
      <c r="D70" s="482" t="s">
        <v>936</v>
      </c>
      <c r="E70" s="483" t="s">
        <v>930</v>
      </c>
      <c r="F70" s="484">
        <v>41730</v>
      </c>
      <c r="G70" s="485">
        <v>740</v>
      </c>
      <c r="H70" s="486"/>
      <c r="I70" s="487"/>
      <c r="J70" s="488"/>
      <c r="K70" s="487"/>
      <c r="L70" s="490">
        <f t="shared" si="2"/>
      </c>
    </row>
    <row r="71" spans="1:12" ht="25.5" customHeight="1">
      <c r="A71" s="340">
        <v>64</v>
      </c>
      <c r="B71" s="481" t="s">
        <v>927</v>
      </c>
      <c r="C71" s="481" t="s">
        <v>933</v>
      </c>
      <c r="D71" s="482" t="s">
        <v>937</v>
      </c>
      <c r="E71" s="483" t="s">
        <v>930</v>
      </c>
      <c r="F71" s="484">
        <v>41730</v>
      </c>
      <c r="G71" s="485">
        <v>530</v>
      </c>
      <c r="H71" s="486"/>
      <c r="I71" s="487"/>
      <c r="J71" s="488"/>
      <c r="K71" s="487"/>
      <c r="L71" s="490">
        <f t="shared" si="2"/>
      </c>
    </row>
    <row r="72" spans="1:12" ht="25.5" customHeight="1">
      <c r="A72" s="340">
        <v>65</v>
      </c>
      <c r="B72" s="481" t="s">
        <v>927</v>
      </c>
      <c r="C72" s="481" t="s">
        <v>933</v>
      </c>
      <c r="D72" s="482" t="s">
        <v>938</v>
      </c>
      <c r="E72" s="483" t="s">
        <v>930</v>
      </c>
      <c r="F72" s="484">
        <v>41730</v>
      </c>
      <c r="G72" s="485">
        <v>690</v>
      </c>
      <c r="H72" s="486"/>
      <c r="I72" s="487"/>
      <c r="J72" s="488"/>
      <c r="K72" s="487"/>
      <c r="L72" s="490">
        <f t="shared" si="2"/>
      </c>
    </row>
    <row r="73" spans="1:12" ht="25.5" customHeight="1">
      <c r="A73" s="340">
        <v>66</v>
      </c>
      <c r="B73" s="481" t="s">
        <v>927</v>
      </c>
      <c r="C73" s="481" t="s">
        <v>933</v>
      </c>
      <c r="D73" s="482" t="s">
        <v>939</v>
      </c>
      <c r="E73" s="483" t="s">
        <v>930</v>
      </c>
      <c r="F73" s="484">
        <v>41730</v>
      </c>
      <c r="G73" s="485">
        <v>690</v>
      </c>
      <c r="H73" s="486"/>
      <c r="I73" s="487"/>
      <c r="J73" s="488"/>
      <c r="K73" s="487"/>
      <c r="L73" s="490">
        <f t="shared" si="2"/>
      </c>
    </row>
    <row r="74" spans="1:12" ht="25.5" customHeight="1">
      <c r="A74" s="340">
        <v>67</v>
      </c>
      <c r="B74" s="481" t="s">
        <v>927</v>
      </c>
      <c r="C74" s="481" t="s">
        <v>933</v>
      </c>
      <c r="D74" s="482" t="s">
        <v>940</v>
      </c>
      <c r="E74" s="483" t="s">
        <v>930</v>
      </c>
      <c r="F74" s="484">
        <v>41730</v>
      </c>
      <c r="G74" s="485">
        <v>480</v>
      </c>
      <c r="H74" s="486"/>
      <c r="I74" s="487"/>
      <c r="J74" s="488"/>
      <c r="K74" s="487"/>
      <c r="L74" s="490">
        <f t="shared" si="2"/>
      </c>
    </row>
    <row r="75" spans="1:12" ht="25.5" customHeight="1">
      <c r="A75" s="340">
        <v>68</v>
      </c>
      <c r="B75" s="481" t="s">
        <v>927</v>
      </c>
      <c r="C75" s="481" t="s">
        <v>933</v>
      </c>
      <c r="D75" s="482" t="s">
        <v>941</v>
      </c>
      <c r="E75" s="483" t="s">
        <v>930</v>
      </c>
      <c r="F75" s="484">
        <v>41730</v>
      </c>
      <c r="G75" s="485">
        <v>690</v>
      </c>
      <c r="H75" s="486"/>
      <c r="I75" s="487"/>
      <c r="J75" s="488"/>
      <c r="K75" s="487"/>
      <c r="L75" s="490">
        <f t="shared" si="2"/>
      </c>
    </row>
    <row r="76" spans="1:12" ht="25.5" customHeight="1">
      <c r="A76" s="340">
        <v>69</v>
      </c>
      <c r="B76" s="481" t="s">
        <v>927</v>
      </c>
      <c r="C76" s="481" t="s">
        <v>933</v>
      </c>
      <c r="D76" s="482" t="s">
        <v>942</v>
      </c>
      <c r="E76" s="483" t="s">
        <v>930</v>
      </c>
      <c r="F76" s="484">
        <v>35582</v>
      </c>
      <c r="G76" s="485">
        <v>360</v>
      </c>
      <c r="H76" s="486"/>
      <c r="I76" s="487"/>
      <c r="J76" s="488"/>
      <c r="K76" s="487"/>
      <c r="L76" s="490">
        <f t="shared" si="2"/>
      </c>
    </row>
    <row r="77" spans="1:12" ht="25.5" customHeight="1">
      <c r="A77" s="340">
        <v>70</v>
      </c>
      <c r="B77" s="481" t="s">
        <v>927</v>
      </c>
      <c r="C77" s="481" t="s">
        <v>933</v>
      </c>
      <c r="D77" s="482" t="s">
        <v>943</v>
      </c>
      <c r="E77" s="483" t="s">
        <v>930</v>
      </c>
      <c r="F77" s="484">
        <v>35582</v>
      </c>
      <c r="G77" s="485">
        <v>260</v>
      </c>
      <c r="H77" s="486"/>
      <c r="I77" s="487"/>
      <c r="J77" s="488"/>
      <c r="K77" s="487"/>
      <c r="L77" s="490">
        <f t="shared" si="2"/>
      </c>
    </row>
    <row r="78" spans="1:12" ht="25.5" customHeight="1">
      <c r="A78" s="340">
        <v>71</v>
      </c>
      <c r="B78" s="481" t="s">
        <v>927</v>
      </c>
      <c r="C78" s="481" t="s">
        <v>933</v>
      </c>
      <c r="D78" s="482" t="s">
        <v>944</v>
      </c>
      <c r="E78" s="483" t="s">
        <v>930</v>
      </c>
      <c r="F78" s="484">
        <v>35582</v>
      </c>
      <c r="G78" s="485">
        <v>260</v>
      </c>
      <c r="H78" s="486"/>
      <c r="I78" s="487"/>
      <c r="J78" s="488"/>
      <c r="K78" s="487"/>
      <c r="L78" s="490">
        <f t="shared" si="2"/>
      </c>
    </row>
    <row r="79" spans="1:12" ht="25.5" customHeight="1">
      <c r="A79" s="340">
        <v>72</v>
      </c>
      <c r="B79" s="481" t="s">
        <v>927</v>
      </c>
      <c r="C79" s="481" t="s">
        <v>933</v>
      </c>
      <c r="D79" s="482" t="s">
        <v>945</v>
      </c>
      <c r="E79" s="483" t="s">
        <v>930</v>
      </c>
      <c r="F79" s="484">
        <v>35582</v>
      </c>
      <c r="G79" s="485">
        <v>260</v>
      </c>
      <c r="H79" s="486"/>
      <c r="I79" s="487"/>
      <c r="J79" s="488"/>
      <c r="K79" s="487"/>
      <c r="L79" s="490">
        <f t="shared" si="2"/>
      </c>
    </row>
    <row r="80" spans="1:12" ht="25.5" customHeight="1">
      <c r="A80" s="340">
        <v>73</v>
      </c>
      <c r="B80" s="481" t="s">
        <v>150</v>
      </c>
      <c r="C80" s="481" t="s">
        <v>946</v>
      </c>
      <c r="D80" s="482"/>
      <c r="E80" s="483" t="s">
        <v>947</v>
      </c>
      <c r="F80" s="484">
        <v>36617</v>
      </c>
      <c r="G80" s="485">
        <v>18000</v>
      </c>
      <c r="H80" s="486"/>
      <c r="I80" s="487"/>
      <c r="J80" s="488"/>
      <c r="K80" s="487"/>
      <c r="L80" s="490">
        <f t="shared" si="2"/>
      </c>
    </row>
    <row r="81" spans="1:12" ht="25.5" customHeight="1">
      <c r="A81" s="340">
        <v>74</v>
      </c>
      <c r="B81" s="481" t="s">
        <v>150</v>
      </c>
      <c r="C81" s="481" t="s">
        <v>948</v>
      </c>
      <c r="D81" s="482"/>
      <c r="E81" s="483" t="s">
        <v>947</v>
      </c>
      <c r="F81" s="484">
        <v>36617</v>
      </c>
      <c r="G81" s="485">
        <v>6700</v>
      </c>
      <c r="H81" s="486"/>
      <c r="I81" s="487"/>
      <c r="J81" s="488"/>
      <c r="K81" s="487"/>
      <c r="L81" s="490">
        <f t="shared" si="2"/>
      </c>
    </row>
    <row r="82" spans="1:12" ht="25.5" customHeight="1">
      <c r="A82" s="340">
        <v>75</v>
      </c>
      <c r="B82" s="481" t="s">
        <v>150</v>
      </c>
      <c r="C82" s="481" t="s">
        <v>949</v>
      </c>
      <c r="D82" s="482"/>
      <c r="E82" s="483" t="s">
        <v>947</v>
      </c>
      <c r="F82" s="484">
        <v>36617</v>
      </c>
      <c r="G82" s="485">
        <v>52000</v>
      </c>
      <c r="H82" s="486"/>
      <c r="I82" s="487"/>
      <c r="J82" s="488"/>
      <c r="K82" s="487"/>
      <c r="L82" s="490">
        <f t="shared" si="2"/>
      </c>
    </row>
    <row r="83" spans="1:12" ht="25.5" customHeight="1">
      <c r="A83" s="340">
        <v>76</v>
      </c>
      <c r="B83" s="481" t="s">
        <v>150</v>
      </c>
      <c r="C83" s="481" t="s">
        <v>950</v>
      </c>
      <c r="D83" s="482"/>
      <c r="E83" s="483" t="s">
        <v>947</v>
      </c>
      <c r="F83" s="484">
        <v>36617</v>
      </c>
      <c r="G83" s="485">
        <v>33000</v>
      </c>
      <c r="H83" s="486"/>
      <c r="I83" s="487"/>
      <c r="J83" s="488"/>
      <c r="K83" s="487"/>
      <c r="L83" s="490">
        <f t="shared" si="2"/>
      </c>
    </row>
    <row r="84" spans="1:12" ht="25.5" customHeight="1">
      <c r="A84" s="340">
        <v>77</v>
      </c>
      <c r="B84" s="481" t="s">
        <v>150</v>
      </c>
      <c r="C84" s="481" t="s">
        <v>951</v>
      </c>
      <c r="D84" s="482"/>
      <c r="E84" s="483" t="s">
        <v>947</v>
      </c>
      <c r="F84" s="484">
        <v>36617</v>
      </c>
      <c r="G84" s="485">
        <v>13000</v>
      </c>
      <c r="H84" s="486"/>
      <c r="I84" s="487"/>
      <c r="J84" s="488"/>
      <c r="K84" s="487"/>
      <c r="L84" s="490">
        <f t="shared" si="2"/>
      </c>
    </row>
    <row r="85" spans="1:12" ht="25.5" customHeight="1">
      <c r="A85" s="340">
        <v>78</v>
      </c>
      <c r="B85" s="481" t="s">
        <v>150</v>
      </c>
      <c r="C85" s="481" t="s">
        <v>952</v>
      </c>
      <c r="D85" s="482"/>
      <c r="E85" s="483" t="s">
        <v>947</v>
      </c>
      <c r="F85" s="484">
        <v>36617</v>
      </c>
      <c r="G85" s="485">
        <v>8400</v>
      </c>
      <c r="H85" s="486"/>
      <c r="I85" s="487"/>
      <c r="J85" s="488"/>
      <c r="K85" s="487"/>
      <c r="L85" s="490">
        <f t="shared" si="2"/>
      </c>
    </row>
    <row r="86" spans="1:12" ht="25.5" customHeight="1">
      <c r="A86" s="340">
        <v>79</v>
      </c>
      <c r="B86" s="481" t="s">
        <v>150</v>
      </c>
      <c r="C86" s="481" t="s">
        <v>953</v>
      </c>
      <c r="D86" s="482"/>
      <c r="E86" s="483" t="s">
        <v>947</v>
      </c>
      <c r="F86" s="484">
        <v>36617</v>
      </c>
      <c r="G86" s="485">
        <v>8000</v>
      </c>
      <c r="H86" s="486"/>
      <c r="I86" s="487"/>
      <c r="J86" s="488"/>
      <c r="K86" s="487"/>
      <c r="L86" s="490">
        <f t="shared" si="2"/>
      </c>
    </row>
    <row r="87" spans="1:12" ht="25.5" customHeight="1">
      <c r="A87" s="340">
        <v>80</v>
      </c>
      <c r="B87" s="481" t="s">
        <v>150</v>
      </c>
      <c r="C87" s="481" t="s">
        <v>954</v>
      </c>
      <c r="D87" s="482"/>
      <c r="E87" s="483" t="s">
        <v>947</v>
      </c>
      <c r="F87" s="484">
        <v>38443</v>
      </c>
      <c r="G87" s="485">
        <v>37700</v>
      </c>
      <c r="H87" s="486"/>
      <c r="I87" s="487"/>
      <c r="J87" s="488"/>
      <c r="K87" s="487"/>
      <c r="L87" s="490">
        <f t="shared" si="2"/>
      </c>
    </row>
    <row r="88" spans="1:12" ht="25.5" customHeight="1">
      <c r="A88" s="340">
        <v>81</v>
      </c>
      <c r="B88" s="481" t="s">
        <v>150</v>
      </c>
      <c r="C88" s="481" t="s">
        <v>955</v>
      </c>
      <c r="D88" s="482"/>
      <c r="E88" s="483" t="s">
        <v>947</v>
      </c>
      <c r="F88" s="484">
        <v>36617</v>
      </c>
      <c r="G88" s="485">
        <v>17000</v>
      </c>
      <c r="H88" s="486"/>
      <c r="I88" s="487"/>
      <c r="J88" s="488"/>
      <c r="K88" s="487"/>
      <c r="L88" s="490">
        <f t="shared" si="2"/>
      </c>
    </row>
    <row r="89" spans="1:12" ht="25.5" customHeight="1">
      <c r="A89" s="340">
        <v>82</v>
      </c>
      <c r="B89" s="481" t="s">
        <v>150</v>
      </c>
      <c r="C89" s="481" t="s">
        <v>956</v>
      </c>
      <c r="D89" s="482" t="s">
        <v>957</v>
      </c>
      <c r="E89" s="483" t="s">
        <v>947</v>
      </c>
      <c r="F89" s="484">
        <v>36616</v>
      </c>
      <c r="G89" s="485">
        <v>85000</v>
      </c>
      <c r="H89" s="486"/>
      <c r="I89" s="487"/>
      <c r="J89" s="488"/>
      <c r="K89" s="487"/>
      <c r="L89" s="490">
        <f t="shared" si="2"/>
      </c>
    </row>
    <row r="90" spans="1:12" ht="25.5" customHeight="1">
      <c r="A90" s="340">
        <v>83</v>
      </c>
      <c r="B90" s="481" t="s">
        <v>150</v>
      </c>
      <c r="C90" s="481" t="s">
        <v>958</v>
      </c>
      <c r="D90" s="482"/>
      <c r="E90" s="483" t="s">
        <v>947</v>
      </c>
      <c r="F90" s="484">
        <v>36616</v>
      </c>
      <c r="G90" s="485">
        <v>73000</v>
      </c>
      <c r="H90" s="486"/>
      <c r="I90" s="487"/>
      <c r="J90" s="488"/>
      <c r="K90" s="487"/>
      <c r="L90" s="490">
        <f t="shared" si="2"/>
      </c>
    </row>
    <row r="91" spans="1:12" ht="25.5" customHeight="1">
      <c r="A91" s="340">
        <v>84</v>
      </c>
      <c r="B91" s="481" t="s">
        <v>150</v>
      </c>
      <c r="C91" s="481" t="s">
        <v>959</v>
      </c>
      <c r="D91" s="482"/>
      <c r="E91" s="483" t="s">
        <v>947</v>
      </c>
      <c r="F91" s="484">
        <v>36616</v>
      </c>
      <c r="G91" s="485">
        <v>36000</v>
      </c>
      <c r="H91" s="486"/>
      <c r="I91" s="487"/>
      <c r="J91" s="488"/>
      <c r="K91" s="487"/>
      <c r="L91" s="490">
        <f t="shared" si="2"/>
      </c>
    </row>
    <row r="92" spans="1:12" ht="25.5" customHeight="1">
      <c r="A92" s="340">
        <v>85</v>
      </c>
      <c r="B92" s="481" t="s">
        <v>150</v>
      </c>
      <c r="C92" s="481" t="s">
        <v>960</v>
      </c>
      <c r="D92" s="482"/>
      <c r="E92" s="483" t="s">
        <v>947</v>
      </c>
      <c r="F92" s="484">
        <v>36616</v>
      </c>
      <c r="G92" s="485">
        <v>25000</v>
      </c>
      <c r="H92" s="486"/>
      <c r="I92" s="487"/>
      <c r="J92" s="488"/>
      <c r="K92" s="487"/>
      <c r="L92" s="490">
        <f t="shared" si="2"/>
      </c>
    </row>
    <row r="93" spans="1:12" ht="25.5" customHeight="1">
      <c r="A93" s="340">
        <v>86</v>
      </c>
      <c r="B93" s="481" t="s">
        <v>150</v>
      </c>
      <c r="C93" s="481" t="s">
        <v>961</v>
      </c>
      <c r="D93" s="482"/>
      <c r="E93" s="483" t="s">
        <v>947</v>
      </c>
      <c r="F93" s="484">
        <v>36616</v>
      </c>
      <c r="G93" s="485">
        <v>78000</v>
      </c>
      <c r="H93" s="486"/>
      <c r="I93" s="487"/>
      <c r="J93" s="488"/>
      <c r="K93" s="487"/>
      <c r="L93" s="490">
        <f t="shared" si="2"/>
      </c>
    </row>
    <row r="94" spans="1:12" ht="25.5" customHeight="1">
      <c r="A94" s="340">
        <v>87</v>
      </c>
      <c r="B94" s="481" t="s">
        <v>150</v>
      </c>
      <c r="C94" s="481" t="s">
        <v>962</v>
      </c>
      <c r="D94" s="482"/>
      <c r="E94" s="483" t="s">
        <v>947</v>
      </c>
      <c r="F94" s="484">
        <v>36616</v>
      </c>
      <c r="G94" s="485">
        <v>61000</v>
      </c>
      <c r="H94" s="486"/>
      <c r="I94" s="487"/>
      <c r="J94" s="488"/>
      <c r="K94" s="487"/>
      <c r="L94" s="490">
        <f t="shared" si="2"/>
      </c>
    </row>
    <row r="95" spans="1:12" ht="25.5" customHeight="1">
      <c r="A95" s="340">
        <v>88</v>
      </c>
      <c r="B95" s="481" t="s">
        <v>169</v>
      </c>
      <c r="C95" s="481" t="s">
        <v>963</v>
      </c>
      <c r="D95" s="482" t="s">
        <v>964</v>
      </c>
      <c r="E95" s="483" t="s">
        <v>885</v>
      </c>
      <c r="F95" s="484">
        <v>39173</v>
      </c>
      <c r="G95" s="485">
        <v>1210</v>
      </c>
      <c r="H95" s="486"/>
      <c r="I95" s="487"/>
      <c r="J95" s="488"/>
      <c r="K95" s="487"/>
      <c r="L95" s="490">
        <f t="shared" si="2"/>
      </c>
    </row>
    <row r="96" spans="1:12" ht="25.5" customHeight="1">
      <c r="A96" s="340">
        <v>89</v>
      </c>
      <c r="B96" s="481" t="s">
        <v>169</v>
      </c>
      <c r="C96" s="481" t="s">
        <v>963</v>
      </c>
      <c r="D96" s="482" t="s">
        <v>965</v>
      </c>
      <c r="E96" s="483" t="s">
        <v>885</v>
      </c>
      <c r="F96" s="484">
        <v>39173</v>
      </c>
      <c r="G96" s="485">
        <v>1210</v>
      </c>
      <c r="H96" s="486"/>
      <c r="I96" s="487"/>
      <c r="J96" s="488"/>
      <c r="K96" s="487"/>
      <c r="L96" s="490">
        <f t="shared" si="2"/>
      </c>
    </row>
    <row r="97" spans="1:12" ht="25.5" customHeight="1">
      <c r="A97" s="340">
        <v>90</v>
      </c>
      <c r="B97" s="481" t="s">
        <v>169</v>
      </c>
      <c r="C97" s="481" t="s">
        <v>963</v>
      </c>
      <c r="D97" s="482" t="s">
        <v>966</v>
      </c>
      <c r="E97" s="483" t="s">
        <v>885</v>
      </c>
      <c r="F97" s="484">
        <v>39173</v>
      </c>
      <c r="G97" s="485">
        <v>1210</v>
      </c>
      <c r="H97" s="486"/>
      <c r="I97" s="487"/>
      <c r="J97" s="488"/>
      <c r="K97" s="487"/>
      <c r="L97" s="490">
        <f t="shared" si="2"/>
      </c>
    </row>
    <row r="98" spans="1:12" ht="25.5" customHeight="1">
      <c r="A98" s="340">
        <v>91</v>
      </c>
      <c r="B98" s="481" t="s">
        <v>169</v>
      </c>
      <c r="C98" s="481" t="s">
        <v>963</v>
      </c>
      <c r="D98" s="482" t="s">
        <v>967</v>
      </c>
      <c r="E98" s="483" t="s">
        <v>885</v>
      </c>
      <c r="F98" s="484">
        <v>39173</v>
      </c>
      <c r="G98" s="485">
        <v>1490</v>
      </c>
      <c r="H98" s="486"/>
      <c r="I98" s="487"/>
      <c r="J98" s="488"/>
      <c r="K98" s="487"/>
      <c r="L98" s="490">
        <f t="shared" si="2"/>
      </c>
    </row>
    <row r="99" spans="1:12" ht="25.5" customHeight="1">
      <c r="A99" s="340">
        <v>92</v>
      </c>
      <c r="B99" s="481" t="s">
        <v>169</v>
      </c>
      <c r="C99" s="481" t="s">
        <v>963</v>
      </c>
      <c r="D99" s="482" t="s">
        <v>968</v>
      </c>
      <c r="E99" s="483" t="s">
        <v>885</v>
      </c>
      <c r="F99" s="484">
        <v>39173</v>
      </c>
      <c r="G99" s="485">
        <v>1390</v>
      </c>
      <c r="H99" s="486"/>
      <c r="I99" s="487"/>
      <c r="J99" s="488"/>
      <c r="K99" s="487"/>
      <c r="L99" s="490">
        <f t="shared" si="2"/>
      </c>
    </row>
    <row r="100" spans="1:12" ht="25.5" customHeight="1">
      <c r="A100" s="340">
        <v>93</v>
      </c>
      <c r="B100" s="481" t="s">
        <v>169</v>
      </c>
      <c r="C100" s="481" t="s">
        <v>963</v>
      </c>
      <c r="D100" s="482" t="s">
        <v>969</v>
      </c>
      <c r="E100" s="483" t="s">
        <v>885</v>
      </c>
      <c r="F100" s="484">
        <v>39173</v>
      </c>
      <c r="G100" s="485">
        <v>1390</v>
      </c>
      <c r="H100" s="486"/>
      <c r="I100" s="487"/>
      <c r="J100" s="488"/>
      <c r="K100" s="487"/>
      <c r="L100" s="490">
        <f t="shared" si="2"/>
      </c>
    </row>
    <row r="101" spans="1:12" ht="25.5" customHeight="1">
      <c r="A101" s="340">
        <v>94</v>
      </c>
      <c r="B101" s="481" t="s">
        <v>169</v>
      </c>
      <c r="C101" s="481" t="s">
        <v>963</v>
      </c>
      <c r="D101" s="482" t="s">
        <v>970</v>
      </c>
      <c r="E101" s="483" t="s">
        <v>885</v>
      </c>
      <c r="F101" s="484">
        <v>39173</v>
      </c>
      <c r="G101" s="485">
        <v>1750</v>
      </c>
      <c r="H101" s="486"/>
      <c r="I101" s="487"/>
      <c r="J101" s="488"/>
      <c r="K101" s="487"/>
      <c r="L101" s="490">
        <f t="shared" si="2"/>
      </c>
    </row>
    <row r="102" spans="1:12" ht="25.5" customHeight="1">
      <c r="A102" s="340">
        <v>95</v>
      </c>
      <c r="B102" s="481" t="s">
        <v>169</v>
      </c>
      <c r="C102" s="481" t="s">
        <v>963</v>
      </c>
      <c r="D102" s="482" t="s">
        <v>971</v>
      </c>
      <c r="E102" s="483" t="s">
        <v>885</v>
      </c>
      <c r="F102" s="484">
        <v>39173</v>
      </c>
      <c r="G102" s="485">
        <v>1750</v>
      </c>
      <c r="H102" s="486"/>
      <c r="I102" s="487"/>
      <c r="J102" s="488"/>
      <c r="K102" s="487"/>
      <c r="L102" s="490">
        <f t="shared" si="2"/>
      </c>
    </row>
    <row r="103" spans="1:12" ht="25.5" customHeight="1">
      <c r="A103" s="340">
        <v>96</v>
      </c>
      <c r="B103" s="481" t="s">
        <v>169</v>
      </c>
      <c r="C103" s="481" t="s">
        <v>963</v>
      </c>
      <c r="D103" s="482" t="s">
        <v>972</v>
      </c>
      <c r="E103" s="483" t="s">
        <v>885</v>
      </c>
      <c r="F103" s="484">
        <v>39173</v>
      </c>
      <c r="G103" s="485">
        <v>2290</v>
      </c>
      <c r="H103" s="486"/>
      <c r="I103" s="487"/>
      <c r="J103" s="488"/>
      <c r="K103" s="487"/>
      <c r="L103" s="490">
        <f t="shared" si="2"/>
      </c>
    </row>
    <row r="104" spans="1:12" ht="25.5" customHeight="1">
      <c r="A104" s="340">
        <v>97</v>
      </c>
      <c r="B104" s="481" t="s">
        <v>169</v>
      </c>
      <c r="C104" s="481" t="s">
        <v>963</v>
      </c>
      <c r="D104" s="482" t="s">
        <v>973</v>
      </c>
      <c r="E104" s="483" t="s">
        <v>885</v>
      </c>
      <c r="F104" s="484">
        <v>39173</v>
      </c>
      <c r="G104" s="485">
        <v>2220</v>
      </c>
      <c r="H104" s="486"/>
      <c r="I104" s="487"/>
      <c r="J104" s="488"/>
      <c r="K104" s="487"/>
      <c r="L104" s="490">
        <f t="shared" si="2"/>
      </c>
    </row>
    <row r="105" spans="1:12" ht="25.5" customHeight="1">
      <c r="A105" s="340">
        <v>98</v>
      </c>
      <c r="B105" s="481" t="s">
        <v>169</v>
      </c>
      <c r="C105" s="481" t="s">
        <v>963</v>
      </c>
      <c r="D105" s="482" t="s">
        <v>974</v>
      </c>
      <c r="E105" s="483" t="s">
        <v>885</v>
      </c>
      <c r="F105" s="484">
        <v>39173</v>
      </c>
      <c r="G105" s="485">
        <v>3210</v>
      </c>
      <c r="H105" s="486"/>
      <c r="I105" s="487"/>
      <c r="J105" s="488"/>
      <c r="K105" s="487"/>
      <c r="L105" s="490">
        <f t="shared" si="2"/>
      </c>
    </row>
    <row r="106" spans="1:12" ht="25.5" customHeight="1">
      <c r="A106" s="340">
        <v>99</v>
      </c>
      <c r="B106" s="481" t="s">
        <v>169</v>
      </c>
      <c r="C106" s="481" t="s">
        <v>963</v>
      </c>
      <c r="D106" s="482" t="s">
        <v>975</v>
      </c>
      <c r="E106" s="483" t="s">
        <v>885</v>
      </c>
      <c r="F106" s="484">
        <v>39173</v>
      </c>
      <c r="G106" s="485">
        <v>3640</v>
      </c>
      <c r="H106" s="486"/>
      <c r="I106" s="487"/>
      <c r="J106" s="488"/>
      <c r="K106" s="487"/>
      <c r="L106" s="490">
        <f t="shared" si="2"/>
      </c>
    </row>
    <row r="107" spans="1:12" ht="25.5" customHeight="1">
      <c r="A107" s="340">
        <v>100</v>
      </c>
      <c r="B107" s="481" t="s">
        <v>169</v>
      </c>
      <c r="C107" s="481" t="s">
        <v>963</v>
      </c>
      <c r="D107" s="482" t="s">
        <v>976</v>
      </c>
      <c r="E107" s="483" t="s">
        <v>885</v>
      </c>
      <c r="F107" s="484">
        <v>39173</v>
      </c>
      <c r="G107" s="485">
        <v>3210</v>
      </c>
      <c r="H107" s="486"/>
      <c r="I107" s="487"/>
      <c r="J107" s="488"/>
      <c r="K107" s="487"/>
      <c r="L107" s="490">
        <f t="shared" si="2"/>
      </c>
    </row>
    <row r="108" spans="1:12" ht="25.5" customHeight="1">
      <c r="A108" s="340">
        <v>101</v>
      </c>
      <c r="B108" s="481" t="s">
        <v>169</v>
      </c>
      <c r="C108" s="481" t="s">
        <v>963</v>
      </c>
      <c r="D108" s="482" t="s">
        <v>977</v>
      </c>
      <c r="E108" s="483" t="s">
        <v>885</v>
      </c>
      <c r="F108" s="484">
        <v>39173</v>
      </c>
      <c r="G108" s="485">
        <v>3640</v>
      </c>
      <c r="H108" s="486"/>
      <c r="I108" s="487"/>
      <c r="J108" s="488"/>
      <c r="K108" s="487"/>
      <c r="L108" s="490">
        <f t="shared" si="2"/>
      </c>
    </row>
    <row r="109" spans="1:12" ht="25.5" customHeight="1">
      <c r="A109" s="340">
        <v>102</v>
      </c>
      <c r="B109" s="481" t="s">
        <v>169</v>
      </c>
      <c r="C109" s="481" t="s">
        <v>963</v>
      </c>
      <c r="D109" s="482" t="s">
        <v>978</v>
      </c>
      <c r="E109" s="483" t="s">
        <v>885</v>
      </c>
      <c r="F109" s="484">
        <v>39173</v>
      </c>
      <c r="G109" s="485">
        <v>3640</v>
      </c>
      <c r="H109" s="486"/>
      <c r="I109" s="487"/>
      <c r="J109" s="488"/>
      <c r="K109" s="487"/>
      <c r="L109" s="490">
        <f t="shared" si="2"/>
      </c>
    </row>
    <row r="110" spans="1:12" ht="25.5" customHeight="1">
      <c r="A110" s="340">
        <v>103</v>
      </c>
      <c r="B110" s="481" t="s">
        <v>169</v>
      </c>
      <c r="C110" s="481" t="s">
        <v>963</v>
      </c>
      <c r="D110" s="482" t="s">
        <v>979</v>
      </c>
      <c r="E110" s="483" t="s">
        <v>885</v>
      </c>
      <c r="F110" s="484">
        <v>39173</v>
      </c>
      <c r="G110" s="485">
        <v>3640</v>
      </c>
      <c r="H110" s="486"/>
      <c r="I110" s="487"/>
      <c r="J110" s="488"/>
      <c r="K110" s="487"/>
      <c r="L110" s="490">
        <f t="shared" si="2"/>
      </c>
    </row>
    <row r="111" spans="1:12" ht="25.5" customHeight="1">
      <c r="A111" s="340">
        <v>104</v>
      </c>
      <c r="B111" s="481" t="s">
        <v>169</v>
      </c>
      <c r="C111" s="481" t="s">
        <v>963</v>
      </c>
      <c r="D111" s="482" t="s">
        <v>980</v>
      </c>
      <c r="E111" s="483" t="s">
        <v>885</v>
      </c>
      <c r="F111" s="484">
        <v>39173</v>
      </c>
      <c r="G111" s="485">
        <v>1580</v>
      </c>
      <c r="H111" s="486"/>
      <c r="I111" s="487"/>
      <c r="J111" s="488"/>
      <c r="K111" s="487"/>
      <c r="L111" s="490">
        <f t="shared" si="2"/>
      </c>
    </row>
    <row r="112" spans="1:12" ht="25.5" customHeight="1">
      <c r="A112" s="340">
        <v>105</v>
      </c>
      <c r="B112" s="481" t="s">
        <v>169</v>
      </c>
      <c r="C112" s="481" t="s">
        <v>963</v>
      </c>
      <c r="D112" s="482" t="s">
        <v>981</v>
      </c>
      <c r="E112" s="483" t="s">
        <v>885</v>
      </c>
      <c r="F112" s="484">
        <v>39173</v>
      </c>
      <c r="G112" s="485">
        <v>1790</v>
      </c>
      <c r="H112" s="486"/>
      <c r="I112" s="487"/>
      <c r="J112" s="488"/>
      <c r="K112" s="487"/>
      <c r="L112" s="490">
        <f t="shared" si="2"/>
      </c>
    </row>
    <row r="113" spans="1:12" ht="25.5" customHeight="1">
      <c r="A113" s="340">
        <v>106</v>
      </c>
      <c r="B113" s="481" t="s">
        <v>169</v>
      </c>
      <c r="C113" s="481" t="s">
        <v>963</v>
      </c>
      <c r="D113" s="482" t="s">
        <v>982</v>
      </c>
      <c r="E113" s="483" t="s">
        <v>885</v>
      </c>
      <c r="F113" s="484">
        <v>39173</v>
      </c>
      <c r="G113" s="485">
        <v>1770</v>
      </c>
      <c r="H113" s="486"/>
      <c r="I113" s="487"/>
      <c r="J113" s="488"/>
      <c r="K113" s="487"/>
      <c r="L113" s="490">
        <f t="shared" si="2"/>
      </c>
    </row>
    <row r="114" spans="1:12" ht="25.5" customHeight="1">
      <c r="A114" s="340">
        <v>107</v>
      </c>
      <c r="B114" s="496" t="s">
        <v>169</v>
      </c>
      <c r="C114" s="496" t="s">
        <v>963</v>
      </c>
      <c r="D114" s="497" t="s">
        <v>983</v>
      </c>
      <c r="E114" s="498" t="s">
        <v>885</v>
      </c>
      <c r="F114" s="499">
        <v>36251</v>
      </c>
      <c r="G114" s="500">
        <v>1680</v>
      </c>
      <c r="H114" s="486"/>
      <c r="I114" s="487"/>
      <c r="J114" s="488"/>
      <c r="K114" s="487"/>
      <c r="L114" s="490">
        <f t="shared" si="2"/>
      </c>
    </row>
    <row r="115" spans="1:12" ht="25.5" customHeight="1">
      <c r="A115" s="340">
        <v>108</v>
      </c>
      <c r="B115" s="496" t="s">
        <v>169</v>
      </c>
      <c r="C115" s="496" t="s">
        <v>963</v>
      </c>
      <c r="D115" s="497" t="s">
        <v>984</v>
      </c>
      <c r="E115" s="498" t="s">
        <v>885</v>
      </c>
      <c r="F115" s="499">
        <v>36251</v>
      </c>
      <c r="G115" s="500">
        <v>1680</v>
      </c>
      <c r="H115" s="486"/>
      <c r="I115" s="487"/>
      <c r="J115" s="488"/>
      <c r="K115" s="487"/>
      <c r="L115" s="490">
        <f t="shared" si="2"/>
      </c>
    </row>
    <row r="116" spans="1:12" ht="25.5" customHeight="1">
      <c r="A116" s="340">
        <v>109</v>
      </c>
      <c r="B116" s="496" t="s">
        <v>169</v>
      </c>
      <c r="C116" s="496" t="s">
        <v>963</v>
      </c>
      <c r="D116" s="497" t="s">
        <v>985</v>
      </c>
      <c r="E116" s="498" t="s">
        <v>885</v>
      </c>
      <c r="F116" s="499">
        <v>39173</v>
      </c>
      <c r="G116" s="500">
        <v>2340</v>
      </c>
      <c r="H116" s="486"/>
      <c r="I116" s="487"/>
      <c r="J116" s="488"/>
      <c r="K116" s="487"/>
      <c r="L116" s="490">
        <f t="shared" si="2"/>
      </c>
    </row>
    <row r="117" spans="1:12" ht="25.5" customHeight="1" thickBot="1">
      <c r="A117" s="341">
        <v>110</v>
      </c>
      <c r="B117" s="491" t="s">
        <v>169</v>
      </c>
      <c r="C117" s="491" t="s">
        <v>986</v>
      </c>
      <c r="D117" s="492"/>
      <c r="E117" s="493" t="s">
        <v>987</v>
      </c>
      <c r="F117" s="494">
        <v>42095</v>
      </c>
      <c r="G117" s="495">
        <v>320</v>
      </c>
      <c r="H117" s="583"/>
      <c r="I117" s="584"/>
      <c r="J117" s="585"/>
      <c r="K117" s="584"/>
      <c r="L117" s="586">
        <f t="shared" si="2"/>
      </c>
    </row>
    <row r="119" spans="3:5" ht="13.5">
      <c r="C119" s="91" t="s">
        <v>56</v>
      </c>
      <c r="E119" s="91" t="s">
        <v>73</v>
      </c>
    </row>
  </sheetData>
  <sheetProtection/>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hyperlinks>
    <hyperlink ref="E119" location="商工労働部!A1" display="商工労働部総括表へはこちらをクリック！"/>
    <hyperlink ref="C119" location="総括表!A1" display="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tabColor indexed="10"/>
  </sheetPr>
  <dimension ref="A2:H20"/>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25" bestFit="1" customWidth="1"/>
    <col min="2" max="2" width="28.00390625" style="25" customWidth="1"/>
    <col min="3" max="3" width="35.625" style="25" customWidth="1"/>
    <col min="4" max="4" width="13.625" style="25" customWidth="1"/>
    <col min="5" max="5" width="13.875" style="25" customWidth="1"/>
    <col min="6" max="8" width="10.625" style="25" customWidth="1"/>
    <col min="9" max="16384" width="9.00390625" style="25" customWidth="1"/>
  </cols>
  <sheetData>
    <row r="2" spans="1:8" ht="23.25" customHeight="1">
      <c r="A2" s="721" t="s">
        <v>146</v>
      </c>
      <c r="B2" s="721"/>
      <c r="C2" s="721"/>
      <c r="D2" s="721"/>
      <c r="E2" s="721"/>
      <c r="F2" s="721"/>
      <c r="G2" s="721"/>
      <c r="H2" s="721"/>
    </row>
    <row r="3" spans="1:8" ht="13.5">
      <c r="A3" s="51"/>
      <c r="B3" s="51"/>
      <c r="C3" s="51"/>
      <c r="D3" s="51"/>
      <c r="E3" s="51"/>
      <c r="F3" s="51"/>
      <c r="G3" s="51"/>
      <c r="H3" s="51"/>
    </row>
    <row r="4" spans="1:8" ht="13.5">
      <c r="A4" s="51"/>
      <c r="B4" s="51"/>
      <c r="C4" s="51"/>
      <c r="D4" s="51"/>
      <c r="E4" s="51"/>
      <c r="F4" s="52" t="s">
        <v>22</v>
      </c>
      <c r="G4" s="259"/>
      <c r="H4" s="52"/>
    </row>
    <row r="5" spans="1:8" ht="13.5">
      <c r="A5" s="51"/>
      <c r="B5" s="51"/>
      <c r="C5" s="51"/>
      <c r="D5" s="51"/>
      <c r="E5" s="51"/>
      <c r="F5" s="51"/>
      <c r="G5" s="51"/>
      <c r="H5" s="53" t="s">
        <v>142</v>
      </c>
    </row>
    <row r="6" spans="1:8" s="26" customFormat="1" ht="30" customHeight="1">
      <c r="A6" s="227" t="s">
        <v>100</v>
      </c>
      <c r="B6" s="74" t="s">
        <v>148</v>
      </c>
      <c r="C6" s="74" t="s">
        <v>3</v>
      </c>
      <c r="D6" s="74" t="s">
        <v>4</v>
      </c>
      <c r="E6" s="74" t="s">
        <v>5</v>
      </c>
      <c r="F6" s="75" t="s">
        <v>6</v>
      </c>
      <c r="G6" s="276" t="s">
        <v>139</v>
      </c>
      <c r="H6" s="75" t="s">
        <v>7</v>
      </c>
    </row>
    <row r="7" spans="1:8" ht="40.5" customHeight="1">
      <c r="A7" s="272" t="s">
        <v>1025</v>
      </c>
      <c r="B7" s="271" t="s">
        <v>274</v>
      </c>
      <c r="C7" s="56" t="s">
        <v>1027</v>
      </c>
      <c r="D7" s="535" t="s">
        <v>1028</v>
      </c>
      <c r="E7" s="537" t="s">
        <v>1032</v>
      </c>
      <c r="F7" s="254">
        <v>8</v>
      </c>
      <c r="G7" s="254">
        <v>0</v>
      </c>
      <c r="H7" s="254">
        <v>8</v>
      </c>
    </row>
    <row r="8" spans="1:8" s="27" customFormat="1" ht="40.5" customHeight="1">
      <c r="A8" s="272" t="s">
        <v>1026</v>
      </c>
      <c r="B8" s="57" t="s">
        <v>1029</v>
      </c>
      <c r="C8" s="58" t="s">
        <v>1030</v>
      </c>
      <c r="D8" s="536" t="s">
        <v>1031</v>
      </c>
      <c r="E8" s="538" t="s">
        <v>1033</v>
      </c>
      <c r="F8" s="255">
        <v>8</v>
      </c>
      <c r="G8" s="255">
        <v>0</v>
      </c>
      <c r="H8" s="256">
        <v>8</v>
      </c>
    </row>
    <row r="9" spans="1:8" s="27" customFormat="1" ht="40.5" customHeight="1">
      <c r="A9" s="272"/>
      <c r="B9" s="57"/>
      <c r="C9" s="58"/>
      <c r="D9" s="58"/>
      <c r="E9" s="59"/>
      <c r="F9" s="255"/>
      <c r="G9" s="255"/>
      <c r="H9" s="256"/>
    </row>
    <row r="10" spans="1:8" ht="40.5" customHeight="1">
      <c r="A10" s="272"/>
      <c r="B10" s="56"/>
      <c r="C10" s="60"/>
      <c r="D10" s="55"/>
      <c r="E10" s="54"/>
      <c r="F10" s="258"/>
      <c r="G10" s="258"/>
      <c r="H10" s="258"/>
    </row>
    <row r="11" spans="1:8" ht="40.5" customHeight="1">
      <c r="A11" s="272"/>
      <c r="B11" s="151"/>
      <c r="C11" s="154"/>
      <c r="D11" s="152"/>
      <c r="E11" s="153"/>
      <c r="F11" s="257"/>
      <c r="G11" s="257"/>
      <c r="H11" s="257"/>
    </row>
    <row r="12" spans="1:8" ht="30" customHeight="1">
      <c r="A12" s="77"/>
      <c r="B12" s="68" t="s">
        <v>23</v>
      </c>
      <c r="C12" s="90" t="s">
        <v>55</v>
      </c>
      <c r="D12" s="657" t="s">
        <v>2</v>
      </c>
      <c r="E12" s="658"/>
      <c r="F12" s="77">
        <f>SUM(F7:F11)</f>
        <v>16</v>
      </c>
      <c r="G12" s="77">
        <f>SUM(G7:G11)</f>
        <v>0</v>
      </c>
      <c r="H12" s="77">
        <f>SUM(H7:H11)</f>
        <v>16</v>
      </c>
    </row>
    <row r="13" spans="1:8" ht="30" customHeight="1">
      <c r="A13" s="342"/>
      <c r="B13" s="342"/>
      <c r="C13" s="342"/>
      <c r="D13" s="342"/>
      <c r="E13" s="342"/>
      <c r="F13" s="342"/>
      <c r="G13" s="342"/>
      <c r="H13" s="342"/>
    </row>
    <row r="14" spans="1:8" ht="30" customHeight="1">
      <c r="A14" s="343"/>
      <c r="B14" s="343"/>
      <c r="C14" s="343"/>
      <c r="D14" s="343"/>
      <c r="E14" s="343"/>
      <c r="F14" s="343"/>
      <c r="G14" s="343"/>
      <c r="H14" s="343"/>
    </row>
    <row r="15" spans="1:8" ht="30" customHeight="1">
      <c r="A15" s="343"/>
      <c r="B15" s="343"/>
      <c r="C15" s="343"/>
      <c r="D15" s="343"/>
      <c r="E15" s="343"/>
      <c r="F15" s="343"/>
      <c r="G15" s="343"/>
      <c r="H15" s="343"/>
    </row>
    <row r="16" spans="1:8" ht="30" customHeight="1">
      <c r="A16" s="343"/>
      <c r="B16" s="343"/>
      <c r="C16" s="343"/>
      <c r="D16" s="343"/>
      <c r="E16" s="343"/>
      <c r="F16" s="343"/>
      <c r="G16" s="343"/>
      <c r="H16" s="343"/>
    </row>
    <row r="17" spans="1:8" ht="30" customHeight="1">
      <c r="A17" s="343"/>
      <c r="B17" s="343"/>
      <c r="C17" s="343"/>
      <c r="D17" s="343"/>
      <c r="E17" s="343"/>
      <c r="F17" s="343"/>
      <c r="G17" s="343"/>
      <c r="H17" s="343"/>
    </row>
    <row r="18" spans="1:8" ht="30" customHeight="1">
      <c r="A18" s="343"/>
      <c r="B18" s="343"/>
      <c r="C18" s="343"/>
      <c r="D18" s="343"/>
      <c r="E18" s="343"/>
      <c r="F18" s="343"/>
      <c r="G18" s="343"/>
      <c r="H18" s="343"/>
    </row>
    <row r="19" spans="1:8" ht="30" customHeight="1">
      <c r="A19" s="343"/>
      <c r="B19" s="343"/>
      <c r="C19" s="343"/>
      <c r="D19" s="343"/>
      <c r="E19" s="343"/>
      <c r="F19" s="343"/>
      <c r="G19" s="343"/>
      <c r="H19" s="343"/>
    </row>
    <row r="20" spans="1:8" ht="30" customHeight="1">
      <c r="A20" s="343"/>
      <c r="B20" s="343"/>
      <c r="C20" s="343"/>
      <c r="D20" s="343"/>
      <c r="E20" s="343"/>
      <c r="F20" s="343"/>
      <c r="G20" s="343"/>
      <c r="H20" s="343"/>
    </row>
  </sheetData>
  <sheetProtection/>
  <mergeCells count="2">
    <mergeCell ref="A2:H2"/>
    <mergeCell ref="D12:E12"/>
  </mergeCells>
  <hyperlinks>
    <hyperlink ref="C12" location="'文化観光スポーツ部（詳細）'!A1"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fitToHeight="0" horizontalDpi="600" verticalDpi="600" orientation="landscape" paperSize="9" scale="95" r:id="rId2"/>
  <drawing r:id="rId1"/>
</worksheet>
</file>

<file path=xl/worksheets/sheet19.xml><?xml version="1.0" encoding="utf-8"?>
<worksheet xmlns="http://schemas.openxmlformats.org/spreadsheetml/2006/main" xmlns:r="http://schemas.openxmlformats.org/officeDocument/2006/relationships">
  <sheetPr>
    <tabColor indexed="12"/>
  </sheetPr>
  <dimension ref="A1:L34"/>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20" customWidth="1"/>
    <col min="2" max="2" width="29.625" style="120" customWidth="1"/>
    <col min="3" max="3" width="25.625" style="120" customWidth="1"/>
    <col min="4" max="4" width="26.625" style="120" customWidth="1"/>
    <col min="5" max="5" width="20.625" style="120" customWidth="1"/>
    <col min="6" max="6" width="9.625" style="126" customWidth="1"/>
    <col min="7" max="7" width="8.625" style="120" customWidth="1"/>
    <col min="8" max="8" width="10.125" style="120" customWidth="1"/>
    <col min="9" max="12" width="8.625" style="120" customWidth="1"/>
    <col min="13" max="16384" width="9.00390625" style="120" customWidth="1"/>
  </cols>
  <sheetData>
    <row r="1" spans="1:10" ht="14.25" customHeight="1">
      <c r="A1" s="120" t="s">
        <v>107</v>
      </c>
      <c r="C1" s="121" t="s">
        <v>34</v>
      </c>
      <c r="D1" s="122" t="s">
        <v>74</v>
      </c>
      <c r="E1" s="123"/>
      <c r="F1" s="120"/>
      <c r="G1" s="124"/>
      <c r="H1" s="124"/>
      <c r="I1" s="124"/>
      <c r="J1" s="124"/>
    </row>
    <row r="2" spans="6:12" ht="14.25" customHeight="1" thickBot="1">
      <c r="F2" s="125"/>
      <c r="G2" s="198"/>
      <c r="H2" s="198"/>
      <c r="I2" s="198"/>
      <c r="J2" s="199"/>
      <c r="K2" s="199"/>
      <c r="L2" s="199"/>
    </row>
    <row r="3" spans="1:12" ht="19.5" customHeight="1">
      <c r="A3" s="616" t="s">
        <v>36</v>
      </c>
      <c r="B3" s="617"/>
      <c r="C3" s="617"/>
      <c r="D3" s="617"/>
      <c r="E3" s="617"/>
      <c r="F3" s="618" t="s">
        <v>52</v>
      </c>
      <c r="G3" s="649"/>
      <c r="H3" s="633" t="s">
        <v>145</v>
      </c>
      <c r="I3" s="634"/>
      <c r="J3" s="634"/>
      <c r="K3" s="634"/>
      <c r="L3" s="635"/>
    </row>
    <row r="4" spans="1:12" s="124" customFormat="1" ht="19.5" customHeight="1">
      <c r="A4" s="83" t="s">
        <v>37</v>
      </c>
      <c r="B4" s="84" t="s">
        <v>38</v>
      </c>
      <c r="C4" s="84" t="s">
        <v>39</v>
      </c>
      <c r="D4" s="84" t="s">
        <v>40</v>
      </c>
      <c r="E4" s="85" t="s">
        <v>41</v>
      </c>
      <c r="F4" s="86" t="s">
        <v>76</v>
      </c>
      <c r="G4" s="167" t="s">
        <v>80</v>
      </c>
      <c r="H4" s="250" t="s">
        <v>109</v>
      </c>
      <c r="I4" s="230" t="s">
        <v>110</v>
      </c>
      <c r="J4" s="230" t="s">
        <v>111</v>
      </c>
      <c r="K4" s="230" t="s">
        <v>112</v>
      </c>
      <c r="L4" s="236" t="s">
        <v>113</v>
      </c>
    </row>
    <row r="5" spans="1:12" ht="23.25" customHeight="1">
      <c r="A5" s="690" t="s">
        <v>103</v>
      </c>
      <c r="B5" s="693" t="s">
        <v>147</v>
      </c>
      <c r="C5" s="696" t="s">
        <v>43</v>
      </c>
      <c r="D5" s="696" t="s">
        <v>44</v>
      </c>
      <c r="E5" s="687" t="s">
        <v>45</v>
      </c>
      <c r="F5" s="684" t="s">
        <v>46</v>
      </c>
      <c r="G5" s="711" t="s">
        <v>47</v>
      </c>
      <c r="H5" s="699" t="s">
        <v>121</v>
      </c>
      <c r="I5" s="715" t="s">
        <v>81</v>
      </c>
      <c r="J5" s="715" t="s">
        <v>117</v>
      </c>
      <c r="K5" s="717" t="s">
        <v>48</v>
      </c>
      <c r="L5" s="647" t="s">
        <v>126</v>
      </c>
    </row>
    <row r="6" spans="1:12" ht="54.75" customHeight="1">
      <c r="A6" s="691"/>
      <c r="B6" s="694"/>
      <c r="C6" s="694"/>
      <c r="D6" s="694"/>
      <c r="E6" s="688"/>
      <c r="F6" s="685"/>
      <c r="G6" s="712"/>
      <c r="H6" s="713"/>
      <c r="I6" s="716"/>
      <c r="J6" s="716"/>
      <c r="K6" s="718"/>
      <c r="L6" s="648"/>
    </row>
    <row r="7" spans="1:12" ht="19.5" customHeight="1" thickBot="1">
      <c r="A7" s="692"/>
      <c r="B7" s="695"/>
      <c r="C7" s="695"/>
      <c r="D7" s="695"/>
      <c r="E7" s="689"/>
      <c r="F7" s="686"/>
      <c r="G7" s="168" t="s">
        <v>49</v>
      </c>
      <c r="H7" s="714"/>
      <c r="I7" s="118" t="s">
        <v>49</v>
      </c>
      <c r="J7" s="118" t="s">
        <v>50</v>
      </c>
      <c r="K7" s="118" t="s">
        <v>49</v>
      </c>
      <c r="L7" s="168" t="s">
        <v>71</v>
      </c>
    </row>
    <row r="8" spans="1:12" ht="30" customHeight="1">
      <c r="A8" s="501">
        <v>1</v>
      </c>
      <c r="B8" s="502" t="s">
        <v>150</v>
      </c>
      <c r="C8" s="502" t="s">
        <v>1004</v>
      </c>
      <c r="D8" s="502"/>
      <c r="E8" s="503" t="s">
        <v>1005</v>
      </c>
      <c r="F8" s="504">
        <v>36251</v>
      </c>
      <c r="G8" s="505">
        <v>5100</v>
      </c>
      <c r="H8" s="506"/>
      <c r="I8" s="507"/>
      <c r="J8" s="507"/>
      <c r="K8" s="507"/>
      <c r="L8" s="532">
        <f aca="true" t="shared" si="0" ref="L8:L26">IF(I8=0,"",I8/K8)</f>
      </c>
    </row>
    <row r="9" spans="1:12" ht="30" customHeight="1">
      <c r="A9" s="508">
        <v>2</v>
      </c>
      <c r="B9" s="509" t="s">
        <v>150</v>
      </c>
      <c r="C9" s="509" t="s">
        <v>1006</v>
      </c>
      <c r="D9" s="509"/>
      <c r="E9" s="510" t="s">
        <v>1005</v>
      </c>
      <c r="F9" s="511">
        <v>36251</v>
      </c>
      <c r="G9" s="512">
        <v>4000</v>
      </c>
      <c r="H9" s="513"/>
      <c r="I9" s="514"/>
      <c r="J9" s="514"/>
      <c r="K9" s="514"/>
      <c r="L9" s="533">
        <f t="shared" si="0"/>
      </c>
    </row>
    <row r="10" spans="1:12" ht="30" customHeight="1">
      <c r="A10" s="508">
        <v>3</v>
      </c>
      <c r="B10" s="509" t="s">
        <v>150</v>
      </c>
      <c r="C10" s="509" t="s">
        <v>1007</v>
      </c>
      <c r="D10" s="509"/>
      <c r="E10" s="510" t="s">
        <v>1005</v>
      </c>
      <c r="F10" s="511">
        <v>39173</v>
      </c>
      <c r="G10" s="512">
        <v>5100</v>
      </c>
      <c r="H10" s="513"/>
      <c r="I10" s="514"/>
      <c r="J10" s="514"/>
      <c r="K10" s="514"/>
      <c r="L10" s="533">
        <f t="shared" si="0"/>
      </c>
    </row>
    <row r="11" spans="1:12" ht="30" customHeight="1">
      <c r="A11" s="508">
        <v>4</v>
      </c>
      <c r="B11" s="509" t="s">
        <v>150</v>
      </c>
      <c r="C11" s="509" t="s">
        <v>1008</v>
      </c>
      <c r="D11" s="509"/>
      <c r="E11" s="510" t="s">
        <v>1005</v>
      </c>
      <c r="F11" s="511">
        <v>39173</v>
      </c>
      <c r="G11" s="512">
        <v>4000</v>
      </c>
      <c r="H11" s="513"/>
      <c r="I11" s="514"/>
      <c r="J11" s="514"/>
      <c r="K11" s="514"/>
      <c r="L11" s="533">
        <f t="shared" si="0"/>
      </c>
    </row>
    <row r="12" spans="1:12" ht="30" customHeight="1">
      <c r="A12" s="508">
        <v>5</v>
      </c>
      <c r="B12" s="509" t="s">
        <v>150</v>
      </c>
      <c r="C12" s="509" t="s">
        <v>1009</v>
      </c>
      <c r="D12" s="509"/>
      <c r="E12" s="510" t="s">
        <v>1005</v>
      </c>
      <c r="F12" s="511">
        <v>36251</v>
      </c>
      <c r="G12" s="512">
        <v>19000</v>
      </c>
      <c r="H12" s="513"/>
      <c r="I12" s="514"/>
      <c r="J12" s="514"/>
      <c r="K12" s="514"/>
      <c r="L12" s="533">
        <f t="shared" si="0"/>
      </c>
    </row>
    <row r="13" spans="1:12" ht="30" customHeight="1">
      <c r="A13" s="508">
        <v>6</v>
      </c>
      <c r="B13" s="509" t="s">
        <v>150</v>
      </c>
      <c r="C13" s="509" t="s">
        <v>1010</v>
      </c>
      <c r="D13" s="509"/>
      <c r="E13" s="510" t="s">
        <v>1005</v>
      </c>
      <c r="F13" s="511">
        <v>36251</v>
      </c>
      <c r="G13" s="512">
        <v>15000</v>
      </c>
      <c r="H13" s="513"/>
      <c r="I13" s="514"/>
      <c r="J13" s="514"/>
      <c r="K13" s="514"/>
      <c r="L13" s="533">
        <f t="shared" si="0"/>
      </c>
    </row>
    <row r="14" spans="1:12" ht="30" customHeight="1">
      <c r="A14" s="508">
        <v>7</v>
      </c>
      <c r="B14" s="509" t="s">
        <v>150</v>
      </c>
      <c r="C14" s="509" t="s">
        <v>1011</v>
      </c>
      <c r="D14" s="509"/>
      <c r="E14" s="510" t="s">
        <v>1005</v>
      </c>
      <c r="F14" s="511">
        <v>36251</v>
      </c>
      <c r="G14" s="512">
        <v>17000</v>
      </c>
      <c r="H14" s="513"/>
      <c r="I14" s="514"/>
      <c r="J14" s="514"/>
      <c r="K14" s="514"/>
      <c r="L14" s="533">
        <f t="shared" si="0"/>
      </c>
    </row>
    <row r="15" spans="1:12" ht="30" customHeight="1">
      <c r="A15" s="508">
        <v>8</v>
      </c>
      <c r="B15" s="509" t="s">
        <v>150</v>
      </c>
      <c r="C15" s="509" t="s">
        <v>1012</v>
      </c>
      <c r="D15" s="509"/>
      <c r="E15" s="510" t="s">
        <v>1005</v>
      </c>
      <c r="F15" s="511">
        <v>36251</v>
      </c>
      <c r="G15" s="512">
        <v>11000</v>
      </c>
      <c r="H15" s="513"/>
      <c r="I15" s="514"/>
      <c r="J15" s="514"/>
      <c r="K15" s="514"/>
      <c r="L15" s="533">
        <f t="shared" si="0"/>
      </c>
    </row>
    <row r="16" spans="1:12" ht="30" customHeight="1">
      <c r="A16" s="508">
        <v>9</v>
      </c>
      <c r="B16" s="509" t="s">
        <v>1013</v>
      </c>
      <c r="C16" s="509" t="s">
        <v>1014</v>
      </c>
      <c r="D16" s="509" t="s">
        <v>1014</v>
      </c>
      <c r="E16" s="510" t="s">
        <v>1015</v>
      </c>
      <c r="F16" s="511">
        <v>38808</v>
      </c>
      <c r="G16" s="512">
        <v>535800</v>
      </c>
      <c r="H16" s="513"/>
      <c r="I16" s="514"/>
      <c r="J16" s="514"/>
      <c r="K16" s="514"/>
      <c r="L16" s="533">
        <f t="shared" si="0"/>
      </c>
    </row>
    <row r="17" spans="1:12" ht="30" customHeight="1">
      <c r="A17" s="508">
        <v>10</v>
      </c>
      <c r="B17" s="509" t="s">
        <v>1013</v>
      </c>
      <c r="C17" s="509" t="s">
        <v>1016</v>
      </c>
      <c r="D17" s="509" t="s">
        <v>1017</v>
      </c>
      <c r="E17" s="510" t="s">
        <v>1015</v>
      </c>
      <c r="F17" s="511">
        <v>38808</v>
      </c>
      <c r="G17" s="512">
        <v>29700</v>
      </c>
      <c r="H17" s="513"/>
      <c r="I17" s="514"/>
      <c r="J17" s="514"/>
      <c r="K17" s="514"/>
      <c r="L17" s="533">
        <f t="shared" si="0"/>
      </c>
    </row>
    <row r="18" spans="1:12" ht="30" customHeight="1">
      <c r="A18" s="508">
        <v>11</v>
      </c>
      <c r="B18" s="509" t="s">
        <v>1013</v>
      </c>
      <c r="C18" s="509" t="s">
        <v>1016</v>
      </c>
      <c r="D18" s="509" t="s">
        <v>1018</v>
      </c>
      <c r="E18" s="510" t="s">
        <v>1015</v>
      </c>
      <c r="F18" s="511">
        <v>38808</v>
      </c>
      <c r="G18" s="512">
        <v>14800</v>
      </c>
      <c r="H18" s="513"/>
      <c r="I18" s="514"/>
      <c r="J18" s="514"/>
      <c r="K18" s="514"/>
      <c r="L18" s="533">
        <f t="shared" si="0"/>
      </c>
    </row>
    <row r="19" spans="1:12" ht="30" customHeight="1">
      <c r="A19" s="508">
        <v>12</v>
      </c>
      <c r="B19" s="509" t="s">
        <v>1013</v>
      </c>
      <c r="C19" s="509" t="s">
        <v>1019</v>
      </c>
      <c r="D19" s="509"/>
      <c r="E19" s="510" t="s">
        <v>1015</v>
      </c>
      <c r="F19" s="511">
        <v>38808</v>
      </c>
      <c r="G19" s="512">
        <v>282000</v>
      </c>
      <c r="H19" s="513"/>
      <c r="I19" s="514"/>
      <c r="J19" s="514"/>
      <c r="K19" s="514"/>
      <c r="L19" s="533">
        <f t="shared" si="0"/>
      </c>
    </row>
    <row r="20" spans="1:12" ht="30" customHeight="1">
      <c r="A20" s="508">
        <v>13</v>
      </c>
      <c r="B20" s="509" t="s">
        <v>1013</v>
      </c>
      <c r="C20" s="509" t="s">
        <v>1020</v>
      </c>
      <c r="D20" s="509" t="s">
        <v>1021</v>
      </c>
      <c r="E20" s="510" t="s">
        <v>1015</v>
      </c>
      <c r="F20" s="511">
        <v>38808</v>
      </c>
      <c r="G20" s="512">
        <v>17000</v>
      </c>
      <c r="H20" s="513"/>
      <c r="I20" s="514"/>
      <c r="J20" s="514"/>
      <c r="K20" s="514"/>
      <c r="L20" s="533">
        <f t="shared" si="0"/>
      </c>
    </row>
    <row r="21" spans="1:12" ht="30" customHeight="1">
      <c r="A21" s="508">
        <v>14</v>
      </c>
      <c r="B21" s="509" t="s">
        <v>1013</v>
      </c>
      <c r="C21" s="509" t="s">
        <v>1020</v>
      </c>
      <c r="D21" s="509" t="s">
        <v>1022</v>
      </c>
      <c r="E21" s="510" t="s">
        <v>1015</v>
      </c>
      <c r="F21" s="511">
        <v>38808</v>
      </c>
      <c r="G21" s="512">
        <v>30000</v>
      </c>
      <c r="H21" s="513"/>
      <c r="I21" s="514"/>
      <c r="J21" s="514"/>
      <c r="K21" s="514"/>
      <c r="L21" s="533">
        <f t="shared" si="0"/>
      </c>
    </row>
    <row r="22" spans="1:12" ht="30" customHeight="1">
      <c r="A22" s="508">
        <v>15</v>
      </c>
      <c r="B22" s="509" t="s">
        <v>1013</v>
      </c>
      <c r="C22" s="509" t="s">
        <v>1020</v>
      </c>
      <c r="D22" s="509" t="s">
        <v>1023</v>
      </c>
      <c r="E22" s="510" t="s">
        <v>1015</v>
      </c>
      <c r="F22" s="511">
        <v>38808</v>
      </c>
      <c r="G22" s="512">
        <v>9800</v>
      </c>
      <c r="H22" s="513"/>
      <c r="I22" s="514"/>
      <c r="J22" s="514"/>
      <c r="K22" s="514"/>
      <c r="L22" s="533">
        <f t="shared" si="0"/>
      </c>
    </row>
    <row r="23" spans="1:12" ht="30" customHeight="1" thickBot="1">
      <c r="A23" s="516">
        <v>16</v>
      </c>
      <c r="B23" s="517" t="s">
        <v>1013</v>
      </c>
      <c r="C23" s="517" t="s">
        <v>1024</v>
      </c>
      <c r="D23" s="517"/>
      <c r="E23" s="518" t="s">
        <v>1015</v>
      </c>
      <c r="F23" s="519">
        <v>38808</v>
      </c>
      <c r="G23" s="520">
        <v>55000</v>
      </c>
      <c r="H23" s="521"/>
      <c r="I23" s="522"/>
      <c r="J23" s="522"/>
      <c r="K23" s="522"/>
      <c r="L23" s="534">
        <f t="shared" si="0"/>
      </c>
    </row>
    <row r="24" spans="1:12" ht="19.5" customHeight="1" hidden="1">
      <c r="A24" s="524">
        <v>17</v>
      </c>
      <c r="B24" s="525"/>
      <c r="C24" s="525"/>
      <c r="D24" s="525"/>
      <c r="E24" s="526"/>
      <c r="F24" s="527"/>
      <c r="G24" s="528"/>
      <c r="H24" s="529"/>
      <c r="I24" s="530"/>
      <c r="J24" s="530"/>
      <c r="K24" s="530"/>
      <c r="L24" s="531">
        <f t="shared" si="0"/>
      </c>
    </row>
    <row r="25" spans="1:12" ht="19.5" customHeight="1" hidden="1">
      <c r="A25" s="508">
        <v>18</v>
      </c>
      <c r="B25" s="509"/>
      <c r="C25" s="509"/>
      <c r="D25" s="509"/>
      <c r="E25" s="510"/>
      <c r="F25" s="511"/>
      <c r="G25" s="512"/>
      <c r="H25" s="513"/>
      <c r="I25" s="514"/>
      <c r="J25" s="514"/>
      <c r="K25" s="514"/>
      <c r="L25" s="515">
        <f t="shared" si="0"/>
      </c>
    </row>
    <row r="26" spans="1:12" ht="19.5" customHeight="1" hidden="1">
      <c r="A26" s="508">
        <v>19</v>
      </c>
      <c r="B26" s="509"/>
      <c r="C26" s="509"/>
      <c r="D26" s="509"/>
      <c r="E26" s="510"/>
      <c r="F26" s="511"/>
      <c r="G26" s="512"/>
      <c r="H26" s="513"/>
      <c r="I26" s="514"/>
      <c r="J26" s="514"/>
      <c r="K26" s="514"/>
      <c r="L26" s="515">
        <f t="shared" si="0"/>
      </c>
    </row>
    <row r="27" spans="1:12" ht="19.5" customHeight="1" hidden="1">
      <c r="A27" s="508">
        <v>20</v>
      </c>
      <c r="B27" s="509"/>
      <c r="C27" s="509"/>
      <c r="D27" s="509"/>
      <c r="E27" s="510"/>
      <c r="F27" s="511"/>
      <c r="G27" s="512"/>
      <c r="H27" s="513"/>
      <c r="I27" s="514"/>
      <c r="J27" s="514"/>
      <c r="K27" s="514"/>
      <c r="L27" s="515">
        <f aca="true" t="shared" si="1" ref="L27:L32">IF(I27=0,"",I27/K27)</f>
      </c>
    </row>
    <row r="28" spans="1:12" ht="19.5" customHeight="1" hidden="1">
      <c r="A28" s="508">
        <v>21</v>
      </c>
      <c r="B28" s="509"/>
      <c r="C28" s="509"/>
      <c r="D28" s="509"/>
      <c r="E28" s="510"/>
      <c r="F28" s="511"/>
      <c r="G28" s="512"/>
      <c r="H28" s="513"/>
      <c r="I28" s="514"/>
      <c r="J28" s="514"/>
      <c r="K28" s="514"/>
      <c r="L28" s="515">
        <f t="shared" si="1"/>
      </c>
    </row>
    <row r="29" spans="1:12" ht="19.5" customHeight="1" hidden="1">
      <c r="A29" s="508">
        <v>22</v>
      </c>
      <c r="B29" s="509"/>
      <c r="C29" s="509"/>
      <c r="D29" s="509"/>
      <c r="E29" s="510"/>
      <c r="F29" s="511"/>
      <c r="G29" s="512"/>
      <c r="H29" s="513"/>
      <c r="I29" s="514"/>
      <c r="J29" s="514"/>
      <c r="K29" s="514"/>
      <c r="L29" s="515">
        <f t="shared" si="1"/>
      </c>
    </row>
    <row r="30" spans="1:12" ht="19.5" customHeight="1" hidden="1">
      <c r="A30" s="508">
        <v>23</v>
      </c>
      <c r="B30" s="509"/>
      <c r="C30" s="509"/>
      <c r="D30" s="509"/>
      <c r="E30" s="510"/>
      <c r="F30" s="511"/>
      <c r="G30" s="512"/>
      <c r="H30" s="513"/>
      <c r="I30" s="514"/>
      <c r="J30" s="514"/>
      <c r="K30" s="514"/>
      <c r="L30" s="515">
        <f t="shared" si="1"/>
      </c>
    </row>
    <row r="31" spans="1:12" ht="19.5" customHeight="1" hidden="1">
      <c r="A31" s="508">
        <v>24</v>
      </c>
      <c r="B31" s="509"/>
      <c r="C31" s="509"/>
      <c r="D31" s="509"/>
      <c r="E31" s="510"/>
      <c r="F31" s="511"/>
      <c r="G31" s="512"/>
      <c r="H31" s="513"/>
      <c r="I31" s="514"/>
      <c r="J31" s="514"/>
      <c r="K31" s="514"/>
      <c r="L31" s="515">
        <f t="shared" si="1"/>
      </c>
    </row>
    <row r="32" spans="1:12" ht="19.5" customHeight="1" hidden="1" thickBot="1">
      <c r="A32" s="516">
        <v>25</v>
      </c>
      <c r="B32" s="517"/>
      <c r="C32" s="517"/>
      <c r="D32" s="517"/>
      <c r="E32" s="518"/>
      <c r="F32" s="519"/>
      <c r="G32" s="520"/>
      <c r="H32" s="521"/>
      <c r="I32" s="522"/>
      <c r="J32" s="522"/>
      <c r="K32" s="522"/>
      <c r="L32" s="523">
        <f t="shared" si="1"/>
      </c>
    </row>
    <row r="34" spans="3:5" ht="13.5">
      <c r="C34" s="91" t="s">
        <v>56</v>
      </c>
      <c r="E34" s="91" t="s">
        <v>75</v>
      </c>
    </row>
  </sheetData>
  <sheetProtection/>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hyperlinks>
    <hyperlink ref="C34" location="総括表!A1" display="総括表へはこちらをクリック！"/>
    <hyperlink ref="E34" location="文化観光スポーツ部!A1" display="文化観光スポーツ部総括表へはこちらをクリック！"/>
  </hyperlinks>
  <printOptions/>
  <pageMargins left="0.7874015748031497" right="0.1968503937007874" top="0.7480314960629921" bottom="0.3937007874015748" header="0.5118110236220472" footer="0.1968503937007874"/>
  <pageSetup fitToWidth="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indexed="10"/>
  </sheetPr>
  <dimension ref="A1:H20"/>
  <sheetViews>
    <sheetView view="pageBreakPreview" zoomScale="80" zoomScaleNormal="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31" t="s">
        <v>26</v>
      </c>
      <c r="H4" s="31"/>
    </row>
    <row r="5" spans="1:8" ht="13.5">
      <c r="A5" s="29"/>
      <c r="B5" s="29"/>
      <c r="C5" s="29"/>
      <c r="D5" s="29"/>
      <c r="E5" s="29"/>
      <c r="F5" s="29"/>
      <c r="G5" s="29"/>
      <c r="H5" s="32" t="s">
        <v>142</v>
      </c>
    </row>
    <row r="6" spans="1:8" s="1" customFormat="1" ht="30" customHeight="1">
      <c r="A6" s="189" t="s">
        <v>100</v>
      </c>
      <c r="B6" s="189" t="s">
        <v>148</v>
      </c>
      <c r="C6" s="68" t="s">
        <v>3</v>
      </c>
      <c r="D6" s="68" t="s">
        <v>4</v>
      </c>
      <c r="E6" s="68" t="s">
        <v>5</v>
      </c>
      <c r="F6" s="69" t="s">
        <v>6</v>
      </c>
      <c r="G6" s="276" t="s">
        <v>139</v>
      </c>
      <c r="H6" s="69" t="s">
        <v>7</v>
      </c>
    </row>
    <row r="7" spans="1:8" ht="39.75" customHeight="1">
      <c r="A7" s="30"/>
      <c r="B7" s="30"/>
      <c r="C7" s="35"/>
      <c r="D7" s="34"/>
      <c r="E7" s="33"/>
      <c r="F7" s="30"/>
      <c r="G7" s="30"/>
      <c r="H7" s="33"/>
    </row>
    <row r="8" spans="1:8" ht="39.75" customHeight="1">
      <c r="A8" s="30"/>
      <c r="B8" s="30"/>
      <c r="C8" s="35"/>
      <c r="D8" s="34"/>
      <c r="E8" s="33"/>
      <c r="F8" s="30"/>
      <c r="G8" s="30"/>
      <c r="H8" s="33"/>
    </row>
    <row r="9" spans="1:8" ht="39.75" customHeight="1">
      <c r="A9" s="30"/>
      <c r="B9" s="30"/>
      <c r="C9" s="35"/>
      <c r="D9" s="34"/>
      <c r="E9" s="33"/>
      <c r="F9" s="30"/>
      <c r="G9" s="30"/>
      <c r="H9" s="33"/>
    </row>
    <row r="10" spans="1:8" ht="39.75" customHeight="1">
      <c r="A10" s="30"/>
      <c r="B10" s="30"/>
      <c r="C10" s="35"/>
      <c r="D10" s="34"/>
      <c r="E10" s="33"/>
      <c r="F10" s="30"/>
      <c r="G10" s="30"/>
      <c r="H10" s="33"/>
    </row>
    <row r="11" spans="1:8" ht="39.75" customHeight="1">
      <c r="A11" s="30"/>
      <c r="B11" s="30"/>
      <c r="C11" s="35"/>
      <c r="D11" s="34"/>
      <c r="E11" s="33"/>
      <c r="F11" s="30"/>
      <c r="G11" s="30"/>
      <c r="H11" s="33"/>
    </row>
    <row r="12" spans="1:8" ht="31.5" customHeight="1">
      <c r="A12" s="66"/>
      <c r="B12" s="189" t="s">
        <v>85</v>
      </c>
      <c r="C12" s="90" t="s">
        <v>55</v>
      </c>
      <c r="D12" s="614" t="s">
        <v>1</v>
      </c>
      <c r="E12" s="615"/>
      <c r="F12" s="66">
        <f>SUM(F7:F11)</f>
        <v>0</v>
      </c>
      <c r="G12" s="66">
        <f>SUM(G7:G11)</f>
        <v>0</v>
      </c>
      <c r="H12" s="66">
        <f>SUM(H7:H11)</f>
        <v>0</v>
      </c>
    </row>
    <row r="13" spans="1:8" ht="31.5" customHeight="1">
      <c r="A13" s="304"/>
      <c r="B13" s="304"/>
      <c r="C13" s="305"/>
      <c r="D13" s="306"/>
      <c r="E13" s="306"/>
      <c r="F13" s="304"/>
      <c r="G13" s="304"/>
      <c r="H13" s="306"/>
    </row>
    <row r="14" spans="1:8" ht="31.5" customHeight="1">
      <c r="A14" s="307"/>
      <c r="B14" s="307"/>
      <c r="C14" s="308"/>
      <c r="D14" s="309"/>
      <c r="E14" s="309"/>
      <c r="F14" s="307"/>
      <c r="G14" s="307"/>
      <c r="H14" s="309"/>
    </row>
    <row r="15" spans="1:8" ht="31.5" customHeight="1">
      <c r="A15" s="307"/>
      <c r="B15" s="307"/>
      <c r="C15" s="308"/>
      <c r="D15" s="309"/>
      <c r="E15" s="309"/>
      <c r="F15" s="307"/>
      <c r="G15" s="307"/>
      <c r="H15" s="309"/>
    </row>
    <row r="16" spans="1:8" ht="31.5" customHeight="1">
      <c r="A16" s="307"/>
      <c r="B16" s="307"/>
      <c r="C16" s="308"/>
      <c r="D16" s="309"/>
      <c r="E16" s="309"/>
      <c r="F16" s="307"/>
      <c r="G16" s="307"/>
      <c r="H16" s="309"/>
    </row>
    <row r="17" spans="1:8" ht="31.5" customHeight="1">
      <c r="A17" s="307"/>
      <c r="B17" s="307"/>
      <c r="C17" s="308"/>
      <c r="D17" s="309"/>
      <c r="E17" s="309"/>
      <c r="F17" s="307"/>
      <c r="G17" s="307"/>
      <c r="H17" s="309"/>
    </row>
    <row r="18" spans="1:8" ht="31.5" customHeight="1">
      <c r="A18" s="307"/>
      <c r="B18" s="307"/>
      <c r="C18" s="308"/>
      <c r="D18" s="309"/>
      <c r="E18" s="309"/>
      <c r="F18" s="307"/>
      <c r="G18" s="307"/>
      <c r="H18" s="309"/>
    </row>
    <row r="19" spans="1:8" ht="31.5" customHeight="1">
      <c r="A19" s="307"/>
      <c r="B19" s="307"/>
      <c r="C19" s="308"/>
      <c r="D19" s="309"/>
      <c r="E19" s="309"/>
      <c r="F19" s="307"/>
      <c r="G19" s="307"/>
      <c r="H19" s="309"/>
    </row>
    <row r="20" ht="13.5">
      <c r="A20" s="210"/>
    </row>
  </sheetData>
  <sheetProtection/>
  <mergeCells count="2">
    <mergeCell ref="A2:H2"/>
    <mergeCell ref="D12:E12"/>
  </mergeCells>
  <hyperlinks>
    <hyperlink ref="C12" location="'知事公室（詳細）'!Print_Titles"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sheetPr>
    <tabColor indexed="10"/>
  </sheetPr>
  <dimension ref="A1:H41"/>
  <sheetViews>
    <sheetView view="pageBreakPreview" zoomScale="80" zoomScaleSheetLayoutView="80" zoomScalePageLayoutView="0" workbookViewId="0" topLeftCell="A1">
      <selection activeCell="A1" sqref="A1"/>
    </sheetView>
  </sheetViews>
  <sheetFormatPr defaultColWidth="9.00390625" defaultRowHeight="13.5"/>
  <cols>
    <col min="1" max="1" width="5.625" style="0"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31" t="s">
        <v>31</v>
      </c>
      <c r="H4" s="31"/>
    </row>
    <row r="5" spans="1:8" ht="13.5">
      <c r="A5" s="29"/>
      <c r="B5" s="29"/>
      <c r="C5" s="29"/>
      <c r="D5" s="29"/>
      <c r="E5" s="29"/>
      <c r="F5" s="29"/>
      <c r="G5" s="29"/>
      <c r="H5" s="32" t="s">
        <v>142</v>
      </c>
    </row>
    <row r="6" spans="1:8" s="1" customFormat="1" ht="30" customHeight="1">
      <c r="A6" s="189" t="s">
        <v>100</v>
      </c>
      <c r="B6" s="68" t="s">
        <v>148</v>
      </c>
      <c r="C6" s="68" t="s">
        <v>3</v>
      </c>
      <c r="D6" s="68" t="s">
        <v>4</v>
      </c>
      <c r="E6" s="68" t="s">
        <v>5</v>
      </c>
      <c r="F6" s="69" t="s">
        <v>6</v>
      </c>
      <c r="G6" s="276" t="s">
        <v>139</v>
      </c>
      <c r="H6" s="69" t="s">
        <v>7</v>
      </c>
    </row>
    <row r="7" spans="1:8" ht="40.5" customHeight="1">
      <c r="A7" s="239" t="s">
        <v>1327</v>
      </c>
      <c r="B7" s="163" t="s">
        <v>150</v>
      </c>
      <c r="C7" s="155" t="s">
        <v>1219</v>
      </c>
      <c r="D7" s="155" t="s">
        <v>1220</v>
      </c>
      <c r="E7" s="156" t="s">
        <v>1319</v>
      </c>
      <c r="F7" s="157">
        <v>6</v>
      </c>
      <c r="G7" s="157">
        <v>0</v>
      </c>
      <c r="H7" s="157">
        <v>6</v>
      </c>
    </row>
    <row r="8" spans="1:8" ht="40.5" customHeight="1">
      <c r="A8" s="239" t="s">
        <v>1328</v>
      </c>
      <c r="B8" s="239" t="s">
        <v>1221</v>
      </c>
      <c r="C8" s="155" t="s">
        <v>1222</v>
      </c>
      <c r="D8" s="155" t="s">
        <v>1223</v>
      </c>
      <c r="E8" s="156" t="s">
        <v>1320</v>
      </c>
      <c r="F8" s="157">
        <v>8</v>
      </c>
      <c r="G8" s="157">
        <v>0</v>
      </c>
      <c r="H8" s="157">
        <v>8</v>
      </c>
    </row>
    <row r="9" spans="1:8" ht="40.5" customHeight="1">
      <c r="A9" s="239" t="s">
        <v>1329</v>
      </c>
      <c r="B9" s="163" t="s">
        <v>1224</v>
      </c>
      <c r="C9" s="155" t="s">
        <v>1225</v>
      </c>
      <c r="D9" s="155" t="s">
        <v>1226</v>
      </c>
      <c r="E9" s="156" t="s">
        <v>1321</v>
      </c>
      <c r="F9" s="157">
        <v>19</v>
      </c>
      <c r="G9" s="157">
        <v>0</v>
      </c>
      <c r="H9" s="157">
        <v>19</v>
      </c>
    </row>
    <row r="10" spans="1:8" ht="40.5" customHeight="1">
      <c r="A10" s="239" t="s">
        <v>1330</v>
      </c>
      <c r="B10" s="239" t="s">
        <v>1075</v>
      </c>
      <c r="C10" s="155" t="s">
        <v>1227</v>
      </c>
      <c r="D10" s="155" t="s">
        <v>1077</v>
      </c>
      <c r="E10" s="156" t="s">
        <v>1322</v>
      </c>
      <c r="F10" s="562">
        <v>16</v>
      </c>
      <c r="G10" s="157">
        <v>0</v>
      </c>
      <c r="H10" s="562">
        <v>16</v>
      </c>
    </row>
    <row r="11" spans="1:8" ht="40.5" customHeight="1">
      <c r="A11" s="239" t="s">
        <v>1331</v>
      </c>
      <c r="B11" s="155" t="s">
        <v>1228</v>
      </c>
      <c r="C11" s="155" t="s">
        <v>1229</v>
      </c>
      <c r="D11" s="155" t="s">
        <v>1077</v>
      </c>
      <c r="E11" s="156" t="s">
        <v>1322</v>
      </c>
      <c r="F11" s="562">
        <v>15</v>
      </c>
      <c r="G11" s="157">
        <v>0</v>
      </c>
      <c r="H11" s="562">
        <v>15</v>
      </c>
    </row>
    <row r="12" spans="1:8" ht="40.5" customHeight="1">
      <c r="A12" s="239" t="s">
        <v>1332</v>
      </c>
      <c r="B12" s="155" t="s">
        <v>1230</v>
      </c>
      <c r="C12" s="155" t="s">
        <v>1231</v>
      </c>
      <c r="D12" s="155" t="s">
        <v>1077</v>
      </c>
      <c r="E12" s="156" t="s">
        <v>1322</v>
      </c>
      <c r="F12" s="562">
        <v>2</v>
      </c>
      <c r="G12" s="157">
        <v>0</v>
      </c>
      <c r="H12" s="239">
        <v>2</v>
      </c>
    </row>
    <row r="13" spans="1:8" ht="40.5" customHeight="1">
      <c r="A13" s="239" t="s">
        <v>1333</v>
      </c>
      <c r="B13" s="239" t="s">
        <v>1091</v>
      </c>
      <c r="C13" s="155" t="s">
        <v>1232</v>
      </c>
      <c r="D13" s="155" t="s">
        <v>1233</v>
      </c>
      <c r="E13" s="156" t="s">
        <v>1323</v>
      </c>
      <c r="F13" s="157">
        <v>32</v>
      </c>
      <c r="G13" s="157">
        <v>0</v>
      </c>
      <c r="H13" s="157">
        <v>32</v>
      </c>
    </row>
    <row r="14" spans="1:8" ht="40.5" customHeight="1">
      <c r="A14" s="239" t="s">
        <v>1334</v>
      </c>
      <c r="B14" s="239" t="s">
        <v>1234</v>
      </c>
      <c r="C14" s="155" t="s">
        <v>1235</v>
      </c>
      <c r="D14" s="155" t="s">
        <v>1236</v>
      </c>
      <c r="E14" s="156" t="s">
        <v>1324</v>
      </c>
      <c r="F14" s="157">
        <v>5</v>
      </c>
      <c r="G14" s="157">
        <v>0</v>
      </c>
      <c r="H14" s="157">
        <v>5</v>
      </c>
    </row>
    <row r="15" spans="1:8" ht="40.5" customHeight="1">
      <c r="A15" s="239" t="s">
        <v>1335</v>
      </c>
      <c r="B15" s="163" t="s">
        <v>1237</v>
      </c>
      <c r="C15" s="155" t="s">
        <v>1238</v>
      </c>
      <c r="D15" s="155" t="s">
        <v>1239</v>
      </c>
      <c r="E15" s="156" t="s">
        <v>1325</v>
      </c>
      <c r="F15" s="157">
        <v>18</v>
      </c>
      <c r="G15" s="157">
        <v>0</v>
      </c>
      <c r="H15" s="157">
        <v>18</v>
      </c>
    </row>
    <row r="16" spans="1:8" ht="40.5" customHeight="1">
      <c r="A16" s="239" t="s">
        <v>1336</v>
      </c>
      <c r="B16" s="239" t="s">
        <v>1240</v>
      </c>
      <c r="C16" s="155" t="s">
        <v>1326</v>
      </c>
      <c r="D16" s="155" t="s">
        <v>1135</v>
      </c>
      <c r="E16" s="156" t="s">
        <v>1325</v>
      </c>
      <c r="F16" s="157">
        <v>57</v>
      </c>
      <c r="G16" s="157">
        <v>0</v>
      </c>
      <c r="H16" s="157">
        <v>57</v>
      </c>
    </row>
    <row r="17" spans="1:8" ht="40.5" customHeight="1">
      <c r="A17" s="239" t="s">
        <v>1337</v>
      </c>
      <c r="B17" s="239" t="s">
        <v>274</v>
      </c>
      <c r="C17" s="155" t="s">
        <v>1241</v>
      </c>
      <c r="D17" s="155" t="s">
        <v>1242</v>
      </c>
      <c r="E17" s="156" t="s">
        <v>1243</v>
      </c>
      <c r="F17" s="157">
        <v>52</v>
      </c>
      <c r="G17" s="157">
        <v>0</v>
      </c>
      <c r="H17" s="157">
        <v>52</v>
      </c>
    </row>
    <row r="18" spans="1:8" ht="40.5" customHeight="1">
      <c r="A18" s="239" t="s">
        <v>1338</v>
      </c>
      <c r="B18" s="163" t="s">
        <v>1188</v>
      </c>
      <c r="C18" s="155" t="s">
        <v>1189</v>
      </c>
      <c r="D18" s="155" t="s">
        <v>1244</v>
      </c>
      <c r="E18" s="156" t="s">
        <v>1245</v>
      </c>
      <c r="F18" s="157">
        <v>5</v>
      </c>
      <c r="G18" s="157">
        <v>0</v>
      </c>
      <c r="H18" s="157">
        <v>5</v>
      </c>
    </row>
    <row r="19" spans="1:8" ht="40.5" customHeight="1">
      <c r="A19" s="239" t="s">
        <v>1339</v>
      </c>
      <c r="B19" s="163" t="s">
        <v>150</v>
      </c>
      <c r="C19" s="155" t="s">
        <v>1246</v>
      </c>
      <c r="D19" s="155" t="s">
        <v>1244</v>
      </c>
      <c r="E19" s="156" t="s">
        <v>1245</v>
      </c>
      <c r="F19" s="563">
        <v>24</v>
      </c>
      <c r="G19" s="563">
        <v>24</v>
      </c>
      <c r="H19" s="563">
        <v>0</v>
      </c>
    </row>
    <row r="20" spans="1:8" s="25" customFormat="1" ht="30" customHeight="1">
      <c r="A20" s="77"/>
      <c r="B20" s="68" t="s">
        <v>24</v>
      </c>
      <c r="C20" s="90" t="s">
        <v>55</v>
      </c>
      <c r="D20" s="657" t="s">
        <v>2</v>
      </c>
      <c r="E20" s="658"/>
      <c r="F20" s="77">
        <f>SUM(F7:F19)</f>
        <v>259</v>
      </c>
      <c r="G20" s="77">
        <f>SUM(G7:G19)</f>
        <v>24</v>
      </c>
      <c r="H20" s="77">
        <f>SUM(H7:H19)</f>
        <v>235</v>
      </c>
    </row>
    <row r="21" spans="1:8" ht="30" customHeight="1">
      <c r="A21" s="304"/>
      <c r="B21" s="305"/>
      <c r="C21" s="305"/>
      <c r="D21" s="305"/>
      <c r="E21" s="306"/>
      <c r="F21" s="304"/>
      <c r="G21" s="304"/>
      <c r="H21" s="304"/>
    </row>
    <row r="22" spans="1:8" ht="30" customHeight="1">
      <c r="A22" s="307"/>
      <c r="B22" s="308"/>
      <c r="C22" s="308"/>
      <c r="D22" s="308"/>
      <c r="E22" s="309"/>
      <c r="F22" s="307"/>
      <c r="G22" s="307"/>
      <c r="H22" s="307"/>
    </row>
    <row r="23" spans="1:8" ht="30" customHeight="1">
      <c r="A23" s="307"/>
      <c r="B23" s="308"/>
      <c r="C23" s="308"/>
      <c r="D23" s="308"/>
      <c r="E23" s="309"/>
      <c r="F23" s="307"/>
      <c r="G23" s="307"/>
      <c r="H23" s="307"/>
    </row>
    <row r="24" spans="1:8" ht="30" customHeight="1">
      <c r="A24" s="307"/>
      <c r="B24" s="308"/>
      <c r="C24" s="308"/>
      <c r="D24" s="308"/>
      <c r="E24" s="309"/>
      <c r="F24" s="307"/>
      <c r="G24" s="307"/>
      <c r="H24" s="307"/>
    </row>
    <row r="25" spans="1:8" ht="30" customHeight="1">
      <c r="A25" s="307"/>
      <c r="B25" s="308"/>
      <c r="C25" s="308"/>
      <c r="D25" s="308"/>
      <c r="E25" s="309"/>
      <c r="F25" s="307"/>
      <c r="G25" s="307"/>
      <c r="H25" s="307"/>
    </row>
    <row r="26" spans="1:8" ht="30" customHeight="1">
      <c r="A26" s="307"/>
      <c r="B26" s="308"/>
      <c r="C26" s="308"/>
      <c r="D26" s="308"/>
      <c r="E26" s="309"/>
      <c r="F26" s="307"/>
      <c r="G26" s="307"/>
      <c r="H26" s="307"/>
    </row>
    <row r="27" spans="1:8" ht="30" customHeight="1">
      <c r="A27" s="307"/>
      <c r="B27" s="308"/>
      <c r="C27" s="308"/>
      <c r="D27" s="308"/>
      <c r="E27" s="309"/>
      <c r="F27" s="307"/>
      <c r="G27" s="307"/>
      <c r="H27" s="307"/>
    </row>
    <row r="28" spans="1:8" ht="30" customHeight="1">
      <c r="A28" s="307"/>
      <c r="B28" s="308"/>
      <c r="C28" s="308"/>
      <c r="D28" s="308"/>
      <c r="E28" s="309"/>
      <c r="F28" s="307"/>
      <c r="G28" s="307"/>
      <c r="H28" s="307"/>
    </row>
    <row r="29" spans="1:8" ht="30" customHeight="1">
      <c r="A29" s="307"/>
      <c r="B29" s="308"/>
      <c r="C29" s="308"/>
      <c r="D29" s="308"/>
      <c r="E29" s="309"/>
      <c r="F29" s="307"/>
      <c r="G29" s="307"/>
      <c r="H29" s="307"/>
    </row>
    <row r="30" spans="1:8" ht="30" customHeight="1">
      <c r="A30" s="307"/>
      <c r="B30" s="308"/>
      <c r="C30" s="308"/>
      <c r="D30" s="308"/>
      <c r="E30" s="309"/>
      <c r="F30" s="307"/>
      <c r="G30" s="307"/>
      <c r="H30" s="307"/>
    </row>
    <row r="31" spans="1:8" ht="30" customHeight="1">
      <c r="A31" s="307"/>
      <c r="B31" s="308"/>
      <c r="C31" s="308"/>
      <c r="D31" s="308"/>
      <c r="E31" s="309"/>
      <c r="F31" s="307"/>
      <c r="G31" s="307"/>
      <c r="H31" s="307"/>
    </row>
    <row r="32" spans="1:8" ht="30" customHeight="1">
      <c r="A32" s="307"/>
      <c r="B32" s="308"/>
      <c r="C32" s="308"/>
      <c r="D32" s="308"/>
      <c r="E32" s="309"/>
      <c r="F32" s="307"/>
      <c r="G32" s="307"/>
      <c r="H32" s="307"/>
    </row>
    <row r="33" spans="1:8" ht="30" customHeight="1">
      <c r="A33" s="307"/>
      <c r="B33" s="308"/>
      <c r="C33" s="308"/>
      <c r="D33" s="308"/>
      <c r="E33" s="309"/>
      <c r="F33" s="307"/>
      <c r="G33" s="307"/>
      <c r="H33" s="307"/>
    </row>
    <row r="34" spans="1:8" ht="30" customHeight="1">
      <c r="A34" s="307"/>
      <c r="B34" s="308"/>
      <c r="C34" s="308"/>
      <c r="D34" s="308"/>
      <c r="E34" s="309"/>
      <c r="F34" s="307"/>
      <c r="G34" s="307"/>
      <c r="H34" s="307"/>
    </row>
    <row r="35" spans="1:8" ht="30" customHeight="1">
      <c r="A35" s="307"/>
      <c r="B35" s="308"/>
      <c r="C35" s="308"/>
      <c r="D35" s="308"/>
      <c r="E35" s="309"/>
      <c r="F35" s="307"/>
      <c r="G35" s="307"/>
      <c r="H35" s="307"/>
    </row>
    <row r="36" spans="1:8" ht="30" customHeight="1">
      <c r="A36" s="307"/>
      <c r="B36" s="308"/>
      <c r="C36" s="308"/>
      <c r="D36" s="308"/>
      <c r="E36" s="309"/>
      <c r="F36" s="307"/>
      <c r="G36" s="307"/>
      <c r="H36" s="307"/>
    </row>
    <row r="37" spans="1:8" ht="30" customHeight="1">
      <c r="A37" s="307"/>
      <c r="B37" s="308"/>
      <c r="C37" s="308"/>
      <c r="D37" s="308"/>
      <c r="E37" s="309"/>
      <c r="F37" s="307"/>
      <c r="G37" s="307"/>
      <c r="H37" s="307"/>
    </row>
    <row r="38" spans="1:8" ht="30" customHeight="1">
      <c r="A38" s="307"/>
      <c r="B38" s="308"/>
      <c r="C38" s="308"/>
      <c r="D38" s="308"/>
      <c r="E38" s="309"/>
      <c r="F38" s="307"/>
      <c r="G38" s="307"/>
      <c r="H38" s="307"/>
    </row>
    <row r="39" spans="1:8" ht="30" customHeight="1">
      <c r="A39" s="307"/>
      <c r="B39" s="308"/>
      <c r="C39" s="308"/>
      <c r="D39" s="308"/>
      <c r="E39" s="309"/>
      <c r="F39" s="307"/>
      <c r="G39" s="307"/>
      <c r="H39" s="307"/>
    </row>
    <row r="40" spans="1:8" ht="30" customHeight="1">
      <c r="A40" s="307"/>
      <c r="B40" s="308"/>
      <c r="C40" s="308"/>
      <c r="D40" s="308"/>
      <c r="E40" s="309"/>
      <c r="F40" s="307"/>
      <c r="G40" s="307"/>
      <c r="H40" s="307"/>
    </row>
    <row r="41" spans="1:8" ht="30" customHeight="1">
      <c r="A41" s="307"/>
      <c r="B41" s="308"/>
      <c r="C41" s="308"/>
      <c r="D41" s="308"/>
      <c r="E41" s="309"/>
      <c r="F41" s="307"/>
      <c r="G41" s="307"/>
      <c r="H41" s="307"/>
    </row>
  </sheetData>
  <sheetProtection/>
  <mergeCells count="2">
    <mergeCell ref="A2:H2"/>
    <mergeCell ref="D20:E20"/>
  </mergeCells>
  <hyperlinks>
    <hyperlink ref="C20" location="'土木建築部（詳細）'!A1" display="詳細はこちらをクリック！"/>
    <hyperlink ref="D20:E20"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1.xml><?xml version="1.0" encoding="utf-8"?>
<worksheet xmlns="http://schemas.openxmlformats.org/spreadsheetml/2006/main" xmlns:r="http://schemas.openxmlformats.org/officeDocument/2006/relationships">
  <sheetPr>
    <tabColor indexed="12"/>
  </sheetPr>
  <dimension ref="A1:M270"/>
  <sheetViews>
    <sheetView view="pageBreakPreview" zoomScale="80" zoomScaleSheetLayoutView="80" zoomScalePageLayoutView="0" workbookViewId="0" topLeftCell="A1">
      <selection activeCell="A1" sqref="A1"/>
    </sheetView>
  </sheetViews>
  <sheetFormatPr defaultColWidth="9.00390625" defaultRowHeight="19.5" customHeight="1"/>
  <cols>
    <col min="1" max="1" width="5.125" style="127" customWidth="1"/>
    <col min="2" max="2" width="29.625" style="127" customWidth="1"/>
    <col min="3" max="3" width="25.625" style="127" customWidth="1"/>
    <col min="4" max="4" width="26.625" style="127" customWidth="1"/>
    <col min="5" max="5" width="20.625" style="127" customWidth="1"/>
    <col min="6" max="6" width="9.625" style="134" customWidth="1"/>
    <col min="7" max="7" width="8.625" style="127" customWidth="1"/>
    <col min="8" max="8" width="10.125" style="127" customWidth="1"/>
    <col min="9" max="12" width="8.625" style="127" customWidth="1"/>
    <col min="13" max="13" width="9.50390625" style="127" bestFit="1" customWidth="1"/>
    <col min="14" max="16384" width="9.00390625" style="127" customWidth="1"/>
  </cols>
  <sheetData>
    <row r="1" spans="1:6" ht="19.5" customHeight="1">
      <c r="A1" s="127" t="s">
        <v>107</v>
      </c>
      <c r="C1" s="128" t="s">
        <v>34</v>
      </c>
      <c r="D1" s="129" t="s">
        <v>62</v>
      </c>
      <c r="E1" s="130"/>
      <c r="F1" s="127"/>
    </row>
    <row r="2" spans="6:12" ht="19.5" customHeight="1" thickBot="1">
      <c r="F2" s="131"/>
      <c r="G2" s="196"/>
      <c r="H2" s="196"/>
      <c r="I2" s="196"/>
      <c r="J2" s="197"/>
      <c r="K2" s="197"/>
      <c r="L2" s="197"/>
    </row>
    <row r="3" spans="1:12" ht="19.5" customHeight="1">
      <c r="A3" s="616" t="s">
        <v>36</v>
      </c>
      <c r="B3" s="617"/>
      <c r="C3" s="617"/>
      <c r="D3" s="617"/>
      <c r="E3" s="617"/>
      <c r="F3" s="618" t="s">
        <v>52</v>
      </c>
      <c r="G3" s="649"/>
      <c r="H3" s="633" t="s">
        <v>145</v>
      </c>
      <c r="I3" s="634"/>
      <c r="J3" s="634"/>
      <c r="K3" s="634"/>
      <c r="L3" s="635"/>
    </row>
    <row r="4" spans="1:12" s="132" customFormat="1" ht="19.5" customHeight="1">
      <c r="A4" s="83" t="s">
        <v>37</v>
      </c>
      <c r="B4" s="84" t="s">
        <v>38</v>
      </c>
      <c r="C4" s="84" t="s">
        <v>39</v>
      </c>
      <c r="D4" s="84" t="s">
        <v>40</v>
      </c>
      <c r="E4" s="85" t="s">
        <v>41</v>
      </c>
      <c r="F4" s="86" t="s">
        <v>76</v>
      </c>
      <c r="G4" s="167" t="s">
        <v>80</v>
      </c>
      <c r="H4" s="250" t="s">
        <v>109</v>
      </c>
      <c r="I4" s="230" t="s">
        <v>110</v>
      </c>
      <c r="J4" s="230" t="s">
        <v>111</v>
      </c>
      <c r="K4" s="230" t="s">
        <v>116</v>
      </c>
      <c r="L4" s="236" t="s">
        <v>113</v>
      </c>
    </row>
    <row r="5" spans="1:12" ht="23.25" customHeight="1">
      <c r="A5" s="690" t="s">
        <v>106</v>
      </c>
      <c r="B5" s="693" t="s">
        <v>147</v>
      </c>
      <c r="C5" s="696" t="s">
        <v>43</v>
      </c>
      <c r="D5" s="696" t="s">
        <v>44</v>
      </c>
      <c r="E5" s="687" t="s">
        <v>45</v>
      </c>
      <c r="F5" s="684" t="s">
        <v>46</v>
      </c>
      <c r="G5" s="711" t="s">
        <v>47</v>
      </c>
      <c r="H5" s="699" t="s">
        <v>121</v>
      </c>
      <c r="I5" s="715" t="s">
        <v>81</v>
      </c>
      <c r="J5" s="715" t="s">
        <v>117</v>
      </c>
      <c r="K5" s="717" t="s">
        <v>48</v>
      </c>
      <c r="L5" s="647" t="s">
        <v>126</v>
      </c>
    </row>
    <row r="6" spans="1:12" ht="54.75" customHeight="1">
      <c r="A6" s="691"/>
      <c r="B6" s="694"/>
      <c r="C6" s="694"/>
      <c r="D6" s="694"/>
      <c r="E6" s="688"/>
      <c r="F6" s="685"/>
      <c r="G6" s="712"/>
      <c r="H6" s="713"/>
      <c r="I6" s="716"/>
      <c r="J6" s="716"/>
      <c r="K6" s="718"/>
      <c r="L6" s="648"/>
    </row>
    <row r="7" spans="1:13" ht="19.5" customHeight="1" thickBot="1">
      <c r="A7" s="692"/>
      <c r="B7" s="695"/>
      <c r="C7" s="695"/>
      <c r="D7" s="695"/>
      <c r="E7" s="689"/>
      <c r="F7" s="686"/>
      <c r="G7" s="168" t="s">
        <v>49</v>
      </c>
      <c r="H7" s="714"/>
      <c r="I7" s="118" t="s">
        <v>49</v>
      </c>
      <c r="J7" s="118" t="s">
        <v>50</v>
      </c>
      <c r="K7" s="118" t="s">
        <v>49</v>
      </c>
      <c r="L7" s="168" t="s">
        <v>71</v>
      </c>
      <c r="M7" s="133"/>
    </row>
    <row r="8" spans="1:12" ht="25.5" customHeight="1">
      <c r="A8" s="135">
        <v>1</v>
      </c>
      <c r="B8" s="539" t="s">
        <v>150</v>
      </c>
      <c r="C8" s="539" t="s">
        <v>1034</v>
      </c>
      <c r="D8" s="539"/>
      <c r="E8" s="540" t="s">
        <v>1035</v>
      </c>
      <c r="F8" s="541">
        <v>35886</v>
      </c>
      <c r="G8" s="542">
        <v>33000</v>
      </c>
      <c r="H8" s="543"/>
      <c r="I8" s="544"/>
      <c r="J8" s="544"/>
      <c r="K8" s="544"/>
      <c r="L8" s="545">
        <f aca="true" t="shared" si="0" ref="L8:L20">IF(I8=0,"",I8/K8)</f>
      </c>
    </row>
    <row r="9" spans="1:12" ht="25.5" customHeight="1">
      <c r="A9" s="344">
        <v>2</v>
      </c>
      <c r="B9" s="546" t="s">
        <v>150</v>
      </c>
      <c r="C9" s="587" t="s">
        <v>1036</v>
      </c>
      <c r="D9" s="587"/>
      <c r="E9" s="547" t="s">
        <v>1035</v>
      </c>
      <c r="F9" s="548">
        <v>35886</v>
      </c>
      <c r="G9" s="549">
        <v>26000</v>
      </c>
      <c r="H9" s="550"/>
      <c r="I9" s="551"/>
      <c r="J9" s="551"/>
      <c r="K9" s="551"/>
      <c r="L9" s="552">
        <f t="shared" si="0"/>
      </c>
    </row>
    <row r="10" spans="1:12" ht="25.5" customHeight="1">
      <c r="A10" s="344">
        <v>3</v>
      </c>
      <c r="B10" s="546" t="s">
        <v>150</v>
      </c>
      <c r="C10" s="587" t="s">
        <v>1037</v>
      </c>
      <c r="D10" s="587"/>
      <c r="E10" s="547" t="s">
        <v>1035</v>
      </c>
      <c r="F10" s="548">
        <v>35886</v>
      </c>
      <c r="G10" s="549">
        <v>680</v>
      </c>
      <c r="H10" s="550"/>
      <c r="I10" s="551"/>
      <c r="J10" s="551"/>
      <c r="K10" s="551"/>
      <c r="L10" s="552">
        <f t="shared" si="0"/>
      </c>
    </row>
    <row r="11" spans="1:12" ht="25.5" customHeight="1">
      <c r="A11" s="344">
        <v>4</v>
      </c>
      <c r="B11" s="546" t="s">
        <v>150</v>
      </c>
      <c r="C11" s="587" t="s">
        <v>1038</v>
      </c>
      <c r="D11" s="587"/>
      <c r="E11" s="547" t="s">
        <v>1035</v>
      </c>
      <c r="F11" s="548">
        <v>35886</v>
      </c>
      <c r="G11" s="549">
        <v>430</v>
      </c>
      <c r="H11" s="550"/>
      <c r="I11" s="551"/>
      <c r="J11" s="551"/>
      <c r="K11" s="551"/>
      <c r="L11" s="552">
        <f t="shared" si="0"/>
      </c>
    </row>
    <row r="12" spans="1:12" ht="25.5" customHeight="1">
      <c r="A12" s="344">
        <v>5</v>
      </c>
      <c r="B12" s="546" t="s">
        <v>150</v>
      </c>
      <c r="C12" s="587" t="s">
        <v>1039</v>
      </c>
      <c r="D12" s="587"/>
      <c r="E12" s="547" t="s">
        <v>1035</v>
      </c>
      <c r="F12" s="548">
        <v>37041</v>
      </c>
      <c r="G12" s="549">
        <v>33000</v>
      </c>
      <c r="H12" s="550"/>
      <c r="I12" s="551"/>
      <c r="J12" s="551"/>
      <c r="K12" s="551"/>
      <c r="L12" s="552">
        <f t="shared" si="0"/>
      </c>
    </row>
    <row r="13" spans="1:12" ht="25.5" customHeight="1">
      <c r="A13" s="344">
        <v>6</v>
      </c>
      <c r="B13" s="546" t="s">
        <v>150</v>
      </c>
      <c r="C13" s="587" t="s">
        <v>1040</v>
      </c>
      <c r="D13" s="587"/>
      <c r="E13" s="547" t="s">
        <v>1035</v>
      </c>
      <c r="F13" s="548">
        <v>37041</v>
      </c>
      <c r="G13" s="549">
        <v>26000</v>
      </c>
      <c r="H13" s="550"/>
      <c r="I13" s="551"/>
      <c r="J13" s="551"/>
      <c r="K13" s="551"/>
      <c r="L13" s="552">
        <f t="shared" si="0"/>
      </c>
    </row>
    <row r="14" spans="1:12" ht="25.5" customHeight="1">
      <c r="A14" s="344">
        <v>7</v>
      </c>
      <c r="B14" s="546" t="s">
        <v>1041</v>
      </c>
      <c r="C14" s="587" t="s">
        <v>1042</v>
      </c>
      <c r="D14" s="587" t="s">
        <v>1043</v>
      </c>
      <c r="E14" s="547" t="s">
        <v>1044</v>
      </c>
      <c r="F14" s="548">
        <v>41183</v>
      </c>
      <c r="G14" s="549">
        <v>300</v>
      </c>
      <c r="H14" s="550"/>
      <c r="I14" s="551"/>
      <c r="J14" s="551"/>
      <c r="K14" s="551"/>
      <c r="L14" s="552">
        <f t="shared" si="0"/>
      </c>
    </row>
    <row r="15" spans="1:12" ht="25.5" customHeight="1">
      <c r="A15" s="344">
        <v>8</v>
      </c>
      <c r="B15" s="546" t="s">
        <v>1041</v>
      </c>
      <c r="C15" s="553" t="s">
        <v>292</v>
      </c>
      <c r="D15" s="587" t="s">
        <v>1045</v>
      </c>
      <c r="E15" s="547" t="s">
        <v>1044</v>
      </c>
      <c r="F15" s="548">
        <v>41183</v>
      </c>
      <c r="G15" s="549">
        <v>100</v>
      </c>
      <c r="H15" s="550"/>
      <c r="I15" s="551"/>
      <c r="J15" s="551"/>
      <c r="K15" s="551"/>
      <c r="L15" s="552">
        <f t="shared" si="0"/>
      </c>
    </row>
    <row r="16" spans="1:12" ht="25.5" customHeight="1">
      <c r="A16" s="344">
        <v>9</v>
      </c>
      <c r="B16" s="546" t="s">
        <v>1041</v>
      </c>
      <c r="C16" s="553" t="s">
        <v>292</v>
      </c>
      <c r="D16" s="587" t="s">
        <v>1046</v>
      </c>
      <c r="E16" s="547" t="s">
        <v>1044</v>
      </c>
      <c r="F16" s="548">
        <v>41183</v>
      </c>
      <c r="G16" s="549">
        <v>21000</v>
      </c>
      <c r="H16" s="550"/>
      <c r="I16" s="551"/>
      <c r="J16" s="551"/>
      <c r="K16" s="551"/>
      <c r="L16" s="552">
        <f t="shared" si="0"/>
      </c>
    </row>
    <row r="17" spans="1:12" ht="25.5" customHeight="1">
      <c r="A17" s="344">
        <v>10</v>
      </c>
      <c r="B17" s="546" t="s">
        <v>1041</v>
      </c>
      <c r="C17" s="553" t="s">
        <v>292</v>
      </c>
      <c r="D17" s="587" t="s">
        <v>1047</v>
      </c>
      <c r="E17" s="547" t="s">
        <v>1044</v>
      </c>
      <c r="F17" s="548">
        <v>41183</v>
      </c>
      <c r="G17" s="549">
        <v>7000</v>
      </c>
      <c r="H17" s="550"/>
      <c r="I17" s="551"/>
      <c r="J17" s="551"/>
      <c r="K17" s="551"/>
      <c r="L17" s="552">
        <f t="shared" si="0"/>
      </c>
    </row>
    <row r="18" spans="1:12" ht="25.5" customHeight="1">
      <c r="A18" s="344">
        <v>11</v>
      </c>
      <c r="B18" s="546" t="s">
        <v>1041</v>
      </c>
      <c r="C18" s="553" t="s">
        <v>292</v>
      </c>
      <c r="D18" s="587" t="s">
        <v>1048</v>
      </c>
      <c r="E18" s="547" t="s">
        <v>1044</v>
      </c>
      <c r="F18" s="548">
        <v>41183</v>
      </c>
      <c r="G18" s="549">
        <v>16000</v>
      </c>
      <c r="H18" s="550"/>
      <c r="I18" s="551"/>
      <c r="J18" s="551"/>
      <c r="K18" s="551"/>
      <c r="L18" s="552">
        <f t="shared" si="0"/>
      </c>
    </row>
    <row r="19" spans="1:12" ht="25.5" customHeight="1">
      <c r="A19" s="344">
        <v>12</v>
      </c>
      <c r="B19" s="546" t="s">
        <v>1041</v>
      </c>
      <c r="C19" s="553" t="s">
        <v>292</v>
      </c>
      <c r="D19" s="587" t="s">
        <v>1049</v>
      </c>
      <c r="E19" s="547" t="s">
        <v>1044</v>
      </c>
      <c r="F19" s="548">
        <v>41183</v>
      </c>
      <c r="G19" s="549">
        <v>5500</v>
      </c>
      <c r="H19" s="550"/>
      <c r="I19" s="551"/>
      <c r="J19" s="551"/>
      <c r="K19" s="551"/>
      <c r="L19" s="552">
        <f t="shared" si="0"/>
      </c>
    </row>
    <row r="20" spans="1:12" ht="25.5" customHeight="1">
      <c r="A20" s="344">
        <v>13</v>
      </c>
      <c r="B20" s="546" t="s">
        <v>1041</v>
      </c>
      <c r="C20" s="553" t="s">
        <v>292</v>
      </c>
      <c r="D20" s="587" t="s">
        <v>1050</v>
      </c>
      <c r="E20" s="547" t="s">
        <v>1044</v>
      </c>
      <c r="F20" s="548">
        <v>41183</v>
      </c>
      <c r="G20" s="549">
        <v>1050</v>
      </c>
      <c r="H20" s="550"/>
      <c r="I20" s="551"/>
      <c r="J20" s="551"/>
      <c r="K20" s="551"/>
      <c r="L20" s="552">
        <f t="shared" si="0"/>
      </c>
    </row>
    <row r="21" spans="1:12" ht="25.5" customHeight="1">
      <c r="A21" s="344">
        <v>14</v>
      </c>
      <c r="B21" s="546" t="s">
        <v>1041</v>
      </c>
      <c r="C21" s="553" t="s">
        <v>292</v>
      </c>
      <c r="D21" s="587" t="s">
        <v>1051</v>
      </c>
      <c r="E21" s="547" t="s">
        <v>1044</v>
      </c>
      <c r="F21" s="548">
        <v>41183</v>
      </c>
      <c r="G21" s="549">
        <v>350</v>
      </c>
      <c r="H21" s="550"/>
      <c r="I21" s="551"/>
      <c r="J21" s="551"/>
      <c r="K21" s="551"/>
      <c r="L21" s="552">
        <f>IF(I21=0,"",I21/K21)</f>
      </c>
    </row>
    <row r="22" spans="1:12" ht="25.5" customHeight="1">
      <c r="A22" s="344">
        <v>15</v>
      </c>
      <c r="B22" s="546" t="s">
        <v>1052</v>
      </c>
      <c r="C22" s="587" t="s">
        <v>1053</v>
      </c>
      <c r="D22" s="587" t="s">
        <v>1054</v>
      </c>
      <c r="E22" s="547" t="s">
        <v>1055</v>
      </c>
      <c r="F22" s="548">
        <v>36617</v>
      </c>
      <c r="G22" s="549">
        <v>1500</v>
      </c>
      <c r="H22" s="550"/>
      <c r="I22" s="551"/>
      <c r="J22" s="551"/>
      <c r="K22" s="551"/>
      <c r="L22" s="552">
        <f>IF(I22=0,"",I22/K22)</f>
      </c>
    </row>
    <row r="23" spans="1:12" ht="25.5" customHeight="1">
      <c r="A23" s="344">
        <v>16</v>
      </c>
      <c r="B23" s="546" t="s">
        <v>1052</v>
      </c>
      <c r="C23" s="553" t="s">
        <v>292</v>
      </c>
      <c r="D23" s="587" t="s">
        <v>1056</v>
      </c>
      <c r="E23" s="547" t="s">
        <v>1055</v>
      </c>
      <c r="F23" s="548">
        <v>36617</v>
      </c>
      <c r="G23" s="549">
        <v>1000</v>
      </c>
      <c r="H23" s="550"/>
      <c r="I23" s="551"/>
      <c r="J23" s="551"/>
      <c r="K23" s="551"/>
      <c r="L23" s="552">
        <f>IF(I23=0,"",I23/K23)</f>
      </c>
    </row>
    <row r="24" spans="1:12" ht="25.5" customHeight="1">
      <c r="A24" s="344">
        <v>17</v>
      </c>
      <c r="B24" s="546" t="s">
        <v>1052</v>
      </c>
      <c r="C24" s="553" t="s">
        <v>292</v>
      </c>
      <c r="D24" s="587" t="s">
        <v>1057</v>
      </c>
      <c r="E24" s="547" t="s">
        <v>1055</v>
      </c>
      <c r="F24" s="548">
        <v>36617</v>
      </c>
      <c r="G24" s="549">
        <v>1200</v>
      </c>
      <c r="H24" s="550"/>
      <c r="I24" s="551"/>
      <c r="J24" s="551"/>
      <c r="K24" s="551"/>
      <c r="L24" s="552">
        <f>IF(I24=0,"",I24/K24)</f>
      </c>
    </row>
    <row r="25" spans="1:12" ht="25.5" customHeight="1">
      <c r="A25" s="344">
        <v>18</v>
      </c>
      <c r="B25" s="546" t="s">
        <v>1052</v>
      </c>
      <c r="C25" s="587" t="s">
        <v>1058</v>
      </c>
      <c r="D25" s="587" t="s">
        <v>1059</v>
      </c>
      <c r="E25" s="547" t="s">
        <v>1055</v>
      </c>
      <c r="F25" s="548">
        <v>36617</v>
      </c>
      <c r="G25" s="549">
        <v>700</v>
      </c>
      <c r="H25" s="550"/>
      <c r="I25" s="551"/>
      <c r="J25" s="551"/>
      <c r="K25" s="551"/>
      <c r="L25" s="552">
        <f>IF(I25=0,"",I25/K25)</f>
      </c>
    </row>
    <row r="26" spans="1:12" ht="25.5" customHeight="1">
      <c r="A26" s="344">
        <v>19</v>
      </c>
      <c r="B26" s="546" t="s">
        <v>1052</v>
      </c>
      <c r="C26" s="553" t="s">
        <v>292</v>
      </c>
      <c r="D26" s="587" t="s">
        <v>1060</v>
      </c>
      <c r="E26" s="547" t="s">
        <v>1055</v>
      </c>
      <c r="F26" s="548">
        <v>36617</v>
      </c>
      <c r="G26" s="549">
        <v>700</v>
      </c>
      <c r="H26" s="550"/>
      <c r="I26" s="551"/>
      <c r="J26" s="551"/>
      <c r="K26" s="551"/>
      <c r="L26" s="552"/>
    </row>
    <row r="27" spans="1:12" ht="25.5" customHeight="1">
      <c r="A27" s="344">
        <v>20</v>
      </c>
      <c r="B27" s="546" t="s">
        <v>1052</v>
      </c>
      <c r="C27" s="553" t="s">
        <v>292</v>
      </c>
      <c r="D27" s="587" t="s">
        <v>1061</v>
      </c>
      <c r="E27" s="547" t="s">
        <v>1055</v>
      </c>
      <c r="F27" s="548">
        <v>36617</v>
      </c>
      <c r="G27" s="549">
        <v>60</v>
      </c>
      <c r="H27" s="550"/>
      <c r="I27" s="551"/>
      <c r="J27" s="551"/>
      <c r="K27" s="551"/>
      <c r="L27" s="552"/>
    </row>
    <row r="28" spans="1:12" ht="25.5" customHeight="1">
      <c r="A28" s="344">
        <v>21</v>
      </c>
      <c r="B28" s="546" t="s">
        <v>1052</v>
      </c>
      <c r="C28" s="553" t="s">
        <v>292</v>
      </c>
      <c r="D28" s="587" t="s">
        <v>1062</v>
      </c>
      <c r="E28" s="547" t="s">
        <v>1055</v>
      </c>
      <c r="F28" s="548">
        <v>36617</v>
      </c>
      <c r="G28" s="549">
        <v>200</v>
      </c>
      <c r="H28" s="550"/>
      <c r="I28" s="551"/>
      <c r="J28" s="551"/>
      <c r="K28" s="551"/>
      <c r="L28" s="552"/>
    </row>
    <row r="29" spans="1:12" ht="25.5" customHeight="1">
      <c r="A29" s="344">
        <v>22</v>
      </c>
      <c r="B29" s="546" t="s">
        <v>1052</v>
      </c>
      <c r="C29" s="553" t="s">
        <v>292</v>
      </c>
      <c r="D29" s="587" t="s">
        <v>1063</v>
      </c>
      <c r="E29" s="547" t="s">
        <v>1055</v>
      </c>
      <c r="F29" s="548">
        <v>36617</v>
      </c>
      <c r="G29" s="549">
        <v>300</v>
      </c>
      <c r="H29" s="550"/>
      <c r="I29" s="551"/>
      <c r="J29" s="551"/>
      <c r="K29" s="551"/>
      <c r="L29" s="552"/>
    </row>
    <row r="30" spans="1:12" ht="25.5" customHeight="1">
      <c r="A30" s="344">
        <v>23</v>
      </c>
      <c r="B30" s="546" t="s">
        <v>1052</v>
      </c>
      <c r="C30" s="553" t="s">
        <v>292</v>
      </c>
      <c r="D30" s="587" t="s">
        <v>1064</v>
      </c>
      <c r="E30" s="547" t="s">
        <v>1055</v>
      </c>
      <c r="F30" s="548">
        <v>36617</v>
      </c>
      <c r="G30" s="549">
        <v>50</v>
      </c>
      <c r="H30" s="550"/>
      <c r="I30" s="551"/>
      <c r="J30" s="551"/>
      <c r="K30" s="551"/>
      <c r="L30" s="552"/>
    </row>
    <row r="31" spans="1:12" ht="25.5" customHeight="1">
      <c r="A31" s="344">
        <v>24</v>
      </c>
      <c r="B31" s="546" t="s">
        <v>1052</v>
      </c>
      <c r="C31" s="553" t="s">
        <v>292</v>
      </c>
      <c r="D31" s="587" t="s">
        <v>1065</v>
      </c>
      <c r="E31" s="547" t="s">
        <v>1055</v>
      </c>
      <c r="F31" s="548">
        <v>36617</v>
      </c>
      <c r="G31" s="549">
        <v>7</v>
      </c>
      <c r="H31" s="550"/>
      <c r="I31" s="551"/>
      <c r="J31" s="551"/>
      <c r="K31" s="551"/>
      <c r="L31" s="552"/>
    </row>
    <row r="32" spans="1:12" ht="25.5" customHeight="1">
      <c r="A32" s="344">
        <v>25</v>
      </c>
      <c r="B32" s="546" t="s">
        <v>1052</v>
      </c>
      <c r="C32" s="553" t="s">
        <v>292</v>
      </c>
      <c r="D32" s="587" t="s">
        <v>1066</v>
      </c>
      <c r="E32" s="547" t="s">
        <v>1055</v>
      </c>
      <c r="F32" s="548">
        <v>36617</v>
      </c>
      <c r="G32" s="549">
        <v>118</v>
      </c>
      <c r="H32" s="550"/>
      <c r="I32" s="551"/>
      <c r="J32" s="551"/>
      <c r="K32" s="551"/>
      <c r="L32" s="552"/>
    </row>
    <row r="33" spans="1:12" ht="25.5" customHeight="1">
      <c r="A33" s="344">
        <v>26</v>
      </c>
      <c r="B33" s="546" t="s">
        <v>1052</v>
      </c>
      <c r="C33" s="553" t="s">
        <v>292</v>
      </c>
      <c r="D33" s="587" t="s">
        <v>1067</v>
      </c>
      <c r="E33" s="547" t="s">
        <v>1055</v>
      </c>
      <c r="F33" s="548">
        <v>36617</v>
      </c>
      <c r="G33" s="549">
        <v>1570</v>
      </c>
      <c r="H33" s="550"/>
      <c r="I33" s="551"/>
      <c r="J33" s="551"/>
      <c r="K33" s="551"/>
      <c r="L33" s="552">
        <f>IF(I33=0,"",I33/K33)</f>
      </c>
    </row>
    <row r="34" spans="1:12" ht="25.5" customHeight="1">
      <c r="A34" s="344">
        <v>27</v>
      </c>
      <c r="B34" s="546" t="s">
        <v>1052</v>
      </c>
      <c r="C34" s="553" t="s">
        <v>292</v>
      </c>
      <c r="D34" s="587" t="s">
        <v>1068</v>
      </c>
      <c r="E34" s="547" t="s">
        <v>1055</v>
      </c>
      <c r="F34" s="548">
        <v>36617</v>
      </c>
      <c r="G34" s="549">
        <v>125</v>
      </c>
      <c r="H34" s="550"/>
      <c r="I34" s="551"/>
      <c r="J34" s="551"/>
      <c r="K34" s="551"/>
      <c r="L34" s="552">
        <f>IF(I34=0,"",I34/K34)</f>
      </c>
    </row>
    <row r="35" spans="1:12" ht="25.5" customHeight="1">
      <c r="A35" s="344">
        <v>28</v>
      </c>
      <c r="B35" s="546" t="s">
        <v>1052</v>
      </c>
      <c r="C35" s="553" t="s">
        <v>292</v>
      </c>
      <c r="D35" s="587" t="s">
        <v>1069</v>
      </c>
      <c r="E35" s="547" t="s">
        <v>1055</v>
      </c>
      <c r="F35" s="548">
        <v>36617</v>
      </c>
      <c r="G35" s="549">
        <v>72</v>
      </c>
      <c r="H35" s="550"/>
      <c r="I35" s="551"/>
      <c r="J35" s="551"/>
      <c r="K35" s="551"/>
      <c r="L35" s="552">
        <f aca="true" t="shared" si="1" ref="L35:L41">IF(I35=0,"",I35/K35)</f>
      </c>
    </row>
    <row r="36" spans="1:12" ht="25.5" customHeight="1">
      <c r="A36" s="344">
        <v>29</v>
      </c>
      <c r="B36" s="546" t="s">
        <v>1052</v>
      </c>
      <c r="C36" s="553" t="s">
        <v>292</v>
      </c>
      <c r="D36" s="587" t="s">
        <v>1070</v>
      </c>
      <c r="E36" s="547" t="s">
        <v>1055</v>
      </c>
      <c r="F36" s="548">
        <v>36617</v>
      </c>
      <c r="G36" s="549">
        <v>20</v>
      </c>
      <c r="H36" s="550"/>
      <c r="I36" s="551"/>
      <c r="J36" s="551"/>
      <c r="K36" s="551"/>
      <c r="L36" s="552">
        <f t="shared" si="1"/>
      </c>
    </row>
    <row r="37" spans="1:12" ht="25.5" customHeight="1">
      <c r="A37" s="344">
        <v>30</v>
      </c>
      <c r="B37" s="546" t="s">
        <v>1052</v>
      </c>
      <c r="C37" s="553" t="s">
        <v>292</v>
      </c>
      <c r="D37" s="587" t="s">
        <v>1071</v>
      </c>
      <c r="E37" s="547" t="s">
        <v>1055</v>
      </c>
      <c r="F37" s="548">
        <v>36617</v>
      </c>
      <c r="G37" s="549">
        <v>100</v>
      </c>
      <c r="H37" s="550"/>
      <c r="I37" s="551"/>
      <c r="J37" s="551"/>
      <c r="K37" s="551"/>
      <c r="L37" s="552">
        <f t="shared" si="1"/>
      </c>
    </row>
    <row r="38" spans="1:12" ht="25.5" customHeight="1">
      <c r="A38" s="344">
        <v>31</v>
      </c>
      <c r="B38" s="546" t="s">
        <v>1052</v>
      </c>
      <c r="C38" s="553" t="s">
        <v>292</v>
      </c>
      <c r="D38" s="587" t="s">
        <v>1072</v>
      </c>
      <c r="E38" s="547" t="s">
        <v>1055</v>
      </c>
      <c r="F38" s="548">
        <v>36617</v>
      </c>
      <c r="G38" s="549">
        <v>530</v>
      </c>
      <c r="H38" s="550"/>
      <c r="I38" s="551"/>
      <c r="J38" s="551"/>
      <c r="K38" s="551"/>
      <c r="L38" s="552">
        <f t="shared" si="1"/>
      </c>
    </row>
    <row r="39" spans="1:12" ht="25.5" customHeight="1">
      <c r="A39" s="344">
        <v>32</v>
      </c>
      <c r="B39" s="546" t="s">
        <v>1052</v>
      </c>
      <c r="C39" s="553" t="s">
        <v>292</v>
      </c>
      <c r="D39" s="587" t="s">
        <v>1073</v>
      </c>
      <c r="E39" s="547" t="s">
        <v>1055</v>
      </c>
      <c r="F39" s="548">
        <v>36617</v>
      </c>
      <c r="G39" s="549">
        <v>120</v>
      </c>
      <c r="H39" s="550"/>
      <c r="I39" s="551"/>
      <c r="J39" s="551"/>
      <c r="K39" s="551"/>
      <c r="L39" s="552">
        <f t="shared" si="1"/>
      </c>
    </row>
    <row r="40" spans="1:12" ht="25.5" customHeight="1">
      <c r="A40" s="344">
        <v>33</v>
      </c>
      <c r="B40" s="546" t="s">
        <v>1052</v>
      </c>
      <c r="C40" s="553" t="s">
        <v>292</v>
      </c>
      <c r="D40" s="587" t="s">
        <v>1074</v>
      </c>
      <c r="E40" s="547" t="s">
        <v>1055</v>
      </c>
      <c r="F40" s="548">
        <v>36617</v>
      </c>
      <c r="G40" s="549">
        <v>385</v>
      </c>
      <c r="H40" s="550"/>
      <c r="I40" s="551"/>
      <c r="J40" s="551"/>
      <c r="K40" s="551"/>
      <c r="L40" s="552">
        <f t="shared" si="1"/>
      </c>
    </row>
    <row r="41" spans="1:12" ht="25.5" customHeight="1">
      <c r="A41" s="344">
        <v>34</v>
      </c>
      <c r="B41" s="546" t="s">
        <v>1075</v>
      </c>
      <c r="C41" s="587" t="s">
        <v>1076</v>
      </c>
      <c r="D41" s="587" t="s">
        <v>1059</v>
      </c>
      <c r="E41" s="547" t="s">
        <v>1077</v>
      </c>
      <c r="F41" s="548">
        <v>36617</v>
      </c>
      <c r="G41" s="549">
        <v>700</v>
      </c>
      <c r="H41" s="550"/>
      <c r="I41" s="551"/>
      <c r="J41" s="551"/>
      <c r="K41" s="551"/>
      <c r="L41" s="552">
        <f t="shared" si="1"/>
      </c>
    </row>
    <row r="42" spans="1:12" ht="25.5" customHeight="1">
      <c r="A42" s="344">
        <v>35</v>
      </c>
      <c r="B42" s="546" t="s">
        <v>1075</v>
      </c>
      <c r="C42" s="553" t="s">
        <v>292</v>
      </c>
      <c r="D42" s="587" t="s">
        <v>1060</v>
      </c>
      <c r="E42" s="547" t="s">
        <v>1077</v>
      </c>
      <c r="F42" s="548">
        <v>36617</v>
      </c>
      <c r="G42" s="549">
        <v>700</v>
      </c>
      <c r="H42" s="550"/>
      <c r="I42" s="551"/>
      <c r="J42" s="551"/>
      <c r="K42" s="551"/>
      <c r="L42" s="552">
        <f>IF(I42=0,"",I42/K42)</f>
      </c>
    </row>
    <row r="43" spans="1:12" ht="25.5" customHeight="1">
      <c r="A43" s="344"/>
      <c r="B43" s="546" t="s">
        <v>1075</v>
      </c>
      <c r="C43" s="553" t="s">
        <v>292</v>
      </c>
      <c r="D43" s="587" t="s">
        <v>1078</v>
      </c>
      <c r="E43" s="547" t="s">
        <v>1077</v>
      </c>
      <c r="F43" s="548"/>
      <c r="G43" s="549"/>
      <c r="H43" s="550"/>
      <c r="I43" s="551"/>
      <c r="J43" s="551"/>
      <c r="K43" s="551"/>
      <c r="L43" s="552">
        <f>IF(I43=0,"",I43/K43)</f>
      </c>
    </row>
    <row r="44" spans="1:12" ht="25.5" customHeight="1">
      <c r="A44" s="344">
        <v>36</v>
      </c>
      <c r="B44" s="546" t="s">
        <v>1075</v>
      </c>
      <c r="C44" s="553" t="s">
        <v>292</v>
      </c>
      <c r="D44" s="587" t="s">
        <v>1079</v>
      </c>
      <c r="E44" s="547" t="s">
        <v>1077</v>
      </c>
      <c r="F44" s="548">
        <v>36617</v>
      </c>
      <c r="G44" s="549">
        <v>60</v>
      </c>
      <c r="H44" s="550"/>
      <c r="I44" s="551"/>
      <c r="J44" s="551"/>
      <c r="K44" s="551"/>
      <c r="L44" s="552">
        <f>IF(I44=0,"",I44/K44)</f>
      </c>
    </row>
    <row r="45" spans="1:12" ht="25.5" customHeight="1">
      <c r="A45" s="344">
        <v>37</v>
      </c>
      <c r="B45" s="546" t="s">
        <v>1075</v>
      </c>
      <c r="C45" s="553" t="s">
        <v>292</v>
      </c>
      <c r="D45" s="587" t="s">
        <v>1080</v>
      </c>
      <c r="E45" s="547" t="s">
        <v>1077</v>
      </c>
      <c r="F45" s="548">
        <v>36617</v>
      </c>
      <c r="G45" s="549">
        <v>200</v>
      </c>
      <c r="H45" s="550"/>
      <c r="I45" s="551"/>
      <c r="J45" s="551"/>
      <c r="K45" s="551"/>
      <c r="L45" s="552">
        <f>IF(I45=0,"",I45/K45)</f>
      </c>
    </row>
    <row r="46" spans="1:12" ht="25.5" customHeight="1">
      <c r="A46" s="344">
        <v>38</v>
      </c>
      <c r="B46" s="546" t="s">
        <v>1075</v>
      </c>
      <c r="C46" s="553" t="s">
        <v>292</v>
      </c>
      <c r="D46" s="587" t="s">
        <v>1081</v>
      </c>
      <c r="E46" s="547" t="s">
        <v>1077</v>
      </c>
      <c r="F46" s="548">
        <v>36617</v>
      </c>
      <c r="G46" s="549">
        <v>300</v>
      </c>
      <c r="H46" s="550"/>
      <c r="I46" s="551"/>
      <c r="J46" s="551"/>
      <c r="K46" s="551"/>
      <c r="L46" s="552">
        <f>IF(I46=0,"",I46/K46)</f>
      </c>
    </row>
    <row r="47" spans="1:12" ht="25.5" customHeight="1">
      <c r="A47" s="344">
        <v>39</v>
      </c>
      <c r="B47" s="546" t="s">
        <v>1075</v>
      </c>
      <c r="C47" s="553" t="s">
        <v>292</v>
      </c>
      <c r="D47" s="587" t="s">
        <v>1082</v>
      </c>
      <c r="E47" s="547" t="s">
        <v>1077</v>
      </c>
      <c r="F47" s="548">
        <v>36617</v>
      </c>
      <c r="G47" s="549">
        <v>50</v>
      </c>
      <c r="H47" s="550"/>
      <c r="I47" s="551"/>
      <c r="J47" s="551"/>
      <c r="K47" s="551"/>
      <c r="L47" s="552"/>
    </row>
    <row r="48" spans="1:12" ht="25.5" customHeight="1">
      <c r="A48" s="344">
        <v>40</v>
      </c>
      <c r="B48" s="546" t="s">
        <v>1075</v>
      </c>
      <c r="C48" s="553" t="s">
        <v>292</v>
      </c>
      <c r="D48" s="587" t="s">
        <v>1083</v>
      </c>
      <c r="E48" s="547" t="s">
        <v>1077</v>
      </c>
      <c r="F48" s="548">
        <v>36617</v>
      </c>
      <c r="G48" s="549">
        <v>7</v>
      </c>
      <c r="H48" s="550"/>
      <c r="I48" s="551"/>
      <c r="J48" s="551"/>
      <c r="K48" s="551"/>
      <c r="L48" s="552"/>
    </row>
    <row r="49" spans="1:12" ht="25.5" customHeight="1">
      <c r="A49" s="344">
        <v>41</v>
      </c>
      <c r="B49" s="546" t="s">
        <v>1075</v>
      </c>
      <c r="C49" s="553" t="s">
        <v>292</v>
      </c>
      <c r="D49" s="587" t="s">
        <v>1066</v>
      </c>
      <c r="E49" s="547" t="s">
        <v>1077</v>
      </c>
      <c r="F49" s="548">
        <v>36617</v>
      </c>
      <c r="G49" s="549">
        <v>118</v>
      </c>
      <c r="H49" s="550"/>
      <c r="I49" s="551"/>
      <c r="J49" s="551"/>
      <c r="K49" s="551"/>
      <c r="L49" s="552"/>
    </row>
    <row r="50" spans="1:12" ht="25.5" customHeight="1">
      <c r="A50" s="344">
        <v>42</v>
      </c>
      <c r="B50" s="546" t="s">
        <v>1075</v>
      </c>
      <c r="C50" s="553" t="s">
        <v>292</v>
      </c>
      <c r="D50" s="587" t="s">
        <v>1084</v>
      </c>
      <c r="E50" s="547" t="s">
        <v>1077</v>
      </c>
      <c r="F50" s="548">
        <v>36617</v>
      </c>
      <c r="G50" s="549">
        <v>1570</v>
      </c>
      <c r="H50" s="550"/>
      <c r="I50" s="551"/>
      <c r="J50" s="551"/>
      <c r="K50" s="551"/>
      <c r="L50" s="552"/>
    </row>
    <row r="51" spans="1:12" ht="25.5" customHeight="1">
      <c r="A51" s="344">
        <v>43</v>
      </c>
      <c r="B51" s="546" t="s">
        <v>1075</v>
      </c>
      <c r="C51" s="553" t="s">
        <v>292</v>
      </c>
      <c r="D51" s="587" t="s">
        <v>1068</v>
      </c>
      <c r="E51" s="547" t="s">
        <v>1077</v>
      </c>
      <c r="F51" s="548">
        <v>36617</v>
      </c>
      <c r="G51" s="549">
        <v>125</v>
      </c>
      <c r="H51" s="550"/>
      <c r="I51" s="551"/>
      <c r="J51" s="551"/>
      <c r="K51" s="551"/>
      <c r="L51" s="552"/>
    </row>
    <row r="52" spans="1:12" ht="25.5" customHeight="1">
      <c r="A52" s="344">
        <v>44</v>
      </c>
      <c r="B52" s="546" t="s">
        <v>1075</v>
      </c>
      <c r="C52" s="553" t="s">
        <v>292</v>
      </c>
      <c r="D52" s="587" t="s">
        <v>1085</v>
      </c>
      <c r="E52" s="547" t="s">
        <v>1077</v>
      </c>
      <c r="F52" s="548">
        <v>36617</v>
      </c>
      <c r="G52" s="549">
        <v>72</v>
      </c>
      <c r="H52" s="550"/>
      <c r="I52" s="551"/>
      <c r="J52" s="551"/>
      <c r="K52" s="551"/>
      <c r="L52" s="552"/>
    </row>
    <row r="53" spans="1:12" ht="25.5" customHeight="1">
      <c r="A53" s="344">
        <v>45</v>
      </c>
      <c r="B53" s="546" t="s">
        <v>1075</v>
      </c>
      <c r="C53" s="553" t="s">
        <v>292</v>
      </c>
      <c r="D53" s="587" t="s">
        <v>1070</v>
      </c>
      <c r="E53" s="547" t="s">
        <v>1077</v>
      </c>
      <c r="F53" s="548">
        <v>36617</v>
      </c>
      <c r="G53" s="549">
        <v>20</v>
      </c>
      <c r="H53" s="550"/>
      <c r="I53" s="551"/>
      <c r="J53" s="551"/>
      <c r="K53" s="551"/>
      <c r="L53" s="552">
        <f aca="true" t="shared" si="2" ref="L53:L64">IF(I53=0,"",I53/K53)</f>
      </c>
    </row>
    <row r="54" spans="1:12" ht="25.5" customHeight="1">
      <c r="A54" s="344">
        <v>46</v>
      </c>
      <c r="B54" s="546" t="s">
        <v>1075</v>
      </c>
      <c r="C54" s="553" t="s">
        <v>292</v>
      </c>
      <c r="D54" s="587" t="s">
        <v>1071</v>
      </c>
      <c r="E54" s="547" t="s">
        <v>1077</v>
      </c>
      <c r="F54" s="548">
        <v>36617</v>
      </c>
      <c r="G54" s="549">
        <v>100</v>
      </c>
      <c r="H54" s="550"/>
      <c r="I54" s="551"/>
      <c r="J54" s="551"/>
      <c r="K54" s="551"/>
      <c r="L54" s="552">
        <f t="shared" si="2"/>
      </c>
    </row>
    <row r="55" spans="1:12" ht="25.5" customHeight="1">
      <c r="A55" s="344">
        <v>47</v>
      </c>
      <c r="B55" s="546" t="s">
        <v>1075</v>
      </c>
      <c r="C55" s="553" t="s">
        <v>292</v>
      </c>
      <c r="D55" s="587" t="s">
        <v>1072</v>
      </c>
      <c r="E55" s="547" t="s">
        <v>1077</v>
      </c>
      <c r="F55" s="548">
        <v>36617</v>
      </c>
      <c r="G55" s="549">
        <v>530</v>
      </c>
      <c r="H55" s="550"/>
      <c r="I55" s="551"/>
      <c r="J55" s="551"/>
      <c r="K55" s="551"/>
      <c r="L55" s="552">
        <f t="shared" si="2"/>
      </c>
    </row>
    <row r="56" spans="1:12" ht="25.5" customHeight="1">
      <c r="A56" s="344">
        <v>48</v>
      </c>
      <c r="B56" s="546" t="s">
        <v>1075</v>
      </c>
      <c r="C56" s="553" t="s">
        <v>292</v>
      </c>
      <c r="D56" s="587" t="s">
        <v>1073</v>
      </c>
      <c r="E56" s="547" t="s">
        <v>1077</v>
      </c>
      <c r="F56" s="548">
        <v>36617</v>
      </c>
      <c r="G56" s="549">
        <v>120</v>
      </c>
      <c r="H56" s="550"/>
      <c r="I56" s="551"/>
      <c r="J56" s="551"/>
      <c r="K56" s="551"/>
      <c r="L56" s="552">
        <f t="shared" si="2"/>
      </c>
    </row>
    <row r="57" spans="1:12" ht="25.5" customHeight="1">
      <c r="A57" s="344">
        <v>49</v>
      </c>
      <c r="B57" s="546" t="s">
        <v>1075</v>
      </c>
      <c r="C57" s="553" t="s">
        <v>292</v>
      </c>
      <c r="D57" s="587" t="s">
        <v>1086</v>
      </c>
      <c r="E57" s="547" t="s">
        <v>1077</v>
      </c>
      <c r="F57" s="548">
        <v>36617</v>
      </c>
      <c r="G57" s="549">
        <v>330</v>
      </c>
      <c r="H57" s="550"/>
      <c r="I57" s="551"/>
      <c r="J57" s="551"/>
      <c r="K57" s="551"/>
      <c r="L57" s="552">
        <f t="shared" si="2"/>
      </c>
    </row>
    <row r="58" spans="1:12" ht="25.5" customHeight="1">
      <c r="A58" s="344">
        <v>50</v>
      </c>
      <c r="B58" s="546" t="s">
        <v>1087</v>
      </c>
      <c r="C58" s="587" t="s">
        <v>1088</v>
      </c>
      <c r="D58" s="587" t="s">
        <v>1059</v>
      </c>
      <c r="E58" s="547" t="s">
        <v>1077</v>
      </c>
      <c r="F58" s="548">
        <v>36617</v>
      </c>
      <c r="G58" s="549">
        <v>700</v>
      </c>
      <c r="H58" s="550"/>
      <c r="I58" s="551"/>
      <c r="J58" s="551"/>
      <c r="K58" s="551"/>
      <c r="L58" s="552">
        <f t="shared" si="2"/>
      </c>
    </row>
    <row r="59" spans="1:12" ht="25.5" customHeight="1">
      <c r="A59" s="344">
        <v>51</v>
      </c>
      <c r="B59" s="546" t="s">
        <v>1087</v>
      </c>
      <c r="C59" s="553" t="s">
        <v>292</v>
      </c>
      <c r="D59" s="587" t="s">
        <v>1060</v>
      </c>
      <c r="E59" s="547" t="s">
        <v>1077</v>
      </c>
      <c r="F59" s="548">
        <v>36617</v>
      </c>
      <c r="G59" s="549">
        <v>700</v>
      </c>
      <c r="H59" s="550"/>
      <c r="I59" s="551"/>
      <c r="J59" s="551"/>
      <c r="K59" s="551"/>
      <c r="L59" s="552">
        <f t="shared" si="2"/>
      </c>
    </row>
    <row r="60" spans="1:12" ht="25.5" customHeight="1">
      <c r="A60" s="344"/>
      <c r="B60" s="546" t="s">
        <v>1087</v>
      </c>
      <c r="C60" s="553" t="s">
        <v>292</v>
      </c>
      <c r="D60" s="587" t="s">
        <v>1078</v>
      </c>
      <c r="E60" s="547" t="s">
        <v>1077</v>
      </c>
      <c r="F60" s="548"/>
      <c r="G60" s="549"/>
      <c r="H60" s="550"/>
      <c r="I60" s="551"/>
      <c r="J60" s="551"/>
      <c r="K60" s="551"/>
      <c r="L60" s="552">
        <f t="shared" si="2"/>
      </c>
    </row>
    <row r="61" spans="1:12" ht="25.5" customHeight="1">
      <c r="A61" s="344">
        <v>52</v>
      </c>
      <c r="B61" s="546" t="s">
        <v>1087</v>
      </c>
      <c r="C61" s="553" t="s">
        <v>292</v>
      </c>
      <c r="D61" s="587" t="s">
        <v>1079</v>
      </c>
      <c r="E61" s="547" t="s">
        <v>1077</v>
      </c>
      <c r="F61" s="548">
        <v>36617</v>
      </c>
      <c r="G61" s="549">
        <v>60</v>
      </c>
      <c r="H61" s="550"/>
      <c r="I61" s="551"/>
      <c r="J61" s="551"/>
      <c r="K61" s="551"/>
      <c r="L61" s="552">
        <f t="shared" si="2"/>
      </c>
    </row>
    <row r="62" spans="1:12" ht="25.5" customHeight="1">
      <c r="A62" s="344">
        <v>53</v>
      </c>
      <c r="B62" s="546" t="s">
        <v>1087</v>
      </c>
      <c r="C62" s="553" t="s">
        <v>292</v>
      </c>
      <c r="D62" s="587" t="s">
        <v>1080</v>
      </c>
      <c r="E62" s="547" t="s">
        <v>1077</v>
      </c>
      <c r="F62" s="548">
        <v>36617</v>
      </c>
      <c r="G62" s="549">
        <v>200</v>
      </c>
      <c r="H62" s="550"/>
      <c r="I62" s="551"/>
      <c r="J62" s="551"/>
      <c r="K62" s="551"/>
      <c r="L62" s="552">
        <f t="shared" si="2"/>
      </c>
    </row>
    <row r="63" spans="1:12" ht="25.5" customHeight="1">
      <c r="A63" s="344">
        <v>54</v>
      </c>
      <c r="B63" s="546" t="s">
        <v>1087</v>
      </c>
      <c r="C63" s="553" t="s">
        <v>292</v>
      </c>
      <c r="D63" s="587" t="s">
        <v>1081</v>
      </c>
      <c r="E63" s="547" t="s">
        <v>1077</v>
      </c>
      <c r="F63" s="548">
        <v>36617</v>
      </c>
      <c r="G63" s="549">
        <v>300</v>
      </c>
      <c r="H63" s="550"/>
      <c r="I63" s="551"/>
      <c r="J63" s="551"/>
      <c r="K63" s="551"/>
      <c r="L63" s="552">
        <f t="shared" si="2"/>
      </c>
    </row>
    <row r="64" spans="1:12" ht="25.5" customHeight="1">
      <c r="A64" s="344">
        <v>55</v>
      </c>
      <c r="B64" s="546" t="s">
        <v>1087</v>
      </c>
      <c r="C64" s="553" t="s">
        <v>292</v>
      </c>
      <c r="D64" s="587" t="s">
        <v>1082</v>
      </c>
      <c r="E64" s="547" t="s">
        <v>1077</v>
      </c>
      <c r="F64" s="548">
        <v>36617</v>
      </c>
      <c r="G64" s="549">
        <v>50</v>
      </c>
      <c r="H64" s="550"/>
      <c r="I64" s="551"/>
      <c r="J64" s="551"/>
      <c r="K64" s="551"/>
      <c r="L64" s="552">
        <f t="shared" si="2"/>
      </c>
    </row>
    <row r="65" spans="1:12" ht="25.5" customHeight="1">
      <c r="A65" s="344">
        <v>56</v>
      </c>
      <c r="B65" s="546" t="s">
        <v>1087</v>
      </c>
      <c r="C65" s="553" t="s">
        <v>292</v>
      </c>
      <c r="D65" s="587" t="s">
        <v>1083</v>
      </c>
      <c r="E65" s="547" t="s">
        <v>1077</v>
      </c>
      <c r="F65" s="548">
        <v>36617</v>
      </c>
      <c r="G65" s="549">
        <v>7</v>
      </c>
      <c r="H65" s="550"/>
      <c r="I65" s="551"/>
      <c r="J65" s="551"/>
      <c r="K65" s="551"/>
      <c r="L65" s="552"/>
    </row>
    <row r="66" spans="1:12" ht="25.5" customHeight="1">
      <c r="A66" s="344">
        <v>57</v>
      </c>
      <c r="B66" s="546" t="s">
        <v>1087</v>
      </c>
      <c r="C66" s="553" t="s">
        <v>292</v>
      </c>
      <c r="D66" s="587" t="s">
        <v>1066</v>
      </c>
      <c r="E66" s="547" t="s">
        <v>1077</v>
      </c>
      <c r="F66" s="548">
        <v>36617</v>
      </c>
      <c r="G66" s="549">
        <v>118</v>
      </c>
      <c r="H66" s="550"/>
      <c r="I66" s="551"/>
      <c r="J66" s="551"/>
      <c r="K66" s="551"/>
      <c r="L66" s="552"/>
    </row>
    <row r="67" spans="1:12" ht="25.5" customHeight="1">
      <c r="A67" s="344">
        <v>58</v>
      </c>
      <c r="B67" s="546" t="s">
        <v>1087</v>
      </c>
      <c r="C67" s="553" t="s">
        <v>292</v>
      </c>
      <c r="D67" s="587" t="s">
        <v>1084</v>
      </c>
      <c r="E67" s="547" t="s">
        <v>1077</v>
      </c>
      <c r="F67" s="548">
        <v>36617</v>
      </c>
      <c r="G67" s="549">
        <v>1570</v>
      </c>
      <c r="H67" s="550"/>
      <c r="I67" s="551"/>
      <c r="J67" s="551"/>
      <c r="K67" s="551"/>
      <c r="L67" s="552"/>
    </row>
    <row r="68" spans="1:12" ht="25.5" customHeight="1">
      <c r="A68" s="344">
        <v>59</v>
      </c>
      <c r="B68" s="546" t="s">
        <v>1087</v>
      </c>
      <c r="C68" s="553" t="s">
        <v>292</v>
      </c>
      <c r="D68" s="587" t="s">
        <v>1068</v>
      </c>
      <c r="E68" s="547" t="s">
        <v>1077</v>
      </c>
      <c r="F68" s="548">
        <v>36617</v>
      </c>
      <c r="G68" s="549">
        <v>125</v>
      </c>
      <c r="H68" s="550"/>
      <c r="I68" s="551"/>
      <c r="J68" s="551"/>
      <c r="K68" s="551"/>
      <c r="L68" s="552"/>
    </row>
    <row r="69" spans="1:12" ht="25.5" customHeight="1">
      <c r="A69" s="344">
        <v>60</v>
      </c>
      <c r="B69" s="546" t="s">
        <v>1087</v>
      </c>
      <c r="C69" s="553" t="s">
        <v>292</v>
      </c>
      <c r="D69" s="587" t="s">
        <v>1085</v>
      </c>
      <c r="E69" s="547" t="s">
        <v>1077</v>
      </c>
      <c r="F69" s="548">
        <v>36617</v>
      </c>
      <c r="G69" s="549">
        <v>72</v>
      </c>
      <c r="H69" s="550"/>
      <c r="I69" s="551"/>
      <c r="J69" s="551"/>
      <c r="K69" s="551"/>
      <c r="L69" s="552"/>
    </row>
    <row r="70" spans="1:12" ht="25.5" customHeight="1">
      <c r="A70" s="344">
        <v>61</v>
      </c>
      <c r="B70" s="546" t="s">
        <v>1087</v>
      </c>
      <c r="C70" s="553" t="s">
        <v>292</v>
      </c>
      <c r="D70" s="587" t="s">
        <v>1071</v>
      </c>
      <c r="E70" s="547" t="s">
        <v>1077</v>
      </c>
      <c r="F70" s="548">
        <v>36617</v>
      </c>
      <c r="G70" s="549">
        <v>100</v>
      </c>
      <c r="H70" s="550"/>
      <c r="I70" s="551"/>
      <c r="J70" s="551"/>
      <c r="K70" s="551"/>
      <c r="L70" s="552"/>
    </row>
    <row r="71" spans="1:12" ht="25.5" customHeight="1">
      <c r="A71" s="344">
        <v>62</v>
      </c>
      <c r="B71" s="546" t="s">
        <v>1087</v>
      </c>
      <c r="C71" s="553" t="s">
        <v>292</v>
      </c>
      <c r="D71" s="587" t="s">
        <v>1072</v>
      </c>
      <c r="E71" s="547" t="s">
        <v>1077</v>
      </c>
      <c r="F71" s="548">
        <v>36617</v>
      </c>
      <c r="G71" s="549">
        <v>530</v>
      </c>
      <c r="H71" s="550"/>
      <c r="I71" s="551"/>
      <c r="J71" s="551"/>
      <c r="K71" s="551"/>
      <c r="L71" s="552"/>
    </row>
    <row r="72" spans="1:12" ht="25.5" customHeight="1">
      <c r="A72" s="344">
        <v>63</v>
      </c>
      <c r="B72" s="546" t="s">
        <v>1087</v>
      </c>
      <c r="C72" s="553" t="s">
        <v>292</v>
      </c>
      <c r="D72" s="587" t="s">
        <v>1073</v>
      </c>
      <c r="E72" s="547" t="s">
        <v>1077</v>
      </c>
      <c r="F72" s="548">
        <v>36617</v>
      </c>
      <c r="G72" s="549">
        <v>120</v>
      </c>
      <c r="H72" s="550"/>
      <c r="I72" s="551"/>
      <c r="J72" s="551"/>
      <c r="K72" s="551"/>
      <c r="L72" s="552">
        <f aca="true" t="shared" si="3" ref="L72:L83">IF(I72=0,"",I72/K72)</f>
      </c>
    </row>
    <row r="73" spans="1:12" ht="25.5" customHeight="1">
      <c r="A73" s="344">
        <v>64</v>
      </c>
      <c r="B73" s="546" t="s">
        <v>1087</v>
      </c>
      <c r="C73" s="553" t="s">
        <v>292</v>
      </c>
      <c r="D73" s="587" t="s">
        <v>1086</v>
      </c>
      <c r="E73" s="547" t="s">
        <v>1077</v>
      </c>
      <c r="F73" s="548">
        <v>36617</v>
      </c>
      <c r="G73" s="549">
        <v>330</v>
      </c>
      <c r="H73" s="550"/>
      <c r="I73" s="551"/>
      <c r="J73" s="551"/>
      <c r="K73" s="551"/>
      <c r="L73" s="552">
        <f t="shared" si="3"/>
      </c>
    </row>
    <row r="74" spans="1:12" ht="25.5" customHeight="1">
      <c r="A74" s="344">
        <v>65</v>
      </c>
      <c r="B74" s="546" t="s">
        <v>1340</v>
      </c>
      <c r="C74" s="587" t="s">
        <v>1089</v>
      </c>
      <c r="D74" s="587"/>
      <c r="E74" s="547" t="s">
        <v>1077</v>
      </c>
      <c r="F74" s="548">
        <v>36617</v>
      </c>
      <c r="G74" s="549">
        <v>37700</v>
      </c>
      <c r="H74" s="550"/>
      <c r="I74" s="551"/>
      <c r="J74" s="551"/>
      <c r="K74" s="551"/>
      <c r="L74" s="552">
        <f t="shared" si="3"/>
      </c>
    </row>
    <row r="75" spans="1:12" ht="25.5" customHeight="1">
      <c r="A75" s="344">
        <v>66</v>
      </c>
      <c r="B75" s="546" t="s">
        <v>1340</v>
      </c>
      <c r="C75" s="587" t="s">
        <v>1090</v>
      </c>
      <c r="D75" s="587"/>
      <c r="E75" s="547" t="s">
        <v>1077</v>
      </c>
      <c r="F75" s="548">
        <v>36617</v>
      </c>
      <c r="G75" s="549">
        <v>17000</v>
      </c>
      <c r="H75" s="550"/>
      <c r="I75" s="551"/>
      <c r="J75" s="551"/>
      <c r="K75" s="551"/>
      <c r="L75" s="552">
        <f t="shared" si="3"/>
      </c>
    </row>
    <row r="76" spans="1:12" ht="25.5" customHeight="1">
      <c r="A76" s="344">
        <v>67</v>
      </c>
      <c r="B76" s="546" t="s">
        <v>1091</v>
      </c>
      <c r="C76" s="587" t="s">
        <v>1092</v>
      </c>
      <c r="D76" s="587" t="s">
        <v>1093</v>
      </c>
      <c r="E76" s="547" t="s">
        <v>1094</v>
      </c>
      <c r="F76" s="548">
        <v>35582</v>
      </c>
      <c r="G76" s="549">
        <v>2</v>
      </c>
      <c r="H76" s="550"/>
      <c r="I76" s="551"/>
      <c r="J76" s="551"/>
      <c r="K76" s="551"/>
      <c r="L76" s="552">
        <f t="shared" si="3"/>
      </c>
    </row>
    <row r="77" spans="1:12" ht="25.5" customHeight="1">
      <c r="A77" s="344">
        <v>68</v>
      </c>
      <c r="B77" s="546" t="s">
        <v>1091</v>
      </c>
      <c r="C77" s="553" t="s">
        <v>292</v>
      </c>
      <c r="D77" s="587" t="s">
        <v>1095</v>
      </c>
      <c r="E77" s="547" t="s">
        <v>1094</v>
      </c>
      <c r="F77" s="548">
        <v>35582</v>
      </c>
      <c r="G77" s="549">
        <v>4</v>
      </c>
      <c r="H77" s="550"/>
      <c r="I77" s="551"/>
      <c r="J77" s="551"/>
      <c r="K77" s="551"/>
      <c r="L77" s="552">
        <f t="shared" si="3"/>
      </c>
    </row>
    <row r="78" spans="1:12" ht="25.5" customHeight="1">
      <c r="A78" s="344">
        <v>69</v>
      </c>
      <c r="B78" s="546" t="s">
        <v>1091</v>
      </c>
      <c r="C78" s="587" t="s">
        <v>1096</v>
      </c>
      <c r="D78" s="587" t="s">
        <v>1097</v>
      </c>
      <c r="E78" s="547" t="s">
        <v>1094</v>
      </c>
      <c r="F78" s="548">
        <v>37135</v>
      </c>
      <c r="G78" s="549">
        <v>100</v>
      </c>
      <c r="H78" s="550"/>
      <c r="I78" s="551"/>
      <c r="J78" s="551"/>
      <c r="K78" s="551"/>
      <c r="L78" s="552">
        <f t="shared" si="3"/>
      </c>
    </row>
    <row r="79" spans="1:12" ht="25.5" customHeight="1">
      <c r="A79" s="344">
        <v>70</v>
      </c>
      <c r="B79" s="546" t="s">
        <v>1091</v>
      </c>
      <c r="C79" s="553" t="s">
        <v>292</v>
      </c>
      <c r="D79" s="587" t="s">
        <v>1098</v>
      </c>
      <c r="E79" s="547" t="s">
        <v>1094</v>
      </c>
      <c r="F79" s="548">
        <v>37135</v>
      </c>
      <c r="G79" s="549">
        <v>300</v>
      </c>
      <c r="H79" s="550"/>
      <c r="I79" s="551"/>
      <c r="J79" s="551"/>
      <c r="K79" s="551"/>
      <c r="L79" s="552">
        <f t="shared" si="3"/>
      </c>
    </row>
    <row r="80" spans="1:12" ht="25.5" customHeight="1">
      <c r="A80" s="344">
        <v>71</v>
      </c>
      <c r="B80" s="546" t="s">
        <v>1091</v>
      </c>
      <c r="C80" s="587" t="s">
        <v>1099</v>
      </c>
      <c r="D80" s="587" t="s">
        <v>1100</v>
      </c>
      <c r="E80" s="547" t="s">
        <v>1094</v>
      </c>
      <c r="F80" s="548">
        <v>38838</v>
      </c>
      <c r="G80" s="549">
        <v>9</v>
      </c>
      <c r="H80" s="550"/>
      <c r="I80" s="551"/>
      <c r="J80" s="551"/>
      <c r="K80" s="551"/>
      <c r="L80" s="552">
        <f t="shared" si="3"/>
      </c>
    </row>
    <row r="81" spans="1:12" ht="25.5" customHeight="1">
      <c r="A81" s="344">
        <v>72</v>
      </c>
      <c r="B81" s="546" t="s">
        <v>1091</v>
      </c>
      <c r="C81" s="587" t="s">
        <v>1101</v>
      </c>
      <c r="D81" s="587" t="s">
        <v>1073</v>
      </c>
      <c r="E81" s="547" t="s">
        <v>1094</v>
      </c>
      <c r="F81" s="548">
        <v>36617</v>
      </c>
      <c r="G81" s="549">
        <v>120</v>
      </c>
      <c r="H81" s="550"/>
      <c r="I81" s="551"/>
      <c r="J81" s="551"/>
      <c r="K81" s="551"/>
      <c r="L81" s="552">
        <f t="shared" si="3"/>
      </c>
    </row>
    <row r="82" spans="1:12" ht="25.5" customHeight="1">
      <c r="A82" s="344">
        <v>73</v>
      </c>
      <c r="B82" s="546" t="s">
        <v>1091</v>
      </c>
      <c r="C82" s="553" t="s">
        <v>292</v>
      </c>
      <c r="D82" s="587" t="s">
        <v>1071</v>
      </c>
      <c r="E82" s="547" t="s">
        <v>1094</v>
      </c>
      <c r="F82" s="548">
        <v>36617</v>
      </c>
      <c r="G82" s="549">
        <v>100</v>
      </c>
      <c r="H82" s="550"/>
      <c r="I82" s="551"/>
      <c r="J82" s="551"/>
      <c r="K82" s="551"/>
      <c r="L82" s="552">
        <f t="shared" si="3"/>
      </c>
    </row>
    <row r="83" spans="1:12" ht="25.5" customHeight="1">
      <c r="A83" s="344">
        <v>74</v>
      </c>
      <c r="B83" s="546" t="s">
        <v>1091</v>
      </c>
      <c r="C83" s="553" t="s">
        <v>292</v>
      </c>
      <c r="D83" s="587" t="s">
        <v>1102</v>
      </c>
      <c r="E83" s="547" t="s">
        <v>1094</v>
      </c>
      <c r="F83" s="548">
        <v>36617</v>
      </c>
      <c r="G83" s="549">
        <v>300</v>
      </c>
      <c r="H83" s="550"/>
      <c r="I83" s="551"/>
      <c r="J83" s="551"/>
      <c r="K83" s="551"/>
      <c r="L83" s="552">
        <f t="shared" si="3"/>
      </c>
    </row>
    <row r="84" spans="1:12" ht="25.5" customHeight="1">
      <c r="A84" s="344">
        <v>75</v>
      </c>
      <c r="B84" s="546" t="s">
        <v>1091</v>
      </c>
      <c r="C84" s="553" t="s">
        <v>292</v>
      </c>
      <c r="D84" s="587" t="s">
        <v>1059</v>
      </c>
      <c r="E84" s="547" t="s">
        <v>1094</v>
      </c>
      <c r="F84" s="548">
        <v>36617</v>
      </c>
      <c r="G84" s="549">
        <v>700</v>
      </c>
      <c r="H84" s="550"/>
      <c r="I84" s="551"/>
      <c r="J84" s="551"/>
      <c r="K84" s="551"/>
      <c r="L84" s="552"/>
    </row>
    <row r="85" spans="1:12" ht="25.5" customHeight="1">
      <c r="A85" s="344">
        <v>76</v>
      </c>
      <c r="B85" s="546" t="s">
        <v>1091</v>
      </c>
      <c r="C85" s="553" t="s">
        <v>292</v>
      </c>
      <c r="D85" s="587" t="s">
        <v>1060</v>
      </c>
      <c r="E85" s="547" t="s">
        <v>1094</v>
      </c>
      <c r="F85" s="548">
        <v>36617</v>
      </c>
      <c r="G85" s="549">
        <v>700</v>
      </c>
      <c r="H85" s="550"/>
      <c r="I85" s="551"/>
      <c r="J85" s="551"/>
      <c r="K85" s="551"/>
      <c r="L85" s="552"/>
    </row>
    <row r="86" spans="1:12" ht="25.5" customHeight="1">
      <c r="A86" s="344">
        <v>77</v>
      </c>
      <c r="B86" s="546" t="s">
        <v>1091</v>
      </c>
      <c r="C86" s="553" t="s">
        <v>292</v>
      </c>
      <c r="D86" s="587" t="s">
        <v>1103</v>
      </c>
      <c r="E86" s="547" t="s">
        <v>1094</v>
      </c>
      <c r="F86" s="548">
        <v>36617</v>
      </c>
      <c r="G86" s="549">
        <v>60</v>
      </c>
      <c r="H86" s="550"/>
      <c r="I86" s="551"/>
      <c r="J86" s="551"/>
      <c r="K86" s="551"/>
      <c r="L86" s="552"/>
    </row>
    <row r="87" spans="1:12" ht="25.5" customHeight="1">
      <c r="A87" s="344">
        <v>78</v>
      </c>
      <c r="B87" s="546" t="s">
        <v>1091</v>
      </c>
      <c r="C87" s="553" t="s">
        <v>292</v>
      </c>
      <c r="D87" s="587" t="s">
        <v>1104</v>
      </c>
      <c r="E87" s="547" t="s">
        <v>1094</v>
      </c>
      <c r="F87" s="548">
        <v>36617</v>
      </c>
      <c r="G87" s="549">
        <v>200</v>
      </c>
      <c r="H87" s="550"/>
      <c r="I87" s="551"/>
      <c r="J87" s="551"/>
      <c r="K87" s="551"/>
      <c r="L87" s="552"/>
    </row>
    <row r="88" spans="1:12" ht="25.5" customHeight="1">
      <c r="A88" s="344">
        <v>79</v>
      </c>
      <c r="B88" s="546" t="s">
        <v>1091</v>
      </c>
      <c r="C88" s="553" t="s">
        <v>292</v>
      </c>
      <c r="D88" s="587" t="s">
        <v>1105</v>
      </c>
      <c r="E88" s="547" t="s">
        <v>1094</v>
      </c>
      <c r="F88" s="548">
        <v>36617</v>
      </c>
      <c r="G88" s="549">
        <v>300</v>
      </c>
      <c r="H88" s="550"/>
      <c r="I88" s="551"/>
      <c r="J88" s="551"/>
      <c r="K88" s="551"/>
      <c r="L88" s="552"/>
    </row>
    <row r="89" spans="1:12" ht="25.5" customHeight="1">
      <c r="A89" s="344">
        <v>80</v>
      </c>
      <c r="B89" s="546" t="s">
        <v>1091</v>
      </c>
      <c r="C89" s="553" t="s">
        <v>292</v>
      </c>
      <c r="D89" s="587" t="s">
        <v>1064</v>
      </c>
      <c r="E89" s="547" t="s">
        <v>1094</v>
      </c>
      <c r="F89" s="548">
        <v>36617</v>
      </c>
      <c r="G89" s="549">
        <v>60</v>
      </c>
      <c r="H89" s="550"/>
      <c r="I89" s="551"/>
      <c r="J89" s="551"/>
      <c r="K89" s="551"/>
      <c r="L89" s="552"/>
    </row>
    <row r="90" spans="1:12" ht="25.5" customHeight="1">
      <c r="A90" s="344">
        <v>81</v>
      </c>
      <c r="B90" s="546" t="s">
        <v>1091</v>
      </c>
      <c r="C90" s="553" t="s">
        <v>292</v>
      </c>
      <c r="D90" s="587" t="s">
        <v>1106</v>
      </c>
      <c r="E90" s="547" t="s">
        <v>1094</v>
      </c>
      <c r="F90" s="548">
        <v>36617</v>
      </c>
      <c r="G90" s="549">
        <v>125</v>
      </c>
      <c r="H90" s="550"/>
      <c r="I90" s="551"/>
      <c r="J90" s="551"/>
      <c r="K90" s="551"/>
      <c r="L90" s="552"/>
    </row>
    <row r="91" spans="1:12" ht="25.5" customHeight="1">
      <c r="A91" s="344">
        <v>82</v>
      </c>
      <c r="B91" s="546" t="s">
        <v>1091</v>
      </c>
      <c r="C91" s="553" t="s">
        <v>292</v>
      </c>
      <c r="D91" s="587" t="s">
        <v>1107</v>
      </c>
      <c r="E91" s="547" t="s">
        <v>1094</v>
      </c>
      <c r="F91" s="548">
        <v>36617</v>
      </c>
      <c r="G91" s="549">
        <v>125</v>
      </c>
      <c r="H91" s="550"/>
      <c r="I91" s="551"/>
      <c r="J91" s="551"/>
      <c r="K91" s="551"/>
      <c r="L91" s="552">
        <f aca="true" t="shared" si="4" ref="L91:L109">IF(I91=0,"",I91/K91)</f>
      </c>
    </row>
    <row r="92" spans="1:12" ht="25.5" customHeight="1">
      <c r="A92" s="344">
        <v>83</v>
      </c>
      <c r="B92" s="546" t="s">
        <v>1091</v>
      </c>
      <c r="C92" s="553" t="s">
        <v>292</v>
      </c>
      <c r="D92" s="587" t="s">
        <v>1108</v>
      </c>
      <c r="E92" s="547" t="s">
        <v>1094</v>
      </c>
      <c r="F92" s="548">
        <v>36617</v>
      </c>
      <c r="G92" s="549">
        <v>72</v>
      </c>
      <c r="H92" s="550"/>
      <c r="I92" s="551"/>
      <c r="J92" s="551"/>
      <c r="K92" s="551"/>
      <c r="L92" s="552">
        <f t="shared" si="4"/>
      </c>
    </row>
    <row r="93" spans="1:12" ht="25.5" customHeight="1">
      <c r="A93" s="344">
        <v>84</v>
      </c>
      <c r="B93" s="546" t="s">
        <v>1091</v>
      </c>
      <c r="C93" s="553" t="s">
        <v>292</v>
      </c>
      <c r="D93" s="587" t="s">
        <v>1109</v>
      </c>
      <c r="E93" s="547" t="s">
        <v>1094</v>
      </c>
      <c r="F93" s="548">
        <v>36617</v>
      </c>
      <c r="G93" s="549">
        <v>1570</v>
      </c>
      <c r="H93" s="550"/>
      <c r="I93" s="551"/>
      <c r="J93" s="551"/>
      <c r="K93" s="551"/>
      <c r="L93" s="552">
        <f t="shared" si="4"/>
      </c>
    </row>
    <row r="94" spans="1:12" ht="25.5" customHeight="1">
      <c r="A94" s="344">
        <v>85</v>
      </c>
      <c r="B94" s="546" t="s">
        <v>1091</v>
      </c>
      <c r="C94" s="553" t="s">
        <v>292</v>
      </c>
      <c r="D94" s="587" t="s">
        <v>1110</v>
      </c>
      <c r="E94" s="547" t="s">
        <v>1094</v>
      </c>
      <c r="F94" s="548">
        <v>36617</v>
      </c>
      <c r="G94" s="549">
        <v>530</v>
      </c>
      <c r="H94" s="550"/>
      <c r="I94" s="551"/>
      <c r="J94" s="551"/>
      <c r="K94" s="551"/>
      <c r="L94" s="552">
        <f t="shared" si="4"/>
      </c>
    </row>
    <row r="95" spans="1:12" ht="25.5" customHeight="1">
      <c r="A95" s="344">
        <v>86</v>
      </c>
      <c r="B95" s="546" t="s">
        <v>1091</v>
      </c>
      <c r="C95" s="553" t="s">
        <v>292</v>
      </c>
      <c r="D95" s="587" t="s">
        <v>1111</v>
      </c>
      <c r="E95" s="547" t="s">
        <v>1094</v>
      </c>
      <c r="F95" s="548">
        <v>36617</v>
      </c>
      <c r="G95" s="549">
        <v>20</v>
      </c>
      <c r="H95" s="550"/>
      <c r="I95" s="551"/>
      <c r="J95" s="551"/>
      <c r="K95" s="551"/>
      <c r="L95" s="552">
        <f t="shared" si="4"/>
      </c>
    </row>
    <row r="96" spans="1:12" ht="25.5" customHeight="1">
      <c r="A96" s="344">
        <v>87</v>
      </c>
      <c r="B96" s="546" t="s">
        <v>1091</v>
      </c>
      <c r="C96" s="553" t="s">
        <v>292</v>
      </c>
      <c r="D96" s="587" t="s">
        <v>1112</v>
      </c>
      <c r="E96" s="547" t="s">
        <v>1094</v>
      </c>
      <c r="F96" s="548">
        <v>36617</v>
      </c>
      <c r="G96" s="549">
        <v>7</v>
      </c>
      <c r="H96" s="550"/>
      <c r="I96" s="551"/>
      <c r="J96" s="551"/>
      <c r="K96" s="551"/>
      <c r="L96" s="552">
        <f t="shared" si="4"/>
      </c>
    </row>
    <row r="97" spans="1:12" ht="25.5" customHeight="1">
      <c r="A97" s="344">
        <v>88</v>
      </c>
      <c r="B97" s="546" t="s">
        <v>1091</v>
      </c>
      <c r="C97" s="553" t="s">
        <v>292</v>
      </c>
      <c r="D97" s="587" t="s">
        <v>1066</v>
      </c>
      <c r="E97" s="547" t="s">
        <v>1094</v>
      </c>
      <c r="F97" s="548">
        <v>36617</v>
      </c>
      <c r="G97" s="549">
        <v>118</v>
      </c>
      <c r="H97" s="550"/>
      <c r="I97" s="551"/>
      <c r="J97" s="551"/>
      <c r="K97" s="551"/>
      <c r="L97" s="552">
        <f t="shared" si="4"/>
      </c>
    </row>
    <row r="98" spans="1:12" ht="25.5" customHeight="1">
      <c r="A98" s="344">
        <v>89</v>
      </c>
      <c r="B98" s="546" t="s">
        <v>1091</v>
      </c>
      <c r="C98" s="553" t="s">
        <v>292</v>
      </c>
      <c r="D98" s="587" t="s">
        <v>1086</v>
      </c>
      <c r="E98" s="547" t="s">
        <v>1094</v>
      </c>
      <c r="F98" s="548">
        <v>36617</v>
      </c>
      <c r="G98" s="549">
        <v>330</v>
      </c>
      <c r="H98" s="550"/>
      <c r="I98" s="551"/>
      <c r="J98" s="551"/>
      <c r="K98" s="551"/>
      <c r="L98" s="552">
        <f t="shared" si="4"/>
      </c>
    </row>
    <row r="99" spans="1:12" ht="25.5" customHeight="1">
      <c r="A99" s="344">
        <v>90</v>
      </c>
      <c r="B99" s="546" t="s">
        <v>1091</v>
      </c>
      <c r="C99" s="587" t="s">
        <v>1113</v>
      </c>
      <c r="D99" s="587" t="s">
        <v>1114</v>
      </c>
      <c r="E99" s="547" t="s">
        <v>1094</v>
      </c>
      <c r="F99" s="548">
        <v>36617</v>
      </c>
      <c r="G99" s="549">
        <v>23</v>
      </c>
      <c r="H99" s="550"/>
      <c r="I99" s="551"/>
      <c r="J99" s="551"/>
      <c r="K99" s="551"/>
      <c r="L99" s="552">
        <f t="shared" si="4"/>
      </c>
    </row>
    <row r="100" spans="1:12" ht="25.5" customHeight="1">
      <c r="A100" s="344">
        <v>91</v>
      </c>
      <c r="B100" s="546" t="s">
        <v>1091</v>
      </c>
      <c r="C100" s="553" t="s">
        <v>292</v>
      </c>
      <c r="D100" s="587" t="s">
        <v>727</v>
      </c>
      <c r="E100" s="547" t="s">
        <v>1094</v>
      </c>
      <c r="F100" s="548">
        <v>36617</v>
      </c>
      <c r="G100" s="549">
        <v>110</v>
      </c>
      <c r="H100" s="550"/>
      <c r="I100" s="551"/>
      <c r="J100" s="551"/>
      <c r="K100" s="551"/>
      <c r="L100" s="552">
        <f t="shared" si="4"/>
      </c>
    </row>
    <row r="101" spans="1:12" ht="25.5" customHeight="1">
      <c r="A101" s="344">
        <v>92</v>
      </c>
      <c r="B101" s="546" t="s">
        <v>1091</v>
      </c>
      <c r="C101" s="553" t="s">
        <v>292</v>
      </c>
      <c r="D101" s="587" t="s">
        <v>728</v>
      </c>
      <c r="E101" s="547" t="s">
        <v>1094</v>
      </c>
      <c r="F101" s="548">
        <v>36617</v>
      </c>
      <c r="G101" s="549">
        <v>126</v>
      </c>
      <c r="H101" s="550"/>
      <c r="I101" s="551"/>
      <c r="J101" s="551"/>
      <c r="K101" s="551"/>
      <c r="L101" s="552">
        <f t="shared" si="4"/>
      </c>
    </row>
    <row r="102" spans="1:12" ht="25.5" customHeight="1">
      <c r="A102" s="344">
        <v>93</v>
      </c>
      <c r="B102" s="546" t="s">
        <v>1091</v>
      </c>
      <c r="C102" s="553" t="s">
        <v>292</v>
      </c>
      <c r="D102" s="587" t="s">
        <v>729</v>
      </c>
      <c r="E102" s="547" t="s">
        <v>1094</v>
      </c>
      <c r="F102" s="548">
        <v>36617</v>
      </c>
      <c r="G102" s="549">
        <v>126</v>
      </c>
      <c r="H102" s="550"/>
      <c r="I102" s="551"/>
      <c r="J102" s="551"/>
      <c r="K102" s="551"/>
      <c r="L102" s="552">
        <f t="shared" si="4"/>
      </c>
    </row>
    <row r="103" spans="1:12" ht="25.5" customHeight="1">
      <c r="A103" s="344">
        <v>94</v>
      </c>
      <c r="B103" s="546" t="s">
        <v>1091</v>
      </c>
      <c r="C103" s="553" t="s">
        <v>292</v>
      </c>
      <c r="D103" s="587" t="s">
        <v>1115</v>
      </c>
      <c r="E103" s="547" t="s">
        <v>1094</v>
      </c>
      <c r="F103" s="548">
        <v>36617</v>
      </c>
      <c r="G103" s="549">
        <v>149</v>
      </c>
      <c r="H103" s="550"/>
      <c r="I103" s="551"/>
      <c r="J103" s="551"/>
      <c r="K103" s="551"/>
      <c r="L103" s="552">
        <f t="shared" si="4"/>
      </c>
    </row>
    <row r="104" spans="1:12" ht="25.5" customHeight="1">
      <c r="A104" s="344">
        <v>95</v>
      </c>
      <c r="B104" s="546" t="s">
        <v>1091</v>
      </c>
      <c r="C104" s="553" t="s">
        <v>292</v>
      </c>
      <c r="D104" s="587" t="s">
        <v>1116</v>
      </c>
      <c r="E104" s="547" t="s">
        <v>1094</v>
      </c>
      <c r="F104" s="548">
        <v>36617</v>
      </c>
      <c r="G104" s="549">
        <v>58</v>
      </c>
      <c r="H104" s="550"/>
      <c r="I104" s="551"/>
      <c r="J104" s="551"/>
      <c r="K104" s="551"/>
      <c r="L104" s="552">
        <f t="shared" si="4"/>
      </c>
    </row>
    <row r="105" spans="1:12" ht="25.5" customHeight="1">
      <c r="A105" s="344">
        <v>96</v>
      </c>
      <c r="B105" s="546" t="s">
        <v>1091</v>
      </c>
      <c r="C105" s="553" t="s">
        <v>292</v>
      </c>
      <c r="D105" s="587" t="s">
        <v>1117</v>
      </c>
      <c r="E105" s="547" t="s">
        <v>1094</v>
      </c>
      <c r="F105" s="548">
        <v>36617</v>
      </c>
      <c r="G105" s="549">
        <v>71</v>
      </c>
      <c r="H105" s="550"/>
      <c r="I105" s="551"/>
      <c r="J105" s="551"/>
      <c r="K105" s="551"/>
      <c r="L105" s="552">
        <f t="shared" si="4"/>
      </c>
    </row>
    <row r="106" spans="1:12" ht="25.5" customHeight="1">
      <c r="A106" s="344">
        <v>97</v>
      </c>
      <c r="B106" s="546" t="s">
        <v>1091</v>
      </c>
      <c r="C106" s="553" t="s">
        <v>292</v>
      </c>
      <c r="D106" s="587" t="s">
        <v>1118</v>
      </c>
      <c r="E106" s="547" t="s">
        <v>1094</v>
      </c>
      <c r="F106" s="548">
        <v>36617</v>
      </c>
      <c r="G106" s="549">
        <v>97</v>
      </c>
      <c r="H106" s="550"/>
      <c r="I106" s="551"/>
      <c r="J106" s="551"/>
      <c r="K106" s="551"/>
      <c r="L106" s="552">
        <f t="shared" si="4"/>
      </c>
    </row>
    <row r="107" spans="1:12" ht="25.5" customHeight="1">
      <c r="A107" s="344">
        <v>98</v>
      </c>
      <c r="B107" s="546" t="s">
        <v>1091</v>
      </c>
      <c r="C107" s="553" t="s">
        <v>292</v>
      </c>
      <c r="D107" s="587" t="s">
        <v>1119</v>
      </c>
      <c r="E107" s="547" t="s">
        <v>1094</v>
      </c>
      <c r="F107" s="548">
        <v>36617</v>
      </c>
      <c r="G107" s="549">
        <v>110</v>
      </c>
      <c r="H107" s="550"/>
      <c r="I107" s="551"/>
      <c r="J107" s="551"/>
      <c r="K107" s="551"/>
      <c r="L107" s="552">
        <f t="shared" si="4"/>
      </c>
    </row>
    <row r="108" spans="1:12" ht="25.5" customHeight="1">
      <c r="A108" s="344">
        <v>99</v>
      </c>
      <c r="B108" s="546" t="s">
        <v>1120</v>
      </c>
      <c r="C108" s="587" t="s">
        <v>1122</v>
      </c>
      <c r="D108" s="587"/>
      <c r="E108" s="547" t="s">
        <v>1121</v>
      </c>
      <c r="F108" s="548">
        <v>28216</v>
      </c>
      <c r="G108" s="549" t="s">
        <v>1123</v>
      </c>
      <c r="H108" s="550"/>
      <c r="I108" s="551"/>
      <c r="J108" s="551"/>
      <c r="K108" s="551"/>
      <c r="L108" s="552">
        <f t="shared" si="4"/>
      </c>
    </row>
    <row r="109" spans="1:12" ht="25.5" customHeight="1">
      <c r="A109" s="344">
        <v>100</v>
      </c>
      <c r="B109" s="546" t="s">
        <v>1120</v>
      </c>
      <c r="C109" s="587" t="s">
        <v>1124</v>
      </c>
      <c r="D109" s="587"/>
      <c r="E109" s="547" t="s">
        <v>1121</v>
      </c>
      <c r="F109" s="548">
        <v>26434</v>
      </c>
      <c r="G109" s="549" t="s">
        <v>1125</v>
      </c>
      <c r="H109" s="550"/>
      <c r="I109" s="551"/>
      <c r="J109" s="551"/>
      <c r="K109" s="551"/>
      <c r="L109" s="552">
        <f t="shared" si="4"/>
      </c>
    </row>
    <row r="110" spans="1:12" ht="25.5" customHeight="1">
      <c r="A110" s="344">
        <v>101</v>
      </c>
      <c r="B110" s="546" t="s">
        <v>1120</v>
      </c>
      <c r="C110" s="587" t="s">
        <v>1126</v>
      </c>
      <c r="D110" s="587"/>
      <c r="E110" s="547" t="s">
        <v>1121</v>
      </c>
      <c r="F110" s="548">
        <v>26434</v>
      </c>
      <c r="G110" s="549" t="s">
        <v>1127</v>
      </c>
      <c r="H110" s="550"/>
      <c r="I110" s="551"/>
      <c r="J110" s="551"/>
      <c r="K110" s="551"/>
      <c r="L110" s="552"/>
    </row>
    <row r="111" spans="1:12" ht="25.5" customHeight="1">
      <c r="A111" s="344">
        <v>102</v>
      </c>
      <c r="B111" s="546" t="s">
        <v>1120</v>
      </c>
      <c r="C111" s="587" t="s">
        <v>1128</v>
      </c>
      <c r="D111" s="587"/>
      <c r="E111" s="547" t="s">
        <v>1121</v>
      </c>
      <c r="F111" s="548">
        <v>26434</v>
      </c>
      <c r="G111" s="549" t="s">
        <v>1129</v>
      </c>
      <c r="H111" s="550"/>
      <c r="I111" s="551"/>
      <c r="J111" s="551"/>
      <c r="K111" s="551"/>
      <c r="L111" s="552"/>
    </row>
    <row r="112" spans="1:12" ht="25.5" customHeight="1">
      <c r="A112" s="344">
        <v>103</v>
      </c>
      <c r="B112" s="546" t="s">
        <v>1120</v>
      </c>
      <c r="C112" s="587" t="s">
        <v>1130</v>
      </c>
      <c r="D112" s="587"/>
      <c r="E112" s="547" t="s">
        <v>1121</v>
      </c>
      <c r="F112" s="548">
        <v>40392</v>
      </c>
      <c r="G112" s="549" t="s">
        <v>1131</v>
      </c>
      <c r="H112" s="550"/>
      <c r="I112" s="551"/>
      <c r="J112" s="551"/>
      <c r="K112" s="551"/>
      <c r="L112" s="552"/>
    </row>
    <row r="113" spans="1:12" ht="25.5" customHeight="1">
      <c r="A113" s="344">
        <v>104</v>
      </c>
      <c r="B113" s="546" t="s">
        <v>1132</v>
      </c>
      <c r="C113" s="587" t="s">
        <v>1133</v>
      </c>
      <c r="D113" s="587" t="s">
        <v>1134</v>
      </c>
      <c r="E113" s="547" t="s">
        <v>1135</v>
      </c>
      <c r="F113" s="548">
        <v>36617</v>
      </c>
      <c r="G113" s="549">
        <v>5</v>
      </c>
      <c r="H113" s="550"/>
      <c r="I113" s="551"/>
      <c r="J113" s="551"/>
      <c r="K113" s="551"/>
      <c r="L113" s="552"/>
    </row>
    <row r="114" spans="1:12" ht="25.5" customHeight="1">
      <c r="A114" s="344">
        <v>105</v>
      </c>
      <c r="B114" s="546" t="s">
        <v>1132</v>
      </c>
      <c r="C114" s="587" t="s">
        <v>1133</v>
      </c>
      <c r="D114" s="587" t="s">
        <v>1136</v>
      </c>
      <c r="E114" s="547" t="s">
        <v>1135</v>
      </c>
      <c r="F114" s="548">
        <v>36617</v>
      </c>
      <c r="G114" s="549">
        <v>540</v>
      </c>
      <c r="H114" s="550"/>
      <c r="I114" s="551"/>
      <c r="J114" s="551"/>
      <c r="K114" s="551"/>
      <c r="L114" s="552"/>
    </row>
    <row r="115" spans="1:12" ht="25.5" customHeight="1">
      <c r="A115" s="344">
        <v>106</v>
      </c>
      <c r="B115" s="546" t="s">
        <v>1132</v>
      </c>
      <c r="C115" s="587" t="s">
        <v>1133</v>
      </c>
      <c r="D115" s="587" t="s">
        <v>1137</v>
      </c>
      <c r="E115" s="547" t="s">
        <v>1135</v>
      </c>
      <c r="F115" s="548">
        <v>38808</v>
      </c>
      <c r="G115" s="549">
        <v>210</v>
      </c>
      <c r="H115" s="550"/>
      <c r="I115" s="551"/>
      <c r="J115" s="551"/>
      <c r="K115" s="551"/>
      <c r="L115" s="552">
        <f aca="true" t="shared" si="5" ref="L115:L135">IF(I115=0,"",I115/K115)</f>
      </c>
    </row>
    <row r="116" spans="1:12" ht="25.5" customHeight="1">
      <c r="A116" s="344">
        <v>107</v>
      </c>
      <c r="B116" s="546" t="s">
        <v>1132</v>
      </c>
      <c r="C116" s="587" t="s">
        <v>1133</v>
      </c>
      <c r="D116" s="587" t="s">
        <v>1138</v>
      </c>
      <c r="E116" s="547" t="s">
        <v>1135</v>
      </c>
      <c r="F116" s="548">
        <v>36617</v>
      </c>
      <c r="G116" s="549">
        <v>210</v>
      </c>
      <c r="H116" s="550"/>
      <c r="I116" s="551"/>
      <c r="J116" s="551"/>
      <c r="K116" s="551"/>
      <c r="L116" s="552">
        <f t="shared" si="5"/>
      </c>
    </row>
    <row r="117" spans="1:12" ht="25.5" customHeight="1">
      <c r="A117" s="344">
        <v>108</v>
      </c>
      <c r="B117" s="546" t="s">
        <v>1132</v>
      </c>
      <c r="C117" s="587" t="s">
        <v>1133</v>
      </c>
      <c r="D117" s="587" t="s">
        <v>1139</v>
      </c>
      <c r="E117" s="547" t="s">
        <v>1135</v>
      </c>
      <c r="F117" s="548">
        <v>36617</v>
      </c>
      <c r="G117" s="549">
        <v>1240</v>
      </c>
      <c r="H117" s="550"/>
      <c r="I117" s="551"/>
      <c r="J117" s="551"/>
      <c r="K117" s="551"/>
      <c r="L117" s="552">
        <f t="shared" si="5"/>
      </c>
    </row>
    <row r="118" spans="1:12" ht="25.5" customHeight="1">
      <c r="A118" s="344">
        <v>109</v>
      </c>
      <c r="B118" s="546" t="s">
        <v>1132</v>
      </c>
      <c r="C118" s="587" t="s">
        <v>1133</v>
      </c>
      <c r="D118" s="587" t="s">
        <v>1140</v>
      </c>
      <c r="E118" s="547" t="s">
        <v>1135</v>
      </c>
      <c r="F118" s="548">
        <v>36617</v>
      </c>
      <c r="G118" s="549">
        <v>140</v>
      </c>
      <c r="H118" s="550"/>
      <c r="I118" s="551"/>
      <c r="J118" s="551"/>
      <c r="K118" s="551"/>
      <c r="L118" s="552">
        <f t="shared" si="5"/>
      </c>
    </row>
    <row r="119" spans="1:12" ht="25.5" customHeight="1">
      <c r="A119" s="344">
        <v>110</v>
      </c>
      <c r="B119" s="546" t="s">
        <v>1132</v>
      </c>
      <c r="C119" s="587" t="s">
        <v>1133</v>
      </c>
      <c r="D119" s="587" t="s">
        <v>1141</v>
      </c>
      <c r="E119" s="547" t="s">
        <v>1135</v>
      </c>
      <c r="F119" s="548">
        <v>36617</v>
      </c>
      <c r="G119" s="549">
        <v>240</v>
      </c>
      <c r="H119" s="550"/>
      <c r="I119" s="551"/>
      <c r="J119" s="551"/>
      <c r="K119" s="551"/>
      <c r="L119" s="552">
        <f t="shared" si="5"/>
      </c>
    </row>
    <row r="120" spans="1:12" ht="25.5" customHeight="1">
      <c r="A120" s="344">
        <v>111</v>
      </c>
      <c r="B120" s="546" t="s">
        <v>1132</v>
      </c>
      <c r="C120" s="587" t="s">
        <v>1133</v>
      </c>
      <c r="D120" s="587" t="s">
        <v>1142</v>
      </c>
      <c r="E120" s="547" t="s">
        <v>1135</v>
      </c>
      <c r="F120" s="548">
        <v>36617</v>
      </c>
      <c r="G120" s="549">
        <v>460</v>
      </c>
      <c r="H120" s="550"/>
      <c r="I120" s="551"/>
      <c r="J120" s="551"/>
      <c r="K120" s="551"/>
      <c r="L120" s="552">
        <f t="shared" si="5"/>
      </c>
    </row>
    <row r="121" spans="1:12" ht="25.5" customHeight="1">
      <c r="A121" s="344">
        <v>112</v>
      </c>
      <c r="B121" s="546" t="s">
        <v>1132</v>
      </c>
      <c r="C121" s="587" t="s">
        <v>1133</v>
      </c>
      <c r="D121" s="587" t="s">
        <v>1143</v>
      </c>
      <c r="E121" s="547" t="s">
        <v>1135</v>
      </c>
      <c r="F121" s="548">
        <v>36617</v>
      </c>
      <c r="G121" s="549">
        <v>830</v>
      </c>
      <c r="H121" s="550"/>
      <c r="I121" s="551"/>
      <c r="J121" s="551"/>
      <c r="K121" s="551"/>
      <c r="L121" s="552">
        <f t="shared" si="5"/>
      </c>
    </row>
    <row r="122" spans="1:12" ht="25.5" customHeight="1">
      <c r="A122" s="344">
        <v>113</v>
      </c>
      <c r="B122" s="546" t="s">
        <v>1132</v>
      </c>
      <c r="C122" s="587" t="s">
        <v>1133</v>
      </c>
      <c r="D122" s="587" t="s">
        <v>1144</v>
      </c>
      <c r="E122" s="547" t="s">
        <v>1135</v>
      </c>
      <c r="F122" s="548">
        <v>36617</v>
      </c>
      <c r="G122" s="549">
        <v>1560</v>
      </c>
      <c r="H122" s="550"/>
      <c r="I122" s="551"/>
      <c r="J122" s="551"/>
      <c r="K122" s="551"/>
      <c r="L122" s="552">
        <f t="shared" si="5"/>
      </c>
    </row>
    <row r="123" spans="1:12" ht="25.5" customHeight="1">
      <c r="A123" s="344">
        <v>114</v>
      </c>
      <c r="B123" s="546" t="s">
        <v>1132</v>
      </c>
      <c r="C123" s="587" t="s">
        <v>1133</v>
      </c>
      <c r="D123" s="587" t="s">
        <v>1145</v>
      </c>
      <c r="E123" s="547" t="s">
        <v>1135</v>
      </c>
      <c r="F123" s="548">
        <v>36617</v>
      </c>
      <c r="G123" s="549">
        <v>3000</v>
      </c>
      <c r="H123" s="550"/>
      <c r="I123" s="551"/>
      <c r="J123" s="551"/>
      <c r="K123" s="551"/>
      <c r="L123" s="552">
        <f t="shared" si="5"/>
      </c>
    </row>
    <row r="124" spans="1:12" ht="25.5" customHeight="1">
      <c r="A124" s="344">
        <v>115</v>
      </c>
      <c r="B124" s="546" t="s">
        <v>1132</v>
      </c>
      <c r="C124" s="587" t="s">
        <v>1133</v>
      </c>
      <c r="D124" s="587" t="s">
        <v>1146</v>
      </c>
      <c r="E124" s="547" t="s">
        <v>1135</v>
      </c>
      <c r="F124" s="548">
        <v>36617</v>
      </c>
      <c r="G124" s="549">
        <v>5290</v>
      </c>
      <c r="H124" s="550"/>
      <c r="I124" s="551"/>
      <c r="J124" s="551"/>
      <c r="K124" s="551"/>
      <c r="L124" s="552">
        <f t="shared" si="5"/>
      </c>
    </row>
    <row r="125" spans="1:12" ht="25.5" customHeight="1">
      <c r="A125" s="344">
        <v>116</v>
      </c>
      <c r="B125" s="546" t="s">
        <v>1132</v>
      </c>
      <c r="C125" s="587" t="s">
        <v>1133</v>
      </c>
      <c r="D125" s="587" t="s">
        <v>1147</v>
      </c>
      <c r="E125" s="547" t="s">
        <v>1135</v>
      </c>
      <c r="F125" s="548">
        <v>36617</v>
      </c>
      <c r="G125" s="549">
        <v>7580</v>
      </c>
      <c r="H125" s="550"/>
      <c r="I125" s="551"/>
      <c r="J125" s="551"/>
      <c r="K125" s="551"/>
      <c r="L125" s="552">
        <f t="shared" si="5"/>
      </c>
    </row>
    <row r="126" spans="1:12" ht="25.5" customHeight="1">
      <c r="A126" s="344">
        <v>117</v>
      </c>
      <c r="B126" s="546" t="s">
        <v>1132</v>
      </c>
      <c r="C126" s="587" t="s">
        <v>1133</v>
      </c>
      <c r="D126" s="587" t="s">
        <v>1148</v>
      </c>
      <c r="E126" s="547" t="s">
        <v>1135</v>
      </c>
      <c r="F126" s="548">
        <v>36617</v>
      </c>
      <c r="G126" s="549">
        <v>10820</v>
      </c>
      <c r="H126" s="550"/>
      <c r="I126" s="551"/>
      <c r="J126" s="551"/>
      <c r="K126" s="551"/>
      <c r="L126" s="552">
        <f t="shared" si="5"/>
      </c>
    </row>
    <row r="127" spans="1:12" ht="25.5" customHeight="1">
      <c r="A127" s="344">
        <v>118</v>
      </c>
      <c r="B127" s="546" t="s">
        <v>1132</v>
      </c>
      <c r="C127" s="587" t="s">
        <v>1133</v>
      </c>
      <c r="D127" s="587" t="s">
        <v>1149</v>
      </c>
      <c r="E127" s="547" t="s">
        <v>1135</v>
      </c>
      <c r="F127" s="548">
        <v>36617</v>
      </c>
      <c r="G127" s="549">
        <v>330</v>
      </c>
      <c r="H127" s="550"/>
      <c r="I127" s="551"/>
      <c r="J127" s="551"/>
      <c r="K127" s="551"/>
      <c r="L127" s="552">
        <f t="shared" si="5"/>
      </c>
    </row>
    <row r="128" spans="1:12" ht="25.5" customHeight="1">
      <c r="A128" s="344">
        <v>119</v>
      </c>
      <c r="B128" s="546" t="s">
        <v>1132</v>
      </c>
      <c r="C128" s="587" t="s">
        <v>1133</v>
      </c>
      <c r="D128" s="587" t="s">
        <v>1150</v>
      </c>
      <c r="E128" s="547" t="s">
        <v>1135</v>
      </c>
      <c r="F128" s="548">
        <v>36617</v>
      </c>
      <c r="G128" s="549">
        <v>240</v>
      </c>
      <c r="H128" s="550"/>
      <c r="I128" s="551"/>
      <c r="J128" s="551"/>
      <c r="K128" s="551"/>
      <c r="L128" s="552">
        <f t="shared" si="5"/>
      </c>
    </row>
    <row r="129" spans="1:12" ht="25.5" customHeight="1">
      <c r="A129" s="344">
        <v>120</v>
      </c>
      <c r="B129" s="546" t="s">
        <v>1132</v>
      </c>
      <c r="C129" s="587" t="s">
        <v>1151</v>
      </c>
      <c r="D129" s="587"/>
      <c r="E129" s="547" t="s">
        <v>1135</v>
      </c>
      <c r="F129" s="548">
        <v>27576</v>
      </c>
      <c r="G129" s="549">
        <v>2000</v>
      </c>
      <c r="H129" s="550"/>
      <c r="I129" s="551"/>
      <c r="J129" s="551"/>
      <c r="K129" s="551"/>
      <c r="L129" s="552">
        <f t="shared" si="5"/>
      </c>
    </row>
    <row r="130" spans="1:12" ht="25.5" customHeight="1">
      <c r="A130" s="344">
        <v>121</v>
      </c>
      <c r="B130" s="546" t="s">
        <v>1132</v>
      </c>
      <c r="C130" s="587" t="s">
        <v>1152</v>
      </c>
      <c r="D130" s="587"/>
      <c r="E130" s="547" t="s">
        <v>1135</v>
      </c>
      <c r="F130" s="548">
        <v>38808</v>
      </c>
      <c r="G130" s="549">
        <v>10000</v>
      </c>
      <c r="H130" s="550"/>
      <c r="I130" s="551"/>
      <c r="J130" s="551"/>
      <c r="K130" s="551"/>
      <c r="L130" s="552">
        <f t="shared" si="5"/>
      </c>
    </row>
    <row r="131" spans="1:12" ht="25.5" customHeight="1">
      <c r="A131" s="344">
        <v>122</v>
      </c>
      <c r="B131" s="546" t="s">
        <v>1153</v>
      </c>
      <c r="C131" s="587" t="s">
        <v>1341</v>
      </c>
      <c r="D131" s="587" t="s">
        <v>1342</v>
      </c>
      <c r="E131" s="547" t="s">
        <v>1135</v>
      </c>
      <c r="F131" s="548">
        <v>41000</v>
      </c>
      <c r="G131" s="549">
        <v>950</v>
      </c>
      <c r="H131" s="550"/>
      <c r="I131" s="551"/>
      <c r="J131" s="551"/>
      <c r="K131" s="551"/>
      <c r="L131" s="552">
        <f t="shared" si="5"/>
      </c>
    </row>
    <row r="132" spans="1:12" ht="25.5" customHeight="1">
      <c r="A132" s="344">
        <v>123</v>
      </c>
      <c r="B132" s="546" t="s">
        <v>1153</v>
      </c>
      <c r="C132" s="587" t="s">
        <v>1343</v>
      </c>
      <c r="D132" s="587" t="s">
        <v>1344</v>
      </c>
      <c r="E132" s="547" t="s">
        <v>1135</v>
      </c>
      <c r="F132" s="548">
        <v>40634</v>
      </c>
      <c r="G132" s="549">
        <v>1340</v>
      </c>
      <c r="H132" s="550"/>
      <c r="I132" s="551"/>
      <c r="J132" s="551"/>
      <c r="K132" s="551"/>
      <c r="L132" s="552">
        <f t="shared" si="5"/>
      </c>
    </row>
    <row r="133" spans="1:12" ht="25.5" customHeight="1">
      <c r="A133" s="344">
        <v>124</v>
      </c>
      <c r="B133" s="546" t="s">
        <v>1153</v>
      </c>
      <c r="C133" s="587" t="s">
        <v>1343</v>
      </c>
      <c r="D133" s="587" t="s">
        <v>1345</v>
      </c>
      <c r="E133" s="547" t="s">
        <v>1135</v>
      </c>
      <c r="F133" s="548">
        <v>39173</v>
      </c>
      <c r="G133" s="549">
        <v>60</v>
      </c>
      <c r="H133" s="550"/>
      <c r="I133" s="551"/>
      <c r="J133" s="551"/>
      <c r="K133" s="551"/>
      <c r="L133" s="552">
        <f t="shared" si="5"/>
      </c>
    </row>
    <row r="134" spans="1:12" ht="25.5" customHeight="1">
      <c r="A134" s="344">
        <v>125</v>
      </c>
      <c r="B134" s="546" t="s">
        <v>1153</v>
      </c>
      <c r="C134" s="587" t="s">
        <v>1343</v>
      </c>
      <c r="D134" s="587" t="s">
        <v>1346</v>
      </c>
      <c r="E134" s="547" t="s">
        <v>1135</v>
      </c>
      <c r="F134" s="548">
        <v>40634</v>
      </c>
      <c r="G134" s="549">
        <v>1070</v>
      </c>
      <c r="H134" s="550"/>
      <c r="I134" s="551"/>
      <c r="J134" s="551"/>
      <c r="K134" s="551"/>
      <c r="L134" s="552">
        <f t="shared" si="5"/>
      </c>
    </row>
    <row r="135" spans="1:12" ht="37.5" customHeight="1">
      <c r="A135" s="344">
        <v>126</v>
      </c>
      <c r="B135" s="546" t="s">
        <v>1153</v>
      </c>
      <c r="C135" s="587" t="s">
        <v>1343</v>
      </c>
      <c r="D135" s="587" t="s">
        <v>1347</v>
      </c>
      <c r="E135" s="547" t="s">
        <v>1135</v>
      </c>
      <c r="F135" s="548">
        <v>40634</v>
      </c>
      <c r="G135" s="549">
        <v>270</v>
      </c>
      <c r="H135" s="550"/>
      <c r="I135" s="551"/>
      <c r="J135" s="551"/>
      <c r="K135" s="551"/>
      <c r="L135" s="552">
        <f t="shared" si="5"/>
      </c>
    </row>
    <row r="136" spans="1:12" ht="37.5" customHeight="1">
      <c r="A136" s="344">
        <v>127</v>
      </c>
      <c r="B136" s="546" t="s">
        <v>1153</v>
      </c>
      <c r="C136" s="587" t="s">
        <v>1343</v>
      </c>
      <c r="D136" s="587" t="s">
        <v>1348</v>
      </c>
      <c r="E136" s="547" t="s">
        <v>1135</v>
      </c>
      <c r="F136" s="548">
        <v>40634</v>
      </c>
      <c r="G136" s="549">
        <v>510</v>
      </c>
      <c r="H136" s="550"/>
      <c r="I136" s="551"/>
      <c r="J136" s="551"/>
      <c r="K136" s="551"/>
      <c r="L136" s="552"/>
    </row>
    <row r="137" spans="1:12" ht="37.5" customHeight="1">
      <c r="A137" s="344">
        <v>128</v>
      </c>
      <c r="B137" s="546" t="s">
        <v>1153</v>
      </c>
      <c r="C137" s="587" t="s">
        <v>1343</v>
      </c>
      <c r="D137" s="587" t="s">
        <v>1349</v>
      </c>
      <c r="E137" s="547" t="s">
        <v>1135</v>
      </c>
      <c r="F137" s="548">
        <v>40634</v>
      </c>
      <c r="G137" s="549">
        <v>750</v>
      </c>
      <c r="H137" s="550"/>
      <c r="I137" s="551"/>
      <c r="J137" s="551"/>
      <c r="K137" s="551"/>
      <c r="L137" s="552"/>
    </row>
    <row r="138" spans="1:12" ht="25.5" customHeight="1">
      <c r="A138" s="344">
        <v>129</v>
      </c>
      <c r="B138" s="546" t="s">
        <v>1153</v>
      </c>
      <c r="C138" s="587" t="s">
        <v>1343</v>
      </c>
      <c r="D138" s="587" t="s">
        <v>1350</v>
      </c>
      <c r="E138" s="547" t="s">
        <v>1135</v>
      </c>
      <c r="F138" s="548">
        <v>39173</v>
      </c>
      <c r="G138" s="549">
        <v>410</v>
      </c>
      <c r="H138" s="550"/>
      <c r="I138" s="551"/>
      <c r="J138" s="551"/>
      <c r="K138" s="551"/>
      <c r="L138" s="552"/>
    </row>
    <row r="139" spans="1:12" ht="25.5" customHeight="1">
      <c r="A139" s="344">
        <v>130</v>
      </c>
      <c r="B139" s="546" t="s">
        <v>1153</v>
      </c>
      <c r="C139" s="587" t="s">
        <v>1343</v>
      </c>
      <c r="D139" s="587" t="s">
        <v>1351</v>
      </c>
      <c r="E139" s="547" t="s">
        <v>1135</v>
      </c>
      <c r="F139" s="548">
        <v>39173</v>
      </c>
      <c r="G139" s="549">
        <v>360</v>
      </c>
      <c r="H139" s="550"/>
      <c r="I139" s="551"/>
      <c r="J139" s="551"/>
      <c r="K139" s="551"/>
      <c r="L139" s="552"/>
    </row>
    <row r="140" spans="1:12" ht="37.5" customHeight="1">
      <c r="A140" s="344">
        <v>131</v>
      </c>
      <c r="B140" s="546" t="s">
        <v>1153</v>
      </c>
      <c r="C140" s="587" t="s">
        <v>1343</v>
      </c>
      <c r="D140" s="587" t="s">
        <v>1352</v>
      </c>
      <c r="E140" s="547" t="s">
        <v>1135</v>
      </c>
      <c r="F140" s="548">
        <v>39173</v>
      </c>
      <c r="G140" s="549">
        <v>780</v>
      </c>
      <c r="H140" s="550"/>
      <c r="I140" s="551"/>
      <c r="J140" s="551"/>
      <c r="K140" s="551"/>
      <c r="L140" s="552"/>
    </row>
    <row r="141" spans="1:12" ht="37.5" customHeight="1">
      <c r="A141" s="344">
        <v>132</v>
      </c>
      <c r="B141" s="546" t="s">
        <v>1153</v>
      </c>
      <c r="C141" s="587" t="s">
        <v>1343</v>
      </c>
      <c r="D141" s="587" t="s">
        <v>1353</v>
      </c>
      <c r="E141" s="547" t="s">
        <v>1135</v>
      </c>
      <c r="F141" s="548">
        <v>40634</v>
      </c>
      <c r="G141" s="549">
        <v>20</v>
      </c>
      <c r="H141" s="550"/>
      <c r="I141" s="551"/>
      <c r="J141" s="551"/>
      <c r="K141" s="551"/>
      <c r="L141" s="552"/>
    </row>
    <row r="142" spans="1:12" ht="25.5" customHeight="1">
      <c r="A142" s="344">
        <v>133</v>
      </c>
      <c r="B142" s="546" t="s">
        <v>1153</v>
      </c>
      <c r="C142" s="587" t="s">
        <v>1343</v>
      </c>
      <c r="D142" s="587" t="s">
        <v>1354</v>
      </c>
      <c r="E142" s="547" t="s">
        <v>1135</v>
      </c>
      <c r="F142" s="548">
        <v>40634</v>
      </c>
      <c r="G142" s="549">
        <v>920</v>
      </c>
      <c r="H142" s="550"/>
      <c r="I142" s="551"/>
      <c r="J142" s="551"/>
      <c r="K142" s="551"/>
      <c r="L142" s="552"/>
    </row>
    <row r="143" spans="1:12" ht="25.5" customHeight="1">
      <c r="A143" s="344">
        <v>134</v>
      </c>
      <c r="B143" s="546" t="s">
        <v>1153</v>
      </c>
      <c r="C143" s="587" t="s">
        <v>1343</v>
      </c>
      <c r="D143" s="587" t="s">
        <v>1355</v>
      </c>
      <c r="E143" s="547" t="s">
        <v>1135</v>
      </c>
      <c r="F143" s="548">
        <v>39173</v>
      </c>
      <c r="G143" s="549">
        <v>280</v>
      </c>
      <c r="H143" s="550"/>
      <c r="I143" s="551"/>
      <c r="J143" s="551"/>
      <c r="K143" s="551"/>
      <c r="L143" s="552">
        <f aca="true" t="shared" si="6" ref="L143:L153">IF(I143=0,"",I143/K143)</f>
      </c>
    </row>
    <row r="144" spans="1:12" ht="25.5" customHeight="1">
      <c r="A144" s="344">
        <v>135</v>
      </c>
      <c r="B144" s="546" t="s">
        <v>1153</v>
      </c>
      <c r="C144" s="587" t="s">
        <v>1343</v>
      </c>
      <c r="D144" s="587" t="s">
        <v>1356</v>
      </c>
      <c r="E144" s="547" t="s">
        <v>1135</v>
      </c>
      <c r="F144" s="548">
        <v>40634</v>
      </c>
      <c r="G144" s="549">
        <v>240</v>
      </c>
      <c r="H144" s="550"/>
      <c r="I144" s="551"/>
      <c r="J144" s="551"/>
      <c r="K144" s="551"/>
      <c r="L144" s="552">
        <f t="shared" si="6"/>
      </c>
    </row>
    <row r="145" spans="1:12" ht="25.5" customHeight="1">
      <c r="A145" s="344">
        <v>136</v>
      </c>
      <c r="B145" s="546" t="s">
        <v>1153</v>
      </c>
      <c r="C145" s="587" t="s">
        <v>1357</v>
      </c>
      <c r="D145" s="587" t="s">
        <v>1358</v>
      </c>
      <c r="E145" s="547" t="s">
        <v>1135</v>
      </c>
      <c r="F145" s="548">
        <v>36617</v>
      </c>
      <c r="G145" s="549">
        <v>260</v>
      </c>
      <c r="H145" s="550"/>
      <c r="I145" s="551"/>
      <c r="J145" s="551"/>
      <c r="K145" s="551"/>
      <c r="L145" s="552">
        <f t="shared" si="6"/>
      </c>
    </row>
    <row r="146" spans="1:12" ht="25.5" customHeight="1">
      <c r="A146" s="344">
        <v>137</v>
      </c>
      <c r="B146" s="546" t="s">
        <v>1153</v>
      </c>
      <c r="C146" s="587" t="s">
        <v>1357</v>
      </c>
      <c r="D146" s="587" t="s">
        <v>1359</v>
      </c>
      <c r="E146" s="547" t="s">
        <v>1135</v>
      </c>
      <c r="F146" s="548">
        <v>36617</v>
      </c>
      <c r="G146" s="549">
        <v>250</v>
      </c>
      <c r="H146" s="550"/>
      <c r="I146" s="551"/>
      <c r="J146" s="551"/>
      <c r="K146" s="551"/>
      <c r="L146" s="552">
        <f t="shared" si="6"/>
      </c>
    </row>
    <row r="147" spans="1:12" ht="37.5" customHeight="1">
      <c r="A147" s="344">
        <v>138</v>
      </c>
      <c r="B147" s="546" t="s">
        <v>1153</v>
      </c>
      <c r="C147" s="587" t="s">
        <v>1357</v>
      </c>
      <c r="D147" s="587" t="s">
        <v>1360</v>
      </c>
      <c r="E147" s="547" t="s">
        <v>1135</v>
      </c>
      <c r="F147" s="548">
        <v>36617</v>
      </c>
      <c r="G147" s="549">
        <v>250</v>
      </c>
      <c r="H147" s="550"/>
      <c r="I147" s="551"/>
      <c r="J147" s="551"/>
      <c r="K147" s="551"/>
      <c r="L147" s="552">
        <f t="shared" si="6"/>
      </c>
    </row>
    <row r="148" spans="1:12" ht="25.5" customHeight="1">
      <c r="A148" s="344">
        <v>139</v>
      </c>
      <c r="B148" s="546" t="s">
        <v>1153</v>
      </c>
      <c r="C148" s="587" t="s">
        <v>1357</v>
      </c>
      <c r="D148" s="587" t="s">
        <v>1361</v>
      </c>
      <c r="E148" s="547" t="s">
        <v>1135</v>
      </c>
      <c r="F148" s="548">
        <v>41000</v>
      </c>
      <c r="G148" s="549">
        <v>180</v>
      </c>
      <c r="H148" s="550"/>
      <c r="I148" s="551"/>
      <c r="J148" s="551"/>
      <c r="K148" s="551"/>
      <c r="L148" s="552">
        <f t="shared" si="6"/>
      </c>
    </row>
    <row r="149" spans="1:12" ht="25.5" customHeight="1">
      <c r="A149" s="344">
        <v>140</v>
      </c>
      <c r="B149" s="546" t="s">
        <v>1153</v>
      </c>
      <c r="C149" s="587" t="s">
        <v>1357</v>
      </c>
      <c r="D149" s="587" t="s">
        <v>1362</v>
      </c>
      <c r="E149" s="547" t="s">
        <v>1135</v>
      </c>
      <c r="F149" s="548">
        <v>41000</v>
      </c>
      <c r="G149" s="549">
        <v>90</v>
      </c>
      <c r="H149" s="550"/>
      <c r="I149" s="551"/>
      <c r="J149" s="551"/>
      <c r="K149" s="551"/>
      <c r="L149" s="552">
        <f t="shared" si="6"/>
      </c>
    </row>
    <row r="150" spans="1:12" ht="25.5" customHeight="1">
      <c r="A150" s="344">
        <v>141</v>
      </c>
      <c r="B150" s="546" t="s">
        <v>1153</v>
      </c>
      <c r="C150" s="587" t="s">
        <v>1357</v>
      </c>
      <c r="D150" s="587" t="s">
        <v>1363</v>
      </c>
      <c r="E150" s="547" t="s">
        <v>1135</v>
      </c>
      <c r="F150" s="548">
        <v>41000</v>
      </c>
      <c r="G150" s="549">
        <v>240</v>
      </c>
      <c r="H150" s="550"/>
      <c r="I150" s="551"/>
      <c r="J150" s="551"/>
      <c r="K150" s="551"/>
      <c r="L150" s="552">
        <f t="shared" si="6"/>
      </c>
    </row>
    <row r="151" spans="1:12" ht="25.5" customHeight="1">
      <c r="A151" s="344">
        <v>142</v>
      </c>
      <c r="B151" s="546" t="s">
        <v>1153</v>
      </c>
      <c r="C151" s="587" t="s">
        <v>1357</v>
      </c>
      <c r="D151" s="587" t="s">
        <v>1364</v>
      </c>
      <c r="E151" s="547" t="s">
        <v>1135</v>
      </c>
      <c r="F151" s="548">
        <v>41000</v>
      </c>
      <c r="G151" s="549">
        <v>140</v>
      </c>
      <c r="H151" s="550"/>
      <c r="I151" s="551"/>
      <c r="J151" s="551"/>
      <c r="K151" s="551"/>
      <c r="L151" s="552">
        <f t="shared" si="6"/>
      </c>
    </row>
    <row r="152" spans="1:12" ht="25.5" customHeight="1">
      <c r="A152" s="344">
        <v>143</v>
      </c>
      <c r="B152" s="546" t="s">
        <v>1153</v>
      </c>
      <c r="C152" s="587" t="s">
        <v>1357</v>
      </c>
      <c r="D152" s="587" t="s">
        <v>1365</v>
      </c>
      <c r="E152" s="547" t="s">
        <v>1135</v>
      </c>
      <c r="F152" s="548">
        <v>41000</v>
      </c>
      <c r="G152" s="549">
        <v>70</v>
      </c>
      <c r="H152" s="550"/>
      <c r="I152" s="551"/>
      <c r="J152" s="551"/>
      <c r="K152" s="551"/>
      <c r="L152" s="552">
        <f t="shared" si="6"/>
      </c>
    </row>
    <row r="153" spans="1:12" ht="25.5" customHeight="1">
      <c r="A153" s="344">
        <v>144</v>
      </c>
      <c r="B153" s="546" t="s">
        <v>1153</v>
      </c>
      <c r="C153" s="587" t="s">
        <v>1357</v>
      </c>
      <c r="D153" s="587" t="s">
        <v>1366</v>
      </c>
      <c r="E153" s="547" t="s">
        <v>1135</v>
      </c>
      <c r="F153" s="548">
        <v>36617</v>
      </c>
      <c r="G153" s="549">
        <v>230</v>
      </c>
      <c r="H153" s="550"/>
      <c r="I153" s="551"/>
      <c r="J153" s="551"/>
      <c r="K153" s="551"/>
      <c r="L153" s="552">
        <f t="shared" si="6"/>
      </c>
    </row>
    <row r="154" spans="1:12" ht="25.5" customHeight="1">
      <c r="A154" s="344">
        <v>145</v>
      </c>
      <c r="B154" s="546" t="s">
        <v>1153</v>
      </c>
      <c r="C154" s="587" t="s">
        <v>1357</v>
      </c>
      <c r="D154" s="587" t="s">
        <v>1367</v>
      </c>
      <c r="E154" s="547" t="s">
        <v>1135</v>
      </c>
      <c r="F154" s="548">
        <v>36617</v>
      </c>
      <c r="G154" s="549">
        <v>100</v>
      </c>
      <c r="H154" s="550"/>
      <c r="I154" s="551"/>
      <c r="J154" s="551"/>
      <c r="K154" s="551"/>
      <c r="L154" s="552"/>
    </row>
    <row r="155" spans="1:12" ht="25.5" customHeight="1">
      <c r="A155" s="344">
        <v>146</v>
      </c>
      <c r="B155" s="546" t="s">
        <v>1153</v>
      </c>
      <c r="C155" s="587" t="s">
        <v>1357</v>
      </c>
      <c r="D155" s="587" t="s">
        <v>1368</v>
      </c>
      <c r="E155" s="547" t="s">
        <v>1135</v>
      </c>
      <c r="F155" s="548">
        <v>40634</v>
      </c>
      <c r="G155" s="549">
        <v>50</v>
      </c>
      <c r="H155" s="550"/>
      <c r="I155" s="551"/>
      <c r="J155" s="551"/>
      <c r="K155" s="551"/>
      <c r="L155" s="552">
        <f>IF(I155=0,"",I155/K155)</f>
      </c>
    </row>
    <row r="156" spans="1:12" ht="25.5" customHeight="1">
      <c r="A156" s="344">
        <v>147</v>
      </c>
      <c r="B156" s="546" t="s">
        <v>1153</v>
      </c>
      <c r="C156" s="587" t="s">
        <v>1357</v>
      </c>
      <c r="D156" s="587" t="s">
        <v>1369</v>
      </c>
      <c r="E156" s="547" t="s">
        <v>1135</v>
      </c>
      <c r="F156" s="548">
        <v>40634</v>
      </c>
      <c r="G156" s="549">
        <v>20</v>
      </c>
      <c r="H156" s="550"/>
      <c r="I156" s="551"/>
      <c r="J156" s="551"/>
      <c r="K156" s="551"/>
      <c r="L156" s="552">
        <f>IF(I156=0,"",I156/K156)</f>
      </c>
    </row>
    <row r="157" spans="1:12" ht="25.5" customHeight="1">
      <c r="A157" s="344">
        <v>148</v>
      </c>
      <c r="B157" s="546" t="s">
        <v>1153</v>
      </c>
      <c r="C157" s="587" t="s">
        <v>1357</v>
      </c>
      <c r="D157" s="587" t="s">
        <v>1370</v>
      </c>
      <c r="E157" s="547" t="s">
        <v>1135</v>
      </c>
      <c r="F157" s="548">
        <v>41000</v>
      </c>
      <c r="G157" s="549">
        <v>340</v>
      </c>
      <c r="H157" s="550"/>
      <c r="I157" s="551"/>
      <c r="J157" s="551"/>
      <c r="K157" s="551"/>
      <c r="L157" s="552">
        <f>IF(I157=0,"",I157/K157)</f>
      </c>
    </row>
    <row r="158" spans="1:12" ht="25.5" customHeight="1">
      <c r="A158" s="344">
        <v>149</v>
      </c>
      <c r="B158" s="546" t="s">
        <v>1153</v>
      </c>
      <c r="C158" s="587" t="s">
        <v>1357</v>
      </c>
      <c r="D158" s="587" t="s">
        <v>1371</v>
      </c>
      <c r="E158" s="547" t="s">
        <v>1135</v>
      </c>
      <c r="F158" s="548">
        <v>40634</v>
      </c>
      <c r="G158" s="549">
        <v>230</v>
      </c>
      <c r="H158" s="550"/>
      <c r="I158" s="551"/>
      <c r="J158" s="551"/>
      <c r="K158" s="551"/>
      <c r="L158" s="552">
        <f>IF(I158=0,"",I158/K158)</f>
      </c>
    </row>
    <row r="159" spans="1:12" ht="25.5" customHeight="1">
      <c r="A159" s="344">
        <v>150</v>
      </c>
      <c r="B159" s="546" t="s">
        <v>1153</v>
      </c>
      <c r="C159" s="587" t="s">
        <v>1357</v>
      </c>
      <c r="D159" s="587" t="s">
        <v>1372</v>
      </c>
      <c r="E159" s="547" t="s">
        <v>1135</v>
      </c>
      <c r="F159" s="548">
        <v>40634</v>
      </c>
      <c r="G159" s="549">
        <v>270</v>
      </c>
      <c r="H159" s="550"/>
      <c r="I159" s="551"/>
      <c r="J159" s="551"/>
      <c r="K159" s="551"/>
      <c r="L159" s="552">
        <f>IF(I159=0,"",I159/K159)</f>
      </c>
    </row>
    <row r="160" spans="1:12" ht="25.5" customHeight="1">
      <c r="A160" s="344">
        <v>151</v>
      </c>
      <c r="B160" s="546" t="s">
        <v>1153</v>
      </c>
      <c r="C160" s="587" t="s">
        <v>1357</v>
      </c>
      <c r="D160" s="587" t="s">
        <v>1373</v>
      </c>
      <c r="E160" s="547" t="s">
        <v>1135</v>
      </c>
      <c r="F160" s="548">
        <v>41000</v>
      </c>
      <c r="G160" s="549">
        <v>190</v>
      </c>
      <c r="H160" s="550"/>
      <c r="I160" s="551"/>
      <c r="J160" s="551"/>
      <c r="K160" s="551"/>
      <c r="L160" s="552"/>
    </row>
    <row r="161" spans="1:12" ht="25.5" customHeight="1">
      <c r="A161" s="344">
        <v>152</v>
      </c>
      <c r="B161" s="546" t="s">
        <v>1153</v>
      </c>
      <c r="C161" s="587" t="s">
        <v>1357</v>
      </c>
      <c r="D161" s="587" t="s">
        <v>1374</v>
      </c>
      <c r="E161" s="547" t="s">
        <v>1135</v>
      </c>
      <c r="F161" s="548">
        <v>41000</v>
      </c>
      <c r="G161" s="549">
        <v>230</v>
      </c>
      <c r="H161" s="550"/>
      <c r="I161" s="551"/>
      <c r="J161" s="551"/>
      <c r="K161" s="551"/>
      <c r="L161" s="552"/>
    </row>
    <row r="162" spans="1:12" ht="25.5" customHeight="1">
      <c r="A162" s="344">
        <v>153</v>
      </c>
      <c r="B162" s="546" t="s">
        <v>1153</v>
      </c>
      <c r="C162" s="587" t="s">
        <v>1357</v>
      </c>
      <c r="D162" s="587" t="s">
        <v>1375</v>
      </c>
      <c r="E162" s="547" t="s">
        <v>1135</v>
      </c>
      <c r="F162" s="548">
        <v>36617</v>
      </c>
      <c r="G162" s="549">
        <v>210</v>
      </c>
      <c r="H162" s="550"/>
      <c r="I162" s="551"/>
      <c r="J162" s="551"/>
      <c r="K162" s="551"/>
      <c r="L162" s="552"/>
    </row>
    <row r="163" spans="1:12" ht="25.5" customHeight="1">
      <c r="A163" s="344">
        <v>154</v>
      </c>
      <c r="B163" s="546" t="s">
        <v>1153</v>
      </c>
      <c r="C163" s="587" t="s">
        <v>1357</v>
      </c>
      <c r="D163" s="587" t="s">
        <v>1376</v>
      </c>
      <c r="E163" s="547" t="s">
        <v>1135</v>
      </c>
      <c r="F163" s="548">
        <v>36617</v>
      </c>
      <c r="G163" s="549">
        <v>30</v>
      </c>
      <c r="H163" s="550"/>
      <c r="I163" s="551"/>
      <c r="J163" s="551"/>
      <c r="K163" s="551"/>
      <c r="L163" s="552"/>
    </row>
    <row r="164" spans="1:12" ht="25.5" customHeight="1">
      <c r="A164" s="344">
        <v>155</v>
      </c>
      <c r="B164" s="546" t="s">
        <v>1153</v>
      </c>
      <c r="C164" s="587" t="s">
        <v>1357</v>
      </c>
      <c r="D164" s="587" t="s">
        <v>1377</v>
      </c>
      <c r="E164" s="547" t="s">
        <v>1135</v>
      </c>
      <c r="F164" s="548">
        <v>41000</v>
      </c>
      <c r="G164" s="549">
        <v>140</v>
      </c>
      <c r="H164" s="550"/>
      <c r="I164" s="551"/>
      <c r="J164" s="551"/>
      <c r="K164" s="551"/>
      <c r="L164" s="552"/>
    </row>
    <row r="165" spans="1:12" ht="25.5" customHeight="1">
      <c r="A165" s="344">
        <v>156</v>
      </c>
      <c r="B165" s="546" t="s">
        <v>1153</v>
      </c>
      <c r="C165" s="587" t="s">
        <v>1357</v>
      </c>
      <c r="D165" s="587" t="s">
        <v>1378</v>
      </c>
      <c r="E165" s="547" t="s">
        <v>1135</v>
      </c>
      <c r="F165" s="548">
        <v>41000</v>
      </c>
      <c r="G165" s="549">
        <v>70</v>
      </c>
      <c r="H165" s="550"/>
      <c r="I165" s="551"/>
      <c r="J165" s="551"/>
      <c r="K165" s="551"/>
      <c r="L165" s="552"/>
    </row>
    <row r="166" spans="1:12" ht="25.5" customHeight="1">
      <c r="A166" s="344">
        <v>157</v>
      </c>
      <c r="B166" s="546" t="s">
        <v>1153</v>
      </c>
      <c r="C166" s="587" t="s">
        <v>1357</v>
      </c>
      <c r="D166" s="587" t="s">
        <v>1379</v>
      </c>
      <c r="E166" s="547" t="s">
        <v>1135</v>
      </c>
      <c r="F166" s="548">
        <v>41000</v>
      </c>
      <c r="G166" s="549">
        <v>230</v>
      </c>
      <c r="H166" s="550"/>
      <c r="I166" s="551"/>
      <c r="J166" s="551"/>
      <c r="K166" s="551"/>
      <c r="L166" s="552"/>
    </row>
    <row r="167" spans="1:12" ht="25.5" customHeight="1">
      <c r="A167" s="344">
        <v>158</v>
      </c>
      <c r="B167" s="546" t="s">
        <v>1153</v>
      </c>
      <c r="C167" s="587" t="s">
        <v>1357</v>
      </c>
      <c r="D167" s="587" t="s">
        <v>1380</v>
      </c>
      <c r="E167" s="547" t="s">
        <v>1135</v>
      </c>
      <c r="F167" s="548">
        <v>41000</v>
      </c>
      <c r="G167" s="549">
        <v>140</v>
      </c>
      <c r="H167" s="550"/>
      <c r="I167" s="551"/>
      <c r="J167" s="551"/>
      <c r="K167" s="551"/>
      <c r="L167" s="552">
        <f aca="true" t="shared" si="7" ref="L167:L203">IF(I167=0,"",I167/K167)</f>
      </c>
    </row>
    <row r="168" spans="1:12" ht="25.5" customHeight="1">
      <c r="A168" s="344">
        <v>159</v>
      </c>
      <c r="B168" s="546" t="s">
        <v>1153</v>
      </c>
      <c r="C168" s="587" t="s">
        <v>1357</v>
      </c>
      <c r="D168" s="587" t="s">
        <v>1381</v>
      </c>
      <c r="E168" s="547" t="s">
        <v>1135</v>
      </c>
      <c r="F168" s="548">
        <v>41000</v>
      </c>
      <c r="G168" s="549">
        <v>70</v>
      </c>
      <c r="H168" s="550"/>
      <c r="I168" s="551"/>
      <c r="J168" s="551"/>
      <c r="K168" s="551"/>
      <c r="L168" s="552">
        <f t="shared" si="7"/>
      </c>
    </row>
    <row r="169" spans="1:12" ht="25.5" customHeight="1">
      <c r="A169" s="344">
        <v>160</v>
      </c>
      <c r="B169" s="546" t="s">
        <v>1153</v>
      </c>
      <c r="C169" s="587" t="s">
        <v>1357</v>
      </c>
      <c r="D169" s="587" t="s">
        <v>1382</v>
      </c>
      <c r="E169" s="547" t="s">
        <v>1135</v>
      </c>
      <c r="F169" s="548">
        <v>36617</v>
      </c>
      <c r="G169" s="549">
        <v>240</v>
      </c>
      <c r="H169" s="550"/>
      <c r="I169" s="551"/>
      <c r="J169" s="551"/>
      <c r="K169" s="551"/>
      <c r="L169" s="552">
        <f t="shared" si="7"/>
      </c>
    </row>
    <row r="170" spans="1:12" ht="25.5" customHeight="1">
      <c r="A170" s="344">
        <v>161</v>
      </c>
      <c r="B170" s="546" t="s">
        <v>1153</v>
      </c>
      <c r="C170" s="587" t="s">
        <v>1357</v>
      </c>
      <c r="D170" s="587" t="s">
        <v>1383</v>
      </c>
      <c r="E170" s="547" t="s">
        <v>1135</v>
      </c>
      <c r="F170" s="548">
        <v>36617</v>
      </c>
      <c r="G170" s="549">
        <v>140</v>
      </c>
      <c r="H170" s="561"/>
      <c r="I170" s="551"/>
      <c r="J170" s="551"/>
      <c r="K170" s="551"/>
      <c r="L170" s="552">
        <f t="shared" si="7"/>
      </c>
    </row>
    <row r="171" spans="1:12" ht="25.5" customHeight="1">
      <c r="A171" s="344">
        <v>162</v>
      </c>
      <c r="B171" s="546" t="s">
        <v>1153</v>
      </c>
      <c r="C171" s="587" t="s">
        <v>1357</v>
      </c>
      <c r="D171" s="587" t="s">
        <v>1384</v>
      </c>
      <c r="E171" s="547" t="s">
        <v>1135</v>
      </c>
      <c r="F171" s="548">
        <v>36617</v>
      </c>
      <c r="G171" s="549">
        <v>70</v>
      </c>
      <c r="H171" s="550"/>
      <c r="I171" s="551"/>
      <c r="J171" s="551"/>
      <c r="K171" s="551"/>
      <c r="L171" s="552">
        <f t="shared" si="7"/>
      </c>
    </row>
    <row r="172" spans="1:12" ht="25.5" customHeight="1">
      <c r="A172" s="344">
        <v>163</v>
      </c>
      <c r="B172" s="546" t="s">
        <v>1153</v>
      </c>
      <c r="C172" s="587" t="s">
        <v>1357</v>
      </c>
      <c r="D172" s="587" t="s">
        <v>1385</v>
      </c>
      <c r="E172" s="547" t="s">
        <v>1135</v>
      </c>
      <c r="F172" s="548">
        <v>36617</v>
      </c>
      <c r="G172" s="549">
        <v>290</v>
      </c>
      <c r="H172" s="550"/>
      <c r="I172" s="551"/>
      <c r="J172" s="551"/>
      <c r="K172" s="551"/>
      <c r="L172" s="552">
        <f t="shared" si="7"/>
      </c>
    </row>
    <row r="173" spans="1:12" ht="25.5" customHeight="1">
      <c r="A173" s="344">
        <v>164</v>
      </c>
      <c r="B173" s="546" t="s">
        <v>1153</v>
      </c>
      <c r="C173" s="587" t="s">
        <v>1357</v>
      </c>
      <c r="D173" s="587" t="s">
        <v>1154</v>
      </c>
      <c r="E173" s="547" t="s">
        <v>1135</v>
      </c>
      <c r="F173" s="548">
        <v>36617</v>
      </c>
      <c r="G173" s="549">
        <v>100</v>
      </c>
      <c r="H173" s="550"/>
      <c r="I173" s="551"/>
      <c r="J173" s="551"/>
      <c r="K173" s="551"/>
      <c r="L173" s="552">
        <f t="shared" si="7"/>
      </c>
    </row>
    <row r="174" spans="1:12" ht="25.5" customHeight="1">
      <c r="A174" s="344">
        <v>165</v>
      </c>
      <c r="B174" s="546" t="s">
        <v>1153</v>
      </c>
      <c r="C174" s="587" t="s">
        <v>1357</v>
      </c>
      <c r="D174" s="587" t="s">
        <v>1386</v>
      </c>
      <c r="E174" s="547" t="s">
        <v>1135</v>
      </c>
      <c r="F174" s="548">
        <v>41000</v>
      </c>
      <c r="G174" s="549">
        <v>240</v>
      </c>
      <c r="H174" s="550"/>
      <c r="I174" s="551"/>
      <c r="J174" s="551"/>
      <c r="K174" s="551"/>
      <c r="L174" s="552">
        <f t="shared" si="7"/>
      </c>
    </row>
    <row r="175" spans="1:12" ht="25.5" customHeight="1">
      <c r="A175" s="344">
        <v>166</v>
      </c>
      <c r="B175" s="546" t="s">
        <v>1153</v>
      </c>
      <c r="C175" s="587" t="s">
        <v>1357</v>
      </c>
      <c r="D175" s="587" t="s">
        <v>1387</v>
      </c>
      <c r="E175" s="547" t="s">
        <v>1135</v>
      </c>
      <c r="F175" s="548">
        <v>41000</v>
      </c>
      <c r="G175" s="549">
        <v>120</v>
      </c>
      <c r="H175" s="550"/>
      <c r="I175" s="551"/>
      <c r="J175" s="551"/>
      <c r="K175" s="551"/>
      <c r="L175" s="552">
        <f t="shared" si="7"/>
      </c>
    </row>
    <row r="176" spans="1:12" ht="25.5" customHeight="1">
      <c r="A176" s="344">
        <v>167</v>
      </c>
      <c r="B176" s="546" t="s">
        <v>1153</v>
      </c>
      <c r="C176" s="587" t="s">
        <v>1357</v>
      </c>
      <c r="D176" s="587" t="s">
        <v>1388</v>
      </c>
      <c r="E176" s="547" t="s">
        <v>1135</v>
      </c>
      <c r="F176" s="548">
        <v>41000</v>
      </c>
      <c r="G176" s="549">
        <v>240</v>
      </c>
      <c r="H176" s="550"/>
      <c r="I176" s="551"/>
      <c r="J176" s="551"/>
      <c r="K176" s="551"/>
      <c r="L176" s="552">
        <f t="shared" si="7"/>
      </c>
    </row>
    <row r="177" spans="1:12" ht="25.5" customHeight="1">
      <c r="A177" s="344">
        <v>168</v>
      </c>
      <c r="B177" s="546" t="s">
        <v>1153</v>
      </c>
      <c r="C177" s="587" t="s">
        <v>1357</v>
      </c>
      <c r="D177" s="587" t="s">
        <v>1389</v>
      </c>
      <c r="E177" s="547" t="s">
        <v>1135</v>
      </c>
      <c r="F177" s="548">
        <v>41000</v>
      </c>
      <c r="G177" s="549">
        <v>120</v>
      </c>
      <c r="H177" s="550"/>
      <c r="I177" s="551"/>
      <c r="J177" s="551"/>
      <c r="K177" s="551"/>
      <c r="L177" s="552">
        <f t="shared" si="7"/>
      </c>
    </row>
    <row r="178" spans="1:12" ht="25.5" customHeight="1">
      <c r="A178" s="344">
        <v>169</v>
      </c>
      <c r="B178" s="546" t="s">
        <v>1153</v>
      </c>
      <c r="C178" s="587" t="s">
        <v>1357</v>
      </c>
      <c r="D178" s="587" t="s">
        <v>1390</v>
      </c>
      <c r="E178" s="547" t="s">
        <v>1135</v>
      </c>
      <c r="F178" s="548">
        <v>41000</v>
      </c>
      <c r="G178" s="549">
        <v>240</v>
      </c>
      <c r="H178" s="550"/>
      <c r="I178" s="551"/>
      <c r="J178" s="551"/>
      <c r="K178" s="551"/>
      <c r="L178" s="552">
        <f t="shared" si="7"/>
      </c>
    </row>
    <row r="179" spans="1:12" ht="25.5" customHeight="1">
      <c r="A179" s="344">
        <v>170</v>
      </c>
      <c r="B179" s="546" t="s">
        <v>1153</v>
      </c>
      <c r="C179" s="587" t="s">
        <v>1357</v>
      </c>
      <c r="D179" s="587" t="s">
        <v>1391</v>
      </c>
      <c r="E179" s="547" t="s">
        <v>1135</v>
      </c>
      <c r="F179" s="548">
        <v>41000</v>
      </c>
      <c r="G179" s="549">
        <v>310</v>
      </c>
      <c r="H179" s="550"/>
      <c r="I179" s="551"/>
      <c r="J179" s="551"/>
      <c r="K179" s="551"/>
      <c r="L179" s="552">
        <f t="shared" si="7"/>
      </c>
    </row>
    <row r="180" spans="1:12" ht="25.5" customHeight="1">
      <c r="A180" s="344">
        <v>171</v>
      </c>
      <c r="B180" s="546" t="s">
        <v>1153</v>
      </c>
      <c r="C180" s="587" t="s">
        <v>1357</v>
      </c>
      <c r="D180" s="587" t="s">
        <v>1392</v>
      </c>
      <c r="E180" s="547" t="s">
        <v>1135</v>
      </c>
      <c r="F180" s="548">
        <v>41000</v>
      </c>
      <c r="G180" s="549">
        <v>100</v>
      </c>
      <c r="H180" s="550"/>
      <c r="I180" s="551"/>
      <c r="J180" s="551"/>
      <c r="K180" s="551"/>
      <c r="L180" s="552">
        <f t="shared" si="7"/>
      </c>
    </row>
    <row r="181" spans="1:12" ht="25.5" customHeight="1">
      <c r="A181" s="344">
        <v>172</v>
      </c>
      <c r="B181" s="546" t="s">
        <v>1153</v>
      </c>
      <c r="C181" s="587" t="s">
        <v>1357</v>
      </c>
      <c r="D181" s="587" t="s">
        <v>1393</v>
      </c>
      <c r="E181" s="547" t="s">
        <v>1135</v>
      </c>
      <c r="F181" s="548">
        <v>36617</v>
      </c>
      <c r="G181" s="549">
        <v>100</v>
      </c>
      <c r="H181" s="550"/>
      <c r="I181" s="551"/>
      <c r="J181" s="551"/>
      <c r="K181" s="551"/>
      <c r="L181" s="552">
        <f t="shared" si="7"/>
      </c>
    </row>
    <row r="182" spans="1:12" ht="25.5" customHeight="1">
      <c r="A182" s="344">
        <v>173</v>
      </c>
      <c r="B182" s="546" t="s">
        <v>1153</v>
      </c>
      <c r="C182" s="587" t="s">
        <v>1357</v>
      </c>
      <c r="D182" s="587" t="s">
        <v>1394</v>
      </c>
      <c r="E182" s="547" t="s">
        <v>1135</v>
      </c>
      <c r="F182" s="548">
        <v>40634</v>
      </c>
      <c r="G182" s="549">
        <v>2710</v>
      </c>
      <c r="H182" s="550"/>
      <c r="I182" s="551"/>
      <c r="J182" s="551"/>
      <c r="K182" s="551"/>
      <c r="L182" s="552">
        <f t="shared" si="7"/>
      </c>
    </row>
    <row r="183" spans="1:12" ht="25.5" customHeight="1">
      <c r="A183" s="344">
        <v>174</v>
      </c>
      <c r="B183" s="546" t="s">
        <v>1153</v>
      </c>
      <c r="C183" s="587" t="s">
        <v>1357</v>
      </c>
      <c r="D183" s="587" t="s">
        <v>1395</v>
      </c>
      <c r="E183" s="547" t="s">
        <v>1135</v>
      </c>
      <c r="F183" s="548">
        <v>36617</v>
      </c>
      <c r="G183" s="549">
        <v>100</v>
      </c>
      <c r="H183" s="550"/>
      <c r="I183" s="551"/>
      <c r="J183" s="551"/>
      <c r="K183" s="551"/>
      <c r="L183" s="552">
        <f t="shared" si="7"/>
      </c>
    </row>
    <row r="184" spans="1:12" ht="25.5" customHeight="1">
      <c r="A184" s="344">
        <v>175</v>
      </c>
      <c r="B184" s="546" t="s">
        <v>1153</v>
      </c>
      <c r="C184" s="587" t="s">
        <v>1357</v>
      </c>
      <c r="D184" s="587" t="s">
        <v>1396</v>
      </c>
      <c r="E184" s="547" t="s">
        <v>1135</v>
      </c>
      <c r="F184" s="548">
        <v>36617</v>
      </c>
      <c r="G184" s="549">
        <v>310</v>
      </c>
      <c r="H184" s="550"/>
      <c r="I184" s="551"/>
      <c r="J184" s="551"/>
      <c r="K184" s="551"/>
      <c r="L184" s="552">
        <f t="shared" si="7"/>
      </c>
    </row>
    <row r="185" spans="1:12" ht="25.5" customHeight="1">
      <c r="A185" s="344">
        <v>176</v>
      </c>
      <c r="B185" s="546" t="s">
        <v>1153</v>
      </c>
      <c r="C185" s="587" t="s">
        <v>1357</v>
      </c>
      <c r="D185" s="587" t="s">
        <v>1397</v>
      </c>
      <c r="E185" s="547" t="s">
        <v>1135</v>
      </c>
      <c r="F185" s="548">
        <v>40634</v>
      </c>
      <c r="G185" s="549">
        <v>250</v>
      </c>
      <c r="H185" s="550"/>
      <c r="I185" s="551"/>
      <c r="J185" s="551"/>
      <c r="K185" s="551"/>
      <c r="L185" s="552">
        <f t="shared" si="7"/>
      </c>
    </row>
    <row r="186" spans="1:12" ht="25.5" customHeight="1">
      <c r="A186" s="344">
        <v>177</v>
      </c>
      <c r="B186" s="546" t="s">
        <v>1153</v>
      </c>
      <c r="C186" s="587" t="s">
        <v>1357</v>
      </c>
      <c r="D186" s="587" t="s">
        <v>1398</v>
      </c>
      <c r="E186" s="547" t="s">
        <v>1135</v>
      </c>
      <c r="F186" s="548">
        <v>36617</v>
      </c>
      <c r="G186" s="549">
        <v>220</v>
      </c>
      <c r="H186" s="550"/>
      <c r="I186" s="551"/>
      <c r="J186" s="551"/>
      <c r="K186" s="551"/>
      <c r="L186" s="552">
        <f t="shared" si="7"/>
      </c>
    </row>
    <row r="187" spans="1:12" ht="25.5" customHeight="1">
      <c r="A187" s="344">
        <v>178</v>
      </c>
      <c r="B187" s="546" t="s">
        <v>1153</v>
      </c>
      <c r="C187" s="587" t="s">
        <v>1357</v>
      </c>
      <c r="D187" s="587" t="s">
        <v>1399</v>
      </c>
      <c r="E187" s="547" t="s">
        <v>1135</v>
      </c>
      <c r="F187" s="548">
        <v>36617</v>
      </c>
      <c r="G187" s="549">
        <v>110</v>
      </c>
      <c r="H187" s="550"/>
      <c r="I187" s="551"/>
      <c r="J187" s="551"/>
      <c r="K187" s="551"/>
      <c r="L187" s="552">
        <f t="shared" si="7"/>
      </c>
    </row>
    <row r="188" spans="1:12" ht="25.5" customHeight="1">
      <c r="A188" s="344">
        <v>179</v>
      </c>
      <c r="B188" s="546" t="s">
        <v>150</v>
      </c>
      <c r="C188" s="587" t="s">
        <v>1155</v>
      </c>
      <c r="D188" s="587" t="s">
        <v>1156</v>
      </c>
      <c r="E188" s="547" t="s">
        <v>1157</v>
      </c>
      <c r="F188" s="548">
        <v>35582</v>
      </c>
      <c r="G188" s="549">
        <v>8600</v>
      </c>
      <c r="H188" s="550"/>
      <c r="I188" s="551"/>
      <c r="J188" s="551"/>
      <c r="K188" s="551"/>
      <c r="L188" s="552">
        <f t="shared" si="7"/>
      </c>
    </row>
    <row r="189" spans="1:12" ht="25.5" customHeight="1">
      <c r="A189" s="344">
        <v>180</v>
      </c>
      <c r="B189" s="546" t="s">
        <v>150</v>
      </c>
      <c r="C189" s="553" t="s">
        <v>1412</v>
      </c>
      <c r="D189" s="587" t="s">
        <v>1158</v>
      </c>
      <c r="E189" s="547" t="s">
        <v>1157</v>
      </c>
      <c r="F189" s="548">
        <v>35582</v>
      </c>
      <c r="G189" s="549">
        <v>22000</v>
      </c>
      <c r="H189" s="550"/>
      <c r="I189" s="551"/>
      <c r="J189" s="551"/>
      <c r="K189" s="551"/>
      <c r="L189" s="552">
        <f t="shared" si="7"/>
      </c>
    </row>
    <row r="190" spans="1:12" ht="25.5" customHeight="1">
      <c r="A190" s="344">
        <v>181</v>
      </c>
      <c r="B190" s="546" t="s">
        <v>150</v>
      </c>
      <c r="C190" s="553" t="s">
        <v>1413</v>
      </c>
      <c r="D190" s="587" t="s">
        <v>1400</v>
      </c>
      <c r="E190" s="547" t="s">
        <v>1157</v>
      </c>
      <c r="F190" s="548">
        <v>35582</v>
      </c>
      <c r="G190" s="549">
        <v>43000</v>
      </c>
      <c r="H190" s="550"/>
      <c r="I190" s="551"/>
      <c r="J190" s="551"/>
      <c r="K190" s="551"/>
      <c r="L190" s="552">
        <f t="shared" si="7"/>
      </c>
    </row>
    <row r="191" spans="1:12" ht="25.5" customHeight="1">
      <c r="A191" s="344">
        <v>182</v>
      </c>
      <c r="B191" s="546" t="s">
        <v>150</v>
      </c>
      <c r="C191" s="553" t="s">
        <v>1413</v>
      </c>
      <c r="D191" s="587" t="s">
        <v>1401</v>
      </c>
      <c r="E191" s="547" t="s">
        <v>1157</v>
      </c>
      <c r="F191" s="548">
        <v>35582</v>
      </c>
      <c r="G191" s="549">
        <v>86000</v>
      </c>
      <c r="H191" s="550"/>
      <c r="I191" s="551"/>
      <c r="J191" s="551"/>
      <c r="K191" s="551"/>
      <c r="L191" s="552">
        <f t="shared" si="7"/>
      </c>
    </row>
    <row r="192" spans="1:12" ht="25.5" customHeight="1">
      <c r="A192" s="344">
        <v>183</v>
      </c>
      <c r="B192" s="546" t="s">
        <v>150</v>
      </c>
      <c r="C192" s="553" t="s">
        <v>1413</v>
      </c>
      <c r="D192" s="587" t="s">
        <v>1402</v>
      </c>
      <c r="E192" s="547" t="s">
        <v>1157</v>
      </c>
      <c r="F192" s="548">
        <v>35582</v>
      </c>
      <c r="G192" s="549">
        <v>130000</v>
      </c>
      <c r="H192" s="550"/>
      <c r="I192" s="551"/>
      <c r="J192" s="551"/>
      <c r="K192" s="551"/>
      <c r="L192" s="552">
        <f t="shared" si="7"/>
      </c>
    </row>
    <row r="193" spans="1:12" ht="25.5" customHeight="1">
      <c r="A193" s="344">
        <v>184</v>
      </c>
      <c r="B193" s="546" t="s">
        <v>150</v>
      </c>
      <c r="C193" s="553" t="s">
        <v>1413</v>
      </c>
      <c r="D193" s="587" t="s">
        <v>1403</v>
      </c>
      <c r="E193" s="547" t="s">
        <v>1157</v>
      </c>
      <c r="F193" s="548">
        <v>35582</v>
      </c>
      <c r="G193" s="549">
        <v>170000</v>
      </c>
      <c r="H193" s="550"/>
      <c r="I193" s="551"/>
      <c r="J193" s="551"/>
      <c r="K193" s="551"/>
      <c r="L193" s="552">
        <f t="shared" si="7"/>
      </c>
    </row>
    <row r="194" spans="1:12" ht="25.5" customHeight="1">
      <c r="A194" s="344">
        <v>185</v>
      </c>
      <c r="B194" s="546" t="s">
        <v>150</v>
      </c>
      <c r="C194" s="553" t="s">
        <v>1413</v>
      </c>
      <c r="D194" s="587" t="s">
        <v>1404</v>
      </c>
      <c r="E194" s="547" t="s">
        <v>1157</v>
      </c>
      <c r="F194" s="548">
        <v>35582</v>
      </c>
      <c r="G194" s="549">
        <v>220000</v>
      </c>
      <c r="H194" s="550"/>
      <c r="I194" s="551"/>
      <c r="J194" s="551"/>
      <c r="K194" s="551"/>
      <c r="L194" s="552">
        <f t="shared" si="7"/>
      </c>
    </row>
    <row r="195" spans="1:12" ht="25.5" customHeight="1">
      <c r="A195" s="344">
        <v>186</v>
      </c>
      <c r="B195" s="546" t="s">
        <v>150</v>
      </c>
      <c r="C195" s="553" t="s">
        <v>1413</v>
      </c>
      <c r="D195" s="587" t="s">
        <v>1405</v>
      </c>
      <c r="E195" s="547" t="s">
        <v>1157</v>
      </c>
      <c r="F195" s="548">
        <v>35582</v>
      </c>
      <c r="G195" s="549">
        <v>300000</v>
      </c>
      <c r="H195" s="550"/>
      <c r="I195" s="551"/>
      <c r="J195" s="551"/>
      <c r="K195" s="551"/>
      <c r="L195" s="552">
        <f t="shared" si="7"/>
      </c>
    </row>
    <row r="196" spans="1:12" ht="37.5" customHeight="1">
      <c r="A196" s="344">
        <v>187</v>
      </c>
      <c r="B196" s="546" t="s">
        <v>150</v>
      </c>
      <c r="C196" s="553" t="s">
        <v>1413</v>
      </c>
      <c r="D196" s="587" t="s">
        <v>1159</v>
      </c>
      <c r="E196" s="547" t="s">
        <v>1157</v>
      </c>
      <c r="F196" s="548">
        <v>35582</v>
      </c>
      <c r="G196" s="549">
        <v>13000</v>
      </c>
      <c r="H196" s="550"/>
      <c r="I196" s="551"/>
      <c r="J196" s="551"/>
      <c r="K196" s="551"/>
      <c r="L196" s="552">
        <f t="shared" si="7"/>
      </c>
    </row>
    <row r="197" spans="1:12" ht="25.5" customHeight="1">
      <c r="A197" s="344">
        <v>188</v>
      </c>
      <c r="B197" s="546" t="s">
        <v>150</v>
      </c>
      <c r="C197" s="553" t="s">
        <v>1413</v>
      </c>
      <c r="D197" s="587" t="s">
        <v>1160</v>
      </c>
      <c r="E197" s="547" t="s">
        <v>1157</v>
      </c>
      <c r="F197" s="548">
        <v>35582</v>
      </c>
      <c r="G197" s="549">
        <v>30000</v>
      </c>
      <c r="H197" s="550"/>
      <c r="I197" s="551"/>
      <c r="J197" s="551"/>
      <c r="K197" s="551"/>
      <c r="L197" s="552">
        <f t="shared" si="7"/>
      </c>
    </row>
    <row r="198" spans="1:12" ht="25.5" customHeight="1">
      <c r="A198" s="344">
        <v>189</v>
      </c>
      <c r="B198" s="546" t="s">
        <v>150</v>
      </c>
      <c r="C198" s="553" t="s">
        <v>1413</v>
      </c>
      <c r="D198" s="587" t="s">
        <v>1161</v>
      </c>
      <c r="E198" s="547" t="s">
        <v>1157</v>
      </c>
      <c r="F198" s="548">
        <v>35582</v>
      </c>
      <c r="G198" s="549">
        <v>65000</v>
      </c>
      <c r="H198" s="550"/>
      <c r="I198" s="551"/>
      <c r="J198" s="551"/>
      <c r="K198" s="551"/>
      <c r="L198" s="552">
        <f t="shared" si="7"/>
      </c>
    </row>
    <row r="199" spans="1:12" ht="25.5" customHeight="1">
      <c r="A199" s="344">
        <v>190</v>
      </c>
      <c r="B199" s="546" t="s">
        <v>150</v>
      </c>
      <c r="C199" s="553" t="s">
        <v>1413</v>
      </c>
      <c r="D199" s="587" t="s">
        <v>1162</v>
      </c>
      <c r="E199" s="547" t="s">
        <v>1157</v>
      </c>
      <c r="F199" s="548">
        <v>35582</v>
      </c>
      <c r="G199" s="549">
        <v>120000</v>
      </c>
      <c r="H199" s="550"/>
      <c r="I199" s="551"/>
      <c r="J199" s="551"/>
      <c r="K199" s="551"/>
      <c r="L199" s="552">
        <f t="shared" si="7"/>
      </c>
    </row>
    <row r="200" spans="1:12" ht="25.5" customHeight="1">
      <c r="A200" s="344">
        <v>191</v>
      </c>
      <c r="B200" s="546" t="s">
        <v>150</v>
      </c>
      <c r="C200" s="553" t="s">
        <v>1413</v>
      </c>
      <c r="D200" s="587" t="s">
        <v>1163</v>
      </c>
      <c r="E200" s="547" t="s">
        <v>1157</v>
      </c>
      <c r="F200" s="548">
        <v>35582</v>
      </c>
      <c r="G200" s="549">
        <v>200000</v>
      </c>
      <c r="H200" s="550"/>
      <c r="I200" s="551"/>
      <c r="J200" s="551"/>
      <c r="K200" s="551"/>
      <c r="L200" s="552">
        <f t="shared" si="7"/>
      </c>
    </row>
    <row r="201" spans="1:12" ht="25.5" customHeight="1">
      <c r="A201" s="344">
        <v>192</v>
      </c>
      <c r="B201" s="546" t="s">
        <v>150</v>
      </c>
      <c r="C201" s="553" t="s">
        <v>1413</v>
      </c>
      <c r="D201" s="587" t="s">
        <v>1164</v>
      </c>
      <c r="E201" s="547" t="s">
        <v>1157</v>
      </c>
      <c r="F201" s="548">
        <v>35582</v>
      </c>
      <c r="G201" s="549">
        <v>270000</v>
      </c>
      <c r="H201" s="550"/>
      <c r="I201" s="551"/>
      <c r="J201" s="551"/>
      <c r="K201" s="551"/>
      <c r="L201" s="552">
        <f t="shared" si="7"/>
      </c>
    </row>
    <row r="202" spans="1:12" ht="25.5" customHeight="1">
      <c r="A202" s="344">
        <v>193</v>
      </c>
      <c r="B202" s="546" t="s">
        <v>150</v>
      </c>
      <c r="C202" s="553" t="s">
        <v>1413</v>
      </c>
      <c r="D202" s="587" t="s">
        <v>1165</v>
      </c>
      <c r="E202" s="547" t="s">
        <v>1157</v>
      </c>
      <c r="F202" s="548">
        <v>35582</v>
      </c>
      <c r="G202" s="549">
        <v>340000</v>
      </c>
      <c r="H202" s="550"/>
      <c r="I202" s="551"/>
      <c r="J202" s="551"/>
      <c r="K202" s="551"/>
      <c r="L202" s="552">
        <f t="shared" si="7"/>
      </c>
    </row>
    <row r="203" spans="1:12" ht="25.5" customHeight="1">
      <c r="A203" s="344">
        <v>194</v>
      </c>
      <c r="B203" s="546" t="s">
        <v>150</v>
      </c>
      <c r="C203" s="553" t="s">
        <v>1413</v>
      </c>
      <c r="D203" s="587" t="s">
        <v>1166</v>
      </c>
      <c r="E203" s="547" t="s">
        <v>1157</v>
      </c>
      <c r="F203" s="548">
        <v>35582</v>
      </c>
      <c r="G203" s="549">
        <v>480000</v>
      </c>
      <c r="H203" s="550"/>
      <c r="I203" s="551"/>
      <c r="J203" s="551"/>
      <c r="K203" s="551"/>
      <c r="L203" s="552">
        <f t="shared" si="7"/>
      </c>
    </row>
    <row r="204" spans="1:12" ht="25.5" customHeight="1">
      <c r="A204" s="344">
        <v>195</v>
      </c>
      <c r="B204" s="546" t="s">
        <v>150</v>
      </c>
      <c r="C204" s="553" t="s">
        <v>1413</v>
      </c>
      <c r="D204" s="587" t="s">
        <v>1167</v>
      </c>
      <c r="E204" s="547" t="s">
        <v>1157</v>
      </c>
      <c r="F204" s="548">
        <v>35582</v>
      </c>
      <c r="G204" s="549">
        <v>86000</v>
      </c>
      <c r="H204" s="550"/>
      <c r="I204" s="551"/>
      <c r="J204" s="551"/>
      <c r="K204" s="551"/>
      <c r="L204" s="552"/>
    </row>
    <row r="205" spans="1:12" ht="25.5" customHeight="1">
      <c r="A205" s="344">
        <v>196</v>
      </c>
      <c r="B205" s="546" t="s">
        <v>150</v>
      </c>
      <c r="C205" s="553" t="s">
        <v>1413</v>
      </c>
      <c r="D205" s="587" t="s">
        <v>1160</v>
      </c>
      <c r="E205" s="547" t="s">
        <v>1157</v>
      </c>
      <c r="F205" s="548">
        <v>35582</v>
      </c>
      <c r="G205" s="549">
        <v>130000</v>
      </c>
      <c r="H205" s="550"/>
      <c r="I205" s="551"/>
      <c r="J205" s="551"/>
      <c r="K205" s="551"/>
      <c r="L205" s="552"/>
    </row>
    <row r="206" spans="1:12" ht="37.5" customHeight="1">
      <c r="A206" s="344">
        <v>197</v>
      </c>
      <c r="B206" s="546" t="s">
        <v>150</v>
      </c>
      <c r="C206" s="553" t="s">
        <v>1413</v>
      </c>
      <c r="D206" s="587" t="s">
        <v>1161</v>
      </c>
      <c r="E206" s="547" t="s">
        <v>1157</v>
      </c>
      <c r="F206" s="548">
        <v>35582</v>
      </c>
      <c r="G206" s="549">
        <v>200000</v>
      </c>
      <c r="H206" s="550"/>
      <c r="I206" s="551"/>
      <c r="J206" s="551"/>
      <c r="K206" s="551"/>
      <c r="L206" s="552"/>
    </row>
    <row r="207" spans="1:12" ht="25.5" customHeight="1">
      <c r="A207" s="344">
        <v>198</v>
      </c>
      <c r="B207" s="546" t="s">
        <v>150</v>
      </c>
      <c r="C207" s="553" t="s">
        <v>1413</v>
      </c>
      <c r="D207" s="587" t="s">
        <v>1162</v>
      </c>
      <c r="E207" s="547" t="s">
        <v>1157</v>
      </c>
      <c r="F207" s="548">
        <v>35582</v>
      </c>
      <c r="G207" s="549">
        <v>260000</v>
      </c>
      <c r="H207" s="550"/>
      <c r="I207" s="551"/>
      <c r="J207" s="551"/>
      <c r="K207" s="551"/>
      <c r="L207" s="552"/>
    </row>
    <row r="208" spans="1:12" ht="25.5" customHeight="1">
      <c r="A208" s="344">
        <v>199</v>
      </c>
      <c r="B208" s="546" t="s">
        <v>150</v>
      </c>
      <c r="C208" s="553" t="s">
        <v>1413</v>
      </c>
      <c r="D208" s="587" t="s">
        <v>1163</v>
      </c>
      <c r="E208" s="547" t="s">
        <v>1157</v>
      </c>
      <c r="F208" s="548">
        <v>35582</v>
      </c>
      <c r="G208" s="549">
        <v>390000</v>
      </c>
      <c r="H208" s="550"/>
      <c r="I208" s="551"/>
      <c r="J208" s="551"/>
      <c r="K208" s="551"/>
      <c r="L208" s="552"/>
    </row>
    <row r="209" spans="1:12" ht="25.5" customHeight="1">
      <c r="A209" s="344">
        <v>200</v>
      </c>
      <c r="B209" s="546" t="s">
        <v>150</v>
      </c>
      <c r="C209" s="553" t="s">
        <v>1413</v>
      </c>
      <c r="D209" s="587" t="s">
        <v>1164</v>
      </c>
      <c r="E209" s="547" t="s">
        <v>1157</v>
      </c>
      <c r="F209" s="548">
        <v>35582</v>
      </c>
      <c r="G209" s="549">
        <v>510000</v>
      </c>
      <c r="H209" s="550"/>
      <c r="I209" s="551"/>
      <c r="J209" s="551"/>
      <c r="K209" s="551"/>
      <c r="L209" s="552"/>
    </row>
    <row r="210" spans="1:12" ht="25.5" customHeight="1">
      <c r="A210" s="344">
        <v>201</v>
      </c>
      <c r="B210" s="546" t="s">
        <v>150</v>
      </c>
      <c r="C210" s="553" t="s">
        <v>1413</v>
      </c>
      <c r="D210" s="587" t="s">
        <v>1165</v>
      </c>
      <c r="E210" s="547" t="s">
        <v>1157</v>
      </c>
      <c r="F210" s="548">
        <v>35582</v>
      </c>
      <c r="G210" s="549">
        <v>660000</v>
      </c>
      <c r="H210" s="550"/>
      <c r="I210" s="551"/>
      <c r="J210" s="551"/>
      <c r="K210" s="551"/>
      <c r="L210" s="552">
        <f aca="true" t="shared" si="8" ref="L210:L232">IF(I210=0,"",I210/K210)</f>
      </c>
    </row>
    <row r="211" spans="1:12" ht="25.5" customHeight="1">
      <c r="A211" s="344">
        <v>202</v>
      </c>
      <c r="B211" s="546" t="s">
        <v>150</v>
      </c>
      <c r="C211" s="553" t="s">
        <v>1413</v>
      </c>
      <c r="D211" s="587" t="s">
        <v>1166</v>
      </c>
      <c r="E211" s="547" t="s">
        <v>1157</v>
      </c>
      <c r="F211" s="548">
        <v>35582</v>
      </c>
      <c r="G211" s="549">
        <v>870000</v>
      </c>
      <c r="H211" s="550"/>
      <c r="I211" s="551"/>
      <c r="J211" s="551"/>
      <c r="K211" s="551"/>
      <c r="L211" s="552">
        <f t="shared" si="8"/>
      </c>
    </row>
    <row r="212" spans="1:12" ht="37.5" customHeight="1">
      <c r="A212" s="344">
        <v>203</v>
      </c>
      <c r="B212" s="546" t="s">
        <v>150</v>
      </c>
      <c r="C212" s="587" t="s">
        <v>1168</v>
      </c>
      <c r="D212" s="587"/>
      <c r="E212" s="547" t="s">
        <v>1157</v>
      </c>
      <c r="F212" s="548">
        <v>35582</v>
      </c>
      <c r="G212" s="549" t="s">
        <v>1169</v>
      </c>
      <c r="H212" s="550"/>
      <c r="I212" s="551"/>
      <c r="J212" s="551"/>
      <c r="K212" s="551"/>
      <c r="L212" s="552">
        <f t="shared" si="8"/>
      </c>
    </row>
    <row r="213" spans="1:12" ht="37.5" customHeight="1">
      <c r="A213" s="344">
        <v>204</v>
      </c>
      <c r="B213" s="546" t="s">
        <v>150</v>
      </c>
      <c r="C213" s="553" t="s">
        <v>1413</v>
      </c>
      <c r="D213" s="587" t="s">
        <v>1170</v>
      </c>
      <c r="E213" s="547" t="s">
        <v>1157</v>
      </c>
      <c r="F213" s="548">
        <v>35582</v>
      </c>
      <c r="G213" s="549" t="s">
        <v>1171</v>
      </c>
      <c r="H213" s="550"/>
      <c r="I213" s="551"/>
      <c r="J213" s="551"/>
      <c r="K213" s="551"/>
      <c r="L213" s="552">
        <f t="shared" si="8"/>
      </c>
    </row>
    <row r="214" spans="1:12" ht="72.75" customHeight="1">
      <c r="A214" s="344">
        <v>205</v>
      </c>
      <c r="B214" s="546" t="s">
        <v>150</v>
      </c>
      <c r="C214" s="553" t="s">
        <v>1413</v>
      </c>
      <c r="D214" s="587" t="s">
        <v>1172</v>
      </c>
      <c r="E214" s="547" t="s">
        <v>1157</v>
      </c>
      <c r="F214" s="548">
        <v>35582</v>
      </c>
      <c r="G214" s="549" t="s">
        <v>1173</v>
      </c>
      <c r="H214" s="550"/>
      <c r="I214" s="551"/>
      <c r="J214" s="551"/>
      <c r="K214" s="551"/>
      <c r="L214" s="552">
        <f t="shared" si="8"/>
      </c>
    </row>
    <row r="215" spans="1:12" ht="25.5" customHeight="1">
      <c r="A215" s="344">
        <v>206</v>
      </c>
      <c r="B215" s="546" t="s">
        <v>150</v>
      </c>
      <c r="C215" s="553" t="s">
        <v>1413</v>
      </c>
      <c r="D215" s="587" t="s">
        <v>1174</v>
      </c>
      <c r="E215" s="547" t="s">
        <v>1157</v>
      </c>
      <c r="F215" s="548">
        <v>35582</v>
      </c>
      <c r="G215" s="549">
        <v>10000</v>
      </c>
      <c r="H215" s="550"/>
      <c r="I215" s="551"/>
      <c r="J215" s="551"/>
      <c r="K215" s="551"/>
      <c r="L215" s="552">
        <f t="shared" si="8"/>
      </c>
    </row>
    <row r="216" spans="1:12" ht="25.5" customHeight="1">
      <c r="A216" s="344">
        <v>207</v>
      </c>
      <c r="B216" s="546" t="s">
        <v>150</v>
      </c>
      <c r="C216" s="587" t="s">
        <v>1175</v>
      </c>
      <c r="D216" s="587"/>
      <c r="E216" s="547" t="s">
        <v>1157</v>
      </c>
      <c r="F216" s="548">
        <v>35582</v>
      </c>
      <c r="G216" s="549">
        <v>46000</v>
      </c>
      <c r="H216" s="550"/>
      <c r="I216" s="551"/>
      <c r="J216" s="551"/>
      <c r="K216" s="551"/>
      <c r="L216" s="552">
        <f t="shared" si="8"/>
      </c>
    </row>
    <row r="217" spans="1:12" ht="25.5" customHeight="1">
      <c r="A217" s="344">
        <v>208</v>
      </c>
      <c r="B217" s="546" t="s">
        <v>150</v>
      </c>
      <c r="C217" s="587" t="s">
        <v>1176</v>
      </c>
      <c r="D217" s="587"/>
      <c r="E217" s="547" t="s">
        <v>1157</v>
      </c>
      <c r="F217" s="548">
        <v>35582</v>
      </c>
      <c r="G217" s="549">
        <v>26000</v>
      </c>
      <c r="H217" s="550"/>
      <c r="I217" s="551"/>
      <c r="J217" s="551"/>
      <c r="K217" s="551"/>
      <c r="L217" s="552">
        <f t="shared" si="8"/>
      </c>
    </row>
    <row r="218" spans="1:12" ht="25.5" customHeight="1">
      <c r="A218" s="344">
        <v>209</v>
      </c>
      <c r="B218" s="546" t="s">
        <v>150</v>
      </c>
      <c r="C218" s="587" t="s">
        <v>1177</v>
      </c>
      <c r="D218" s="587" t="s">
        <v>1178</v>
      </c>
      <c r="E218" s="547" t="s">
        <v>1157</v>
      </c>
      <c r="F218" s="548">
        <v>35582</v>
      </c>
      <c r="G218" s="549">
        <v>6900</v>
      </c>
      <c r="H218" s="550"/>
      <c r="I218" s="551"/>
      <c r="J218" s="551"/>
      <c r="K218" s="551"/>
      <c r="L218" s="552">
        <f t="shared" si="8"/>
      </c>
    </row>
    <row r="219" spans="1:12" ht="25.5" customHeight="1">
      <c r="A219" s="344">
        <v>210</v>
      </c>
      <c r="B219" s="546" t="s">
        <v>150</v>
      </c>
      <c r="C219" s="553" t="s">
        <v>1413</v>
      </c>
      <c r="D219" s="587" t="s">
        <v>1160</v>
      </c>
      <c r="E219" s="547" t="s">
        <v>1157</v>
      </c>
      <c r="F219" s="548">
        <v>35582</v>
      </c>
      <c r="G219" s="549">
        <v>18000</v>
      </c>
      <c r="H219" s="550"/>
      <c r="I219" s="551"/>
      <c r="J219" s="551"/>
      <c r="K219" s="551"/>
      <c r="L219" s="552">
        <f t="shared" si="8"/>
      </c>
    </row>
    <row r="220" spans="1:12" ht="25.5" customHeight="1">
      <c r="A220" s="344">
        <v>211</v>
      </c>
      <c r="B220" s="546" t="s">
        <v>150</v>
      </c>
      <c r="C220" s="553" t="s">
        <v>1413</v>
      </c>
      <c r="D220" s="587" t="s">
        <v>1161</v>
      </c>
      <c r="E220" s="547" t="s">
        <v>1157</v>
      </c>
      <c r="F220" s="548">
        <v>35582</v>
      </c>
      <c r="G220" s="549">
        <v>39000</v>
      </c>
      <c r="H220" s="550"/>
      <c r="I220" s="551"/>
      <c r="J220" s="551"/>
      <c r="K220" s="551"/>
      <c r="L220" s="552">
        <f t="shared" si="8"/>
      </c>
    </row>
    <row r="221" spans="1:12" ht="25.5" customHeight="1">
      <c r="A221" s="344">
        <v>212</v>
      </c>
      <c r="B221" s="546" t="s">
        <v>150</v>
      </c>
      <c r="C221" s="553" t="s">
        <v>1413</v>
      </c>
      <c r="D221" s="587" t="s">
        <v>1401</v>
      </c>
      <c r="E221" s="547" t="s">
        <v>1157</v>
      </c>
      <c r="F221" s="548">
        <v>35582</v>
      </c>
      <c r="G221" s="549">
        <v>69000</v>
      </c>
      <c r="H221" s="550"/>
      <c r="I221" s="551"/>
      <c r="J221" s="551"/>
      <c r="K221" s="551"/>
      <c r="L221" s="552">
        <f t="shared" si="8"/>
      </c>
    </row>
    <row r="222" spans="1:12" ht="25.5" customHeight="1">
      <c r="A222" s="344">
        <v>213</v>
      </c>
      <c r="B222" s="546" t="s">
        <v>150</v>
      </c>
      <c r="C222" s="553" t="s">
        <v>1413</v>
      </c>
      <c r="D222" s="587" t="s">
        <v>1406</v>
      </c>
      <c r="E222" s="547" t="s">
        <v>1157</v>
      </c>
      <c r="F222" s="548">
        <v>35582</v>
      </c>
      <c r="G222" s="549">
        <v>97000</v>
      </c>
      <c r="H222" s="550"/>
      <c r="I222" s="551"/>
      <c r="J222" s="551"/>
      <c r="K222" s="551"/>
      <c r="L222" s="552">
        <f t="shared" si="8"/>
      </c>
    </row>
    <row r="223" spans="1:12" ht="37.5" customHeight="1">
      <c r="A223" s="344">
        <v>214</v>
      </c>
      <c r="B223" s="546" t="s">
        <v>150</v>
      </c>
      <c r="C223" s="587" t="s">
        <v>1179</v>
      </c>
      <c r="D223" s="587" t="s">
        <v>1180</v>
      </c>
      <c r="E223" s="547" t="s">
        <v>1157</v>
      </c>
      <c r="F223" s="548">
        <v>35582</v>
      </c>
      <c r="G223" s="549">
        <v>1700</v>
      </c>
      <c r="H223" s="550"/>
      <c r="I223" s="551"/>
      <c r="J223" s="551"/>
      <c r="K223" s="551"/>
      <c r="L223" s="552">
        <f t="shared" si="8"/>
      </c>
    </row>
    <row r="224" spans="1:12" ht="37.5" customHeight="1">
      <c r="A224" s="344">
        <v>215</v>
      </c>
      <c r="B224" s="546" t="s">
        <v>150</v>
      </c>
      <c r="C224" s="553" t="s">
        <v>1413</v>
      </c>
      <c r="D224" s="587" t="s">
        <v>1181</v>
      </c>
      <c r="E224" s="547" t="s">
        <v>1157</v>
      </c>
      <c r="F224" s="548">
        <v>35582</v>
      </c>
      <c r="G224" s="549">
        <v>2700</v>
      </c>
      <c r="H224" s="550"/>
      <c r="I224" s="551"/>
      <c r="J224" s="551"/>
      <c r="K224" s="551"/>
      <c r="L224" s="552">
        <f t="shared" si="8"/>
      </c>
    </row>
    <row r="225" spans="1:12" ht="25.5" customHeight="1">
      <c r="A225" s="344">
        <v>216</v>
      </c>
      <c r="B225" s="546" t="s">
        <v>150</v>
      </c>
      <c r="C225" s="553" t="s">
        <v>1413</v>
      </c>
      <c r="D225" s="587" t="s">
        <v>1182</v>
      </c>
      <c r="E225" s="547" t="s">
        <v>1157</v>
      </c>
      <c r="F225" s="548">
        <v>35582</v>
      </c>
      <c r="G225" s="549">
        <v>17000</v>
      </c>
      <c r="H225" s="550"/>
      <c r="I225" s="551"/>
      <c r="J225" s="551"/>
      <c r="K225" s="551"/>
      <c r="L225" s="552">
        <f t="shared" si="8"/>
      </c>
    </row>
    <row r="226" spans="1:12" ht="25.5" customHeight="1">
      <c r="A226" s="344">
        <v>217</v>
      </c>
      <c r="B226" s="546" t="s">
        <v>150</v>
      </c>
      <c r="C226" s="587" t="s">
        <v>1183</v>
      </c>
      <c r="D226" s="587"/>
      <c r="E226" s="547" t="s">
        <v>1157</v>
      </c>
      <c r="F226" s="548">
        <v>35582</v>
      </c>
      <c r="G226" s="549">
        <v>470</v>
      </c>
      <c r="H226" s="550"/>
      <c r="I226" s="551"/>
      <c r="J226" s="551"/>
      <c r="K226" s="551"/>
      <c r="L226" s="552">
        <f t="shared" si="8"/>
      </c>
    </row>
    <row r="227" spans="1:12" ht="25.5" customHeight="1">
      <c r="A227" s="344">
        <v>218</v>
      </c>
      <c r="B227" s="546" t="s">
        <v>150</v>
      </c>
      <c r="C227" s="587" t="s">
        <v>1184</v>
      </c>
      <c r="D227" s="587" t="s">
        <v>1185</v>
      </c>
      <c r="E227" s="547" t="s">
        <v>1157</v>
      </c>
      <c r="F227" s="548">
        <v>35582</v>
      </c>
      <c r="G227" s="549">
        <v>130000</v>
      </c>
      <c r="H227" s="550"/>
      <c r="I227" s="551"/>
      <c r="J227" s="551"/>
      <c r="K227" s="551"/>
      <c r="L227" s="552">
        <f t="shared" si="8"/>
      </c>
    </row>
    <row r="228" spans="1:12" ht="25.5" customHeight="1">
      <c r="A228" s="344">
        <v>219</v>
      </c>
      <c r="B228" s="546" t="s">
        <v>150</v>
      </c>
      <c r="C228" s="553" t="s">
        <v>1413</v>
      </c>
      <c r="D228" s="587" t="s">
        <v>1161</v>
      </c>
      <c r="E228" s="547" t="s">
        <v>1157</v>
      </c>
      <c r="F228" s="548">
        <v>35582</v>
      </c>
      <c r="G228" s="549">
        <v>190000</v>
      </c>
      <c r="H228" s="550"/>
      <c r="I228" s="551"/>
      <c r="J228" s="551"/>
      <c r="K228" s="551"/>
      <c r="L228" s="552">
        <f t="shared" si="8"/>
      </c>
    </row>
    <row r="229" spans="1:12" ht="25.5" customHeight="1">
      <c r="A229" s="344">
        <v>220</v>
      </c>
      <c r="B229" s="546" t="s">
        <v>150</v>
      </c>
      <c r="C229" s="553" t="s">
        <v>1413</v>
      </c>
      <c r="D229" s="587" t="s">
        <v>1215</v>
      </c>
      <c r="E229" s="547" t="s">
        <v>1157</v>
      </c>
      <c r="F229" s="548">
        <v>35582</v>
      </c>
      <c r="G229" s="549">
        <v>260000</v>
      </c>
      <c r="H229" s="550"/>
      <c r="I229" s="551"/>
      <c r="J229" s="551"/>
      <c r="K229" s="551"/>
      <c r="L229" s="552">
        <f t="shared" si="8"/>
      </c>
    </row>
    <row r="230" spans="1:12" ht="25.5" customHeight="1">
      <c r="A230" s="344">
        <v>221</v>
      </c>
      <c r="B230" s="546" t="s">
        <v>150</v>
      </c>
      <c r="C230" s="553" t="s">
        <v>1413</v>
      </c>
      <c r="D230" s="587" t="s">
        <v>1216</v>
      </c>
      <c r="E230" s="547" t="s">
        <v>1157</v>
      </c>
      <c r="F230" s="548">
        <v>35582</v>
      </c>
      <c r="G230" s="549">
        <v>390000</v>
      </c>
      <c r="H230" s="550"/>
      <c r="I230" s="551"/>
      <c r="J230" s="551"/>
      <c r="K230" s="551"/>
      <c r="L230" s="552">
        <f t="shared" si="8"/>
      </c>
    </row>
    <row r="231" spans="1:12" ht="25.5" customHeight="1">
      <c r="A231" s="344">
        <v>222</v>
      </c>
      <c r="B231" s="546" t="s">
        <v>150</v>
      </c>
      <c r="C231" s="553" t="s">
        <v>1413</v>
      </c>
      <c r="D231" s="587" t="s">
        <v>1217</v>
      </c>
      <c r="E231" s="547" t="s">
        <v>1157</v>
      </c>
      <c r="F231" s="548">
        <v>35582</v>
      </c>
      <c r="G231" s="549">
        <v>510000</v>
      </c>
      <c r="H231" s="550"/>
      <c r="I231" s="551"/>
      <c r="J231" s="551"/>
      <c r="K231" s="551"/>
      <c r="L231" s="552">
        <f t="shared" si="8"/>
      </c>
    </row>
    <row r="232" spans="1:12" ht="25.5" customHeight="1">
      <c r="A232" s="344">
        <v>223</v>
      </c>
      <c r="B232" s="546" t="s">
        <v>150</v>
      </c>
      <c r="C232" s="553" t="s">
        <v>1413</v>
      </c>
      <c r="D232" s="587" t="s">
        <v>1218</v>
      </c>
      <c r="E232" s="547" t="s">
        <v>1157</v>
      </c>
      <c r="F232" s="548">
        <v>35582</v>
      </c>
      <c r="G232" s="549">
        <v>660000</v>
      </c>
      <c r="H232" s="550"/>
      <c r="I232" s="551"/>
      <c r="J232" s="551"/>
      <c r="K232" s="551"/>
      <c r="L232" s="552">
        <f t="shared" si="8"/>
      </c>
    </row>
    <row r="233" spans="1:12" ht="25.5" customHeight="1">
      <c r="A233" s="344">
        <v>224</v>
      </c>
      <c r="B233" s="546" t="s">
        <v>150</v>
      </c>
      <c r="C233" s="553" t="s">
        <v>1413</v>
      </c>
      <c r="D233" s="587" t="s">
        <v>1416</v>
      </c>
      <c r="E233" s="547" t="s">
        <v>1157</v>
      </c>
      <c r="F233" s="548">
        <v>35582</v>
      </c>
      <c r="G233" s="549">
        <v>870000</v>
      </c>
      <c r="H233" s="550"/>
      <c r="I233" s="551"/>
      <c r="J233" s="551"/>
      <c r="K233" s="551"/>
      <c r="L233" s="552"/>
    </row>
    <row r="234" spans="1:12" ht="25.5" customHeight="1">
      <c r="A234" s="344">
        <v>225</v>
      </c>
      <c r="B234" s="546" t="s">
        <v>150</v>
      </c>
      <c r="C234" s="587" t="s">
        <v>1186</v>
      </c>
      <c r="D234" s="587" t="s">
        <v>1187</v>
      </c>
      <c r="E234" s="547" t="s">
        <v>1157</v>
      </c>
      <c r="F234" s="548">
        <v>35582</v>
      </c>
      <c r="G234" s="549">
        <v>6200</v>
      </c>
      <c r="H234" s="550"/>
      <c r="I234" s="551"/>
      <c r="J234" s="551"/>
      <c r="K234" s="551"/>
      <c r="L234" s="552"/>
    </row>
    <row r="235" spans="1:12" ht="25.5" customHeight="1">
      <c r="A235" s="344">
        <v>226</v>
      </c>
      <c r="B235" s="546" t="s">
        <v>150</v>
      </c>
      <c r="C235" s="553" t="s">
        <v>1413</v>
      </c>
      <c r="D235" s="587" t="s">
        <v>1407</v>
      </c>
      <c r="E235" s="547" t="s">
        <v>1157</v>
      </c>
      <c r="F235" s="548">
        <v>35582</v>
      </c>
      <c r="G235" s="549">
        <v>8600</v>
      </c>
      <c r="H235" s="550"/>
      <c r="I235" s="551"/>
      <c r="J235" s="551"/>
      <c r="K235" s="551"/>
      <c r="L235" s="552"/>
    </row>
    <row r="236" spans="1:12" ht="25.5" customHeight="1">
      <c r="A236" s="344">
        <v>227</v>
      </c>
      <c r="B236" s="546" t="s">
        <v>150</v>
      </c>
      <c r="C236" s="553" t="s">
        <v>1413</v>
      </c>
      <c r="D236" s="587" t="s">
        <v>1408</v>
      </c>
      <c r="E236" s="547" t="s">
        <v>1157</v>
      </c>
      <c r="F236" s="548">
        <v>35582</v>
      </c>
      <c r="G236" s="549">
        <v>13000</v>
      </c>
      <c r="H236" s="550"/>
      <c r="I236" s="551"/>
      <c r="J236" s="551"/>
      <c r="K236" s="551"/>
      <c r="L236" s="552"/>
    </row>
    <row r="237" spans="1:12" ht="25.5" customHeight="1">
      <c r="A237" s="344">
        <v>228</v>
      </c>
      <c r="B237" s="546" t="s">
        <v>150</v>
      </c>
      <c r="C237" s="553" t="s">
        <v>1413</v>
      </c>
      <c r="D237" s="587" t="s">
        <v>1409</v>
      </c>
      <c r="E237" s="547" t="s">
        <v>1157</v>
      </c>
      <c r="F237" s="548">
        <v>35582</v>
      </c>
      <c r="G237" s="549">
        <v>35000</v>
      </c>
      <c r="H237" s="550"/>
      <c r="I237" s="551"/>
      <c r="J237" s="551"/>
      <c r="K237" s="551"/>
      <c r="L237" s="552"/>
    </row>
    <row r="238" spans="1:12" ht="25.5" customHeight="1">
      <c r="A238" s="344">
        <v>229</v>
      </c>
      <c r="B238" s="546" t="s">
        <v>150</v>
      </c>
      <c r="C238" s="553" t="s">
        <v>1413</v>
      </c>
      <c r="D238" s="587" t="s">
        <v>1410</v>
      </c>
      <c r="E238" s="547" t="s">
        <v>1157</v>
      </c>
      <c r="F238" s="548">
        <v>35582</v>
      </c>
      <c r="G238" s="549">
        <v>43000</v>
      </c>
      <c r="H238" s="550"/>
      <c r="I238" s="551"/>
      <c r="J238" s="551"/>
      <c r="K238" s="551"/>
      <c r="L238" s="552"/>
    </row>
    <row r="239" spans="1:12" ht="25.5" customHeight="1">
      <c r="A239" s="344">
        <v>230</v>
      </c>
      <c r="B239" s="546" t="s">
        <v>150</v>
      </c>
      <c r="C239" s="553" t="s">
        <v>1413</v>
      </c>
      <c r="D239" s="587" t="s">
        <v>1411</v>
      </c>
      <c r="E239" s="547" t="s">
        <v>1157</v>
      </c>
      <c r="F239" s="548">
        <v>35582</v>
      </c>
      <c r="G239" s="549">
        <v>58000</v>
      </c>
      <c r="H239" s="550"/>
      <c r="I239" s="551"/>
      <c r="J239" s="551"/>
      <c r="K239" s="551"/>
      <c r="L239" s="552"/>
    </row>
    <row r="240" spans="1:12" ht="25.5" customHeight="1">
      <c r="A240" s="344">
        <v>231</v>
      </c>
      <c r="B240" s="546" t="s">
        <v>1188</v>
      </c>
      <c r="C240" s="587" t="s">
        <v>1189</v>
      </c>
      <c r="D240" s="587" t="s">
        <v>1190</v>
      </c>
      <c r="E240" s="547" t="s">
        <v>1191</v>
      </c>
      <c r="F240" s="548">
        <v>34746</v>
      </c>
      <c r="G240" s="549">
        <v>3200</v>
      </c>
      <c r="H240" s="550"/>
      <c r="I240" s="551"/>
      <c r="J240" s="551"/>
      <c r="K240" s="551"/>
      <c r="L240" s="552">
        <f aca="true" t="shared" si="9" ref="L240:L268">IF(I240=0,"",I240/K240)</f>
      </c>
    </row>
    <row r="241" spans="1:12" ht="25.5" customHeight="1">
      <c r="A241" s="344">
        <v>232</v>
      </c>
      <c r="B241" s="546" t="s">
        <v>1188</v>
      </c>
      <c r="C241" s="553" t="s">
        <v>1413</v>
      </c>
      <c r="D241" s="587" t="s">
        <v>1192</v>
      </c>
      <c r="E241" s="547" t="s">
        <v>1191</v>
      </c>
      <c r="F241" s="548">
        <v>34746</v>
      </c>
      <c r="G241" s="549">
        <v>2500</v>
      </c>
      <c r="H241" s="550"/>
      <c r="I241" s="551"/>
      <c r="J241" s="551"/>
      <c r="K241" s="551"/>
      <c r="L241" s="552">
        <f t="shared" si="9"/>
      </c>
    </row>
    <row r="242" spans="1:12" ht="25.5" customHeight="1">
      <c r="A242" s="344">
        <v>233</v>
      </c>
      <c r="B242" s="546" t="s">
        <v>1188</v>
      </c>
      <c r="C242" s="553" t="s">
        <v>1413</v>
      </c>
      <c r="D242" s="587" t="s">
        <v>1193</v>
      </c>
      <c r="E242" s="547" t="s">
        <v>1191</v>
      </c>
      <c r="F242" s="548">
        <v>34746</v>
      </c>
      <c r="G242" s="549">
        <v>2000</v>
      </c>
      <c r="H242" s="550"/>
      <c r="I242" s="551"/>
      <c r="J242" s="551"/>
      <c r="K242" s="551"/>
      <c r="L242" s="552">
        <f t="shared" si="9"/>
      </c>
    </row>
    <row r="243" spans="1:12" ht="25.5" customHeight="1">
      <c r="A243" s="344">
        <v>234</v>
      </c>
      <c r="B243" s="546" t="s">
        <v>1188</v>
      </c>
      <c r="C243" s="553" t="s">
        <v>1413</v>
      </c>
      <c r="D243" s="587" t="s">
        <v>1194</v>
      </c>
      <c r="E243" s="547" t="s">
        <v>1191</v>
      </c>
      <c r="F243" s="548">
        <v>34746</v>
      </c>
      <c r="G243" s="549">
        <v>1500</v>
      </c>
      <c r="H243" s="550"/>
      <c r="I243" s="551"/>
      <c r="J243" s="551"/>
      <c r="K243" s="551"/>
      <c r="L243" s="552">
        <f t="shared" si="9"/>
      </c>
    </row>
    <row r="244" spans="1:12" ht="25.5" customHeight="1">
      <c r="A244" s="344">
        <v>235</v>
      </c>
      <c r="B244" s="546" t="s">
        <v>1188</v>
      </c>
      <c r="C244" s="553" t="s">
        <v>1413</v>
      </c>
      <c r="D244" s="587" t="s">
        <v>1195</v>
      </c>
      <c r="E244" s="547" t="s">
        <v>1191</v>
      </c>
      <c r="F244" s="548">
        <v>34746</v>
      </c>
      <c r="G244" s="549">
        <v>1000</v>
      </c>
      <c r="H244" s="550"/>
      <c r="I244" s="551"/>
      <c r="J244" s="551"/>
      <c r="K244" s="551"/>
      <c r="L244" s="552">
        <f t="shared" si="9"/>
      </c>
    </row>
    <row r="245" spans="1:12" ht="25.5" customHeight="1">
      <c r="A245" s="344">
        <v>236</v>
      </c>
      <c r="B245" s="546" t="s">
        <v>150</v>
      </c>
      <c r="C245" s="587" t="s">
        <v>1196</v>
      </c>
      <c r="D245" s="587" t="s">
        <v>1197</v>
      </c>
      <c r="E245" s="547" t="s">
        <v>1198</v>
      </c>
      <c r="F245" s="548">
        <v>40022</v>
      </c>
      <c r="G245" s="549">
        <v>52000</v>
      </c>
      <c r="H245" s="550">
        <v>42461</v>
      </c>
      <c r="I245" s="551">
        <v>59000</v>
      </c>
      <c r="J245" s="551">
        <v>3</v>
      </c>
      <c r="K245" s="551">
        <v>59803.58</v>
      </c>
      <c r="L245" s="552">
        <f t="shared" si="9"/>
        <v>0.9865630117795623</v>
      </c>
    </row>
    <row r="246" spans="1:12" ht="37.5" customHeight="1">
      <c r="A246" s="344">
        <v>237</v>
      </c>
      <c r="B246" s="546" t="s">
        <v>150</v>
      </c>
      <c r="C246" s="553" t="s">
        <v>1413</v>
      </c>
      <c r="D246" s="587" t="s">
        <v>1199</v>
      </c>
      <c r="E246" s="547" t="s">
        <v>1198</v>
      </c>
      <c r="F246" s="548">
        <v>40022</v>
      </c>
      <c r="G246" s="549">
        <v>119000</v>
      </c>
      <c r="H246" s="550" t="s">
        <v>292</v>
      </c>
      <c r="I246" s="551">
        <v>137000</v>
      </c>
      <c r="J246" s="551"/>
      <c r="K246" s="551">
        <v>137269.68</v>
      </c>
      <c r="L246" s="552">
        <f t="shared" si="9"/>
        <v>0.9980354000970936</v>
      </c>
    </row>
    <row r="247" spans="1:12" ht="37.5" customHeight="1">
      <c r="A247" s="344">
        <v>238</v>
      </c>
      <c r="B247" s="546" t="s">
        <v>150</v>
      </c>
      <c r="C247" s="553" t="s">
        <v>1413</v>
      </c>
      <c r="D247" s="587" t="s">
        <v>1200</v>
      </c>
      <c r="E247" s="547" t="s">
        <v>1198</v>
      </c>
      <c r="F247" s="548">
        <v>40022</v>
      </c>
      <c r="G247" s="549">
        <v>188000</v>
      </c>
      <c r="H247" s="550" t="s">
        <v>292</v>
      </c>
      <c r="I247" s="551">
        <v>216000</v>
      </c>
      <c r="J247" s="551">
        <v>2</v>
      </c>
      <c r="K247" s="551">
        <v>216406.3</v>
      </c>
      <c r="L247" s="552">
        <f>IF(I247=0,"",I247/K247)</f>
        <v>0.9981225130691667</v>
      </c>
    </row>
    <row r="248" spans="1:12" ht="37.5" customHeight="1">
      <c r="A248" s="344">
        <v>239</v>
      </c>
      <c r="B248" s="546" t="s">
        <v>150</v>
      </c>
      <c r="C248" s="553" t="s">
        <v>1413</v>
      </c>
      <c r="D248" s="587" t="s">
        <v>1201</v>
      </c>
      <c r="E248" s="547" t="s">
        <v>1198</v>
      </c>
      <c r="F248" s="548">
        <v>40022</v>
      </c>
      <c r="G248" s="549">
        <v>375000</v>
      </c>
      <c r="H248" s="550" t="s">
        <v>292</v>
      </c>
      <c r="I248" s="551">
        <v>429000</v>
      </c>
      <c r="J248" s="551"/>
      <c r="K248" s="551">
        <v>429048.36000000004</v>
      </c>
      <c r="L248" s="552">
        <f t="shared" si="9"/>
        <v>0.9998872854332783</v>
      </c>
    </row>
    <row r="249" spans="1:12" ht="37.5" customHeight="1">
      <c r="A249" s="344">
        <v>240</v>
      </c>
      <c r="B249" s="546" t="s">
        <v>150</v>
      </c>
      <c r="C249" s="553" t="s">
        <v>1413</v>
      </c>
      <c r="D249" s="587" t="s">
        <v>1202</v>
      </c>
      <c r="E249" s="547" t="s">
        <v>1198</v>
      </c>
      <c r="F249" s="548">
        <v>40022</v>
      </c>
      <c r="G249" s="549">
        <v>668000</v>
      </c>
      <c r="H249" s="550" t="s">
        <v>292</v>
      </c>
      <c r="I249" s="551">
        <v>764000</v>
      </c>
      <c r="J249" s="551"/>
      <c r="K249" s="551">
        <v>764132.2</v>
      </c>
      <c r="L249" s="552">
        <f t="shared" si="9"/>
        <v>0.9998269932872873</v>
      </c>
    </row>
    <row r="250" spans="1:12" ht="37.5" customHeight="1">
      <c r="A250" s="344">
        <v>241</v>
      </c>
      <c r="B250" s="546" t="s">
        <v>150</v>
      </c>
      <c r="C250" s="553" t="s">
        <v>1413</v>
      </c>
      <c r="D250" s="587" t="s">
        <v>1203</v>
      </c>
      <c r="E250" s="547" t="s">
        <v>1198</v>
      </c>
      <c r="F250" s="548">
        <v>40022</v>
      </c>
      <c r="G250" s="549">
        <v>1146000</v>
      </c>
      <c r="H250" s="550" t="s">
        <v>292</v>
      </c>
      <c r="I250" s="551">
        <v>1310000</v>
      </c>
      <c r="J250" s="551"/>
      <c r="K250" s="551">
        <v>1310943.48</v>
      </c>
      <c r="L250" s="552">
        <f t="shared" si="9"/>
        <v>0.9992803045940623</v>
      </c>
    </row>
    <row r="251" spans="1:12" ht="37.5" customHeight="1">
      <c r="A251" s="344">
        <v>242</v>
      </c>
      <c r="B251" s="546" t="s">
        <v>150</v>
      </c>
      <c r="C251" s="553" t="s">
        <v>1413</v>
      </c>
      <c r="D251" s="587" t="s">
        <v>1204</v>
      </c>
      <c r="E251" s="547" t="s">
        <v>1198</v>
      </c>
      <c r="F251" s="548">
        <v>40022</v>
      </c>
      <c r="G251" s="549">
        <v>2129000</v>
      </c>
      <c r="H251" s="550" t="s">
        <v>292</v>
      </c>
      <c r="I251" s="551">
        <v>2431000</v>
      </c>
      <c r="J251" s="551"/>
      <c r="K251" s="551">
        <v>2431621.56</v>
      </c>
      <c r="L251" s="552">
        <f t="shared" si="9"/>
        <v>0.9997443845661576</v>
      </c>
    </row>
    <row r="252" spans="1:12" ht="37.5" customHeight="1">
      <c r="A252" s="344">
        <v>243</v>
      </c>
      <c r="B252" s="546" t="s">
        <v>150</v>
      </c>
      <c r="C252" s="553" t="s">
        <v>1413</v>
      </c>
      <c r="D252" s="587" t="s">
        <v>1205</v>
      </c>
      <c r="E252" s="547" t="s">
        <v>1198</v>
      </c>
      <c r="F252" s="548">
        <v>40022</v>
      </c>
      <c r="G252" s="549">
        <v>3060000</v>
      </c>
      <c r="H252" s="550" t="s">
        <v>292</v>
      </c>
      <c r="I252" s="551">
        <v>3487000</v>
      </c>
      <c r="J252" s="551"/>
      <c r="K252" s="551">
        <v>3487259.6</v>
      </c>
      <c r="L252" s="552">
        <f t="shared" si="9"/>
        <v>0.9999255575925577</v>
      </c>
    </row>
    <row r="253" spans="1:12" ht="37.5" customHeight="1">
      <c r="A253" s="344">
        <v>244</v>
      </c>
      <c r="B253" s="546" t="s">
        <v>150</v>
      </c>
      <c r="C253" s="553" t="s">
        <v>1413</v>
      </c>
      <c r="D253" s="587" t="s">
        <v>1206</v>
      </c>
      <c r="E253" s="547" t="s">
        <v>1198</v>
      </c>
      <c r="F253" s="548">
        <v>40022</v>
      </c>
      <c r="G253" s="549">
        <v>3767000</v>
      </c>
      <c r="H253" s="550" t="s">
        <v>292</v>
      </c>
      <c r="I253" s="551">
        <v>4285000</v>
      </c>
      <c r="J253" s="551"/>
      <c r="K253" s="551">
        <v>4285456.82</v>
      </c>
      <c r="L253" s="552">
        <f t="shared" si="9"/>
        <v>0.999893402262772</v>
      </c>
    </row>
    <row r="254" spans="1:12" ht="37.5" customHeight="1">
      <c r="A254" s="344">
        <v>245</v>
      </c>
      <c r="B254" s="546" t="s">
        <v>150</v>
      </c>
      <c r="C254" s="587" t="s">
        <v>1207</v>
      </c>
      <c r="D254" s="587" t="s">
        <v>1197</v>
      </c>
      <c r="E254" s="547" t="s">
        <v>1198</v>
      </c>
      <c r="F254" s="548">
        <v>40022</v>
      </c>
      <c r="G254" s="549">
        <v>6000</v>
      </c>
      <c r="H254" s="550">
        <v>42461</v>
      </c>
      <c r="I254" s="551">
        <v>8000</v>
      </c>
      <c r="J254" s="551">
        <v>60</v>
      </c>
      <c r="K254" s="551">
        <v>8747</v>
      </c>
      <c r="L254" s="552">
        <f t="shared" si="9"/>
        <v>0.9145992911855493</v>
      </c>
    </row>
    <row r="255" spans="1:12" ht="37.5" customHeight="1">
      <c r="A255" s="344">
        <v>246</v>
      </c>
      <c r="B255" s="546" t="s">
        <v>150</v>
      </c>
      <c r="C255" s="553" t="s">
        <v>1413</v>
      </c>
      <c r="D255" s="587" t="s">
        <v>1199</v>
      </c>
      <c r="E255" s="547" t="s">
        <v>1198</v>
      </c>
      <c r="F255" s="548">
        <v>40022</v>
      </c>
      <c r="G255" s="549">
        <v>11000</v>
      </c>
      <c r="H255" s="550" t="s">
        <v>292</v>
      </c>
      <c r="I255" s="551">
        <v>16000</v>
      </c>
      <c r="J255" s="551"/>
      <c r="K255" s="551">
        <v>16626</v>
      </c>
      <c r="L255" s="552">
        <f t="shared" si="9"/>
        <v>0.9623481294358234</v>
      </c>
    </row>
    <row r="256" spans="1:12" ht="37.5" customHeight="1">
      <c r="A256" s="344">
        <v>247</v>
      </c>
      <c r="B256" s="546" t="s">
        <v>150</v>
      </c>
      <c r="C256" s="553" t="s">
        <v>1413</v>
      </c>
      <c r="D256" s="587" t="s">
        <v>1200</v>
      </c>
      <c r="E256" s="547" t="s">
        <v>1198</v>
      </c>
      <c r="F256" s="548">
        <v>40022</v>
      </c>
      <c r="G256" s="549">
        <v>18000</v>
      </c>
      <c r="H256" s="550" t="s">
        <v>292</v>
      </c>
      <c r="I256" s="551">
        <v>27000</v>
      </c>
      <c r="J256" s="551"/>
      <c r="K256" s="551">
        <v>27019</v>
      </c>
      <c r="L256" s="552">
        <f t="shared" si="9"/>
        <v>0.9992967911469707</v>
      </c>
    </row>
    <row r="257" spans="1:12" ht="37.5" customHeight="1">
      <c r="A257" s="344">
        <v>248</v>
      </c>
      <c r="B257" s="546" t="s">
        <v>150</v>
      </c>
      <c r="C257" s="553" t="s">
        <v>1413</v>
      </c>
      <c r="D257" s="587" t="s">
        <v>1201</v>
      </c>
      <c r="E257" s="547" t="s">
        <v>1198</v>
      </c>
      <c r="F257" s="548">
        <v>40022</v>
      </c>
      <c r="G257" s="549">
        <v>28000</v>
      </c>
      <c r="H257" s="550" t="s">
        <v>292</v>
      </c>
      <c r="I257" s="551">
        <v>41000</v>
      </c>
      <c r="J257" s="551"/>
      <c r="K257" s="551">
        <v>41865</v>
      </c>
      <c r="L257" s="552">
        <f t="shared" si="9"/>
        <v>0.9793383494565866</v>
      </c>
    </row>
    <row r="258" spans="1:12" ht="37.5" customHeight="1">
      <c r="A258" s="344">
        <v>249</v>
      </c>
      <c r="B258" s="546" t="s">
        <v>150</v>
      </c>
      <c r="C258" s="553" t="s">
        <v>1413</v>
      </c>
      <c r="D258" s="587" t="s">
        <v>1202</v>
      </c>
      <c r="E258" s="547" t="s">
        <v>1198</v>
      </c>
      <c r="F258" s="548">
        <v>40022</v>
      </c>
      <c r="G258" s="549">
        <v>50000</v>
      </c>
      <c r="H258" s="550" t="s">
        <v>292</v>
      </c>
      <c r="I258" s="551">
        <v>74000</v>
      </c>
      <c r="J258" s="551"/>
      <c r="K258" s="551">
        <v>74983</v>
      </c>
      <c r="L258" s="552">
        <f t="shared" si="9"/>
        <v>0.9868903618153448</v>
      </c>
    </row>
    <row r="259" spans="1:12" ht="37.5" customHeight="1">
      <c r="A259" s="344">
        <v>250</v>
      </c>
      <c r="B259" s="546" t="s">
        <v>150</v>
      </c>
      <c r="C259" s="553" t="s">
        <v>1413</v>
      </c>
      <c r="D259" s="587" t="s">
        <v>1203</v>
      </c>
      <c r="E259" s="547" t="s">
        <v>1198</v>
      </c>
      <c r="F259" s="548">
        <v>40022</v>
      </c>
      <c r="G259" s="549">
        <v>85000</v>
      </c>
      <c r="H259" s="550" t="s">
        <v>292</v>
      </c>
      <c r="I259" s="551">
        <v>127000</v>
      </c>
      <c r="J259" s="551"/>
      <c r="K259" s="551">
        <v>127515</v>
      </c>
      <c r="L259" s="552">
        <f t="shared" si="9"/>
        <v>0.9959612594596714</v>
      </c>
    </row>
    <row r="260" spans="1:12" ht="37.5" customHeight="1">
      <c r="A260" s="344">
        <v>251</v>
      </c>
      <c r="B260" s="546" t="s">
        <v>150</v>
      </c>
      <c r="C260" s="553" t="s">
        <v>1413</v>
      </c>
      <c r="D260" s="587" t="s">
        <v>1204</v>
      </c>
      <c r="E260" s="547" t="s">
        <v>1198</v>
      </c>
      <c r="F260" s="548">
        <v>40022</v>
      </c>
      <c r="G260" s="549">
        <v>145000</v>
      </c>
      <c r="H260" s="550" t="s">
        <v>292</v>
      </c>
      <c r="I260" s="551">
        <v>218000</v>
      </c>
      <c r="J260" s="551"/>
      <c r="K260" s="551">
        <v>218304</v>
      </c>
      <c r="L260" s="552">
        <f t="shared" si="9"/>
        <v>0.9986074464966286</v>
      </c>
    </row>
    <row r="261" spans="1:12" ht="37.5" customHeight="1">
      <c r="A261" s="344">
        <v>252</v>
      </c>
      <c r="B261" s="546" t="s">
        <v>150</v>
      </c>
      <c r="C261" s="553" t="s">
        <v>1413</v>
      </c>
      <c r="D261" s="587" t="s">
        <v>1205</v>
      </c>
      <c r="E261" s="547" t="s">
        <v>1198</v>
      </c>
      <c r="F261" s="548">
        <v>40022</v>
      </c>
      <c r="G261" s="549">
        <v>188000</v>
      </c>
      <c r="H261" s="550" t="s">
        <v>292</v>
      </c>
      <c r="I261" s="551">
        <v>284000</v>
      </c>
      <c r="J261" s="551"/>
      <c r="K261" s="551">
        <v>284540</v>
      </c>
      <c r="L261" s="552">
        <f t="shared" si="9"/>
        <v>0.9981022000421733</v>
      </c>
    </row>
    <row r="262" spans="1:12" ht="37.5" customHeight="1">
      <c r="A262" s="344">
        <v>253</v>
      </c>
      <c r="B262" s="546" t="s">
        <v>150</v>
      </c>
      <c r="C262" s="553" t="s">
        <v>1413</v>
      </c>
      <c r="D262" s="587" t="s">
        <v>1206</v>
      </c>
      <c r="E262" s="547" t="s">
        <v>1198</v>
      </c>
      <c r="F262" s="548">
        <v>40022</v>
      </c>
      <c r="G262" s="549">
        <v>213000</v>
      </c>
      <c r="H262" s="550" t="s">
        <v>292</v>
      </c>
      <c r="I262" s="551">
        <v>322000</v>
      </c>
      <c r="J262" s="551"/>
      <c r="K262" s="551">
        <v>322340</v>
      </c>
      <c r="L262" s="552">
        <f t="shared" si="9"/>
        <v>0.9989452131289942</v>
      </c>
    </row>
    <row r="263" spans="1:12" ht="25.5" customHeight="1">
      <c r="A263" s="344">
        <v>254</v>
      </c>
      <c r="B263" s="546" t="s">
        <v>150</v>
      </c>
      <c r="C263" s="587" t="s">
        <v>1208</v>
      </c>
      <c r="D263" s="587" t="s">
        <v>1209</v>
      </c>
      <c r="E263" s="547" t="s">
        <v>1198</v>
      </c>
      <c r="F263" s="548">
        <v>40022</v>
      </c>
      <c r="G263" s="549">
        <v>26000</v>
      </c>
      <c r="H263" s="550">
        <v>42461</v>
      </c>
      <c r="I263" s="551">
        <v>29000</v>
      </c>
      <c r="J263" s="551"/>
      <c r="K263" s="551"/>
      <c r="L263" s="552" t="e">
        <f t="shared" si="9"/>
        <v>#DIV/0!</v>
      </c>
    </row>
    <row r="264" spans="1:12" ht="72" customHeight="1">
      <c r="A264" s="344">
        <v>255</v>
      </c>
      <c r="B264" s="546" t="s">
        <v>150</v>
      </c>
      <c r="C264" s="553" t="s">
        <v>292</v>
      </c>
      <c r="D264" s="587" t="s">
        <v>1210</v>
      </c>
      <c r="E264" s="547" t="s">
        <v>1198</v>
      </c>
      <c r="F264" s="548">
        <v>40022</v>
      </c>
      <c r="G264" s="549" t="s">
        <v>1414</v>
      </c>
      <c r="H264" s="550" t="s">
        <v>1212</v>
      </c>
      <c r="I264" s="551" t="s">
        <v>1415</v>
      </c>
      <c r="J264" s="551"/>
      <c r="K264" s="551"/>
      <c r="L264" s="552" t="e">
        <f>IF(I264=0,"",I264/K264)</f>
        <v>#VALUE!</v>
      </c>
    </row>
    <row r="265" spans="1:12" ht="37.5" customHeight="1">
      <c r="A265" s="344">
        <v>256</v>
      </c>
      <c r="B265" s="546" t="s">
        <v>150</v>
      </c>
      <c r="C265" s="587" t="s">
        <v>1211</v>
      </c>
      <c r="D265" s="587" t="s">
        <v>1209</v>
      </c>
      <c r="E265" s="547" t="s">
        <v>1198</v>
      </c>
      <c r="F265" s="548">
        <v>40022</v>
      </c>
      <c r="G265" s="549">
        <v>3000</v>
      </c>
      <c r="H265" s="550">
        <v>42461</v>
      </c>
      <c r="I265" s="551">
        <v>4000</v>
      </c>
      <c r="J265" s="551"/>
      <c r="K265" s="551"/>
      <c r="L265" s="552" t="e">
        <f t="shared" si="9"/>
        <v>#DIV/0!</v>
      </c>
    </row>
    <row r="266" spans="1:12" ht="72" customHeight="1">
      <c r="A266" s="344">
        <v>257</v>
      </c>
      <c r="B266" s="546" t="s">
        <v>150</v>
      </c>
      <c r="C266" s="553" t="s">
        <v>1413</v>
      </c>
      <c r="D266" s="587" t="s">
        <v>1210</v>
      </c>
      <c r="E266" s="547" t="s">
        <v>1198</v>
      </c>
      <c r="F266" s="548">
        <v>40022</v>
      </c>
      <c r="G266" s="549" t="s">
        <v>1415</v>
      </c>
      <c r="H266" s="550" t="s">
        <v>1212</v>
      </c>
      <c r="I266" s="551" t="s">
        <v>1415</v>
      </c>
      <c r="J266" s="551"/>
      <c r="K266" s="551"/>
      <c r="L266" s="552" t="e">
        <f t="shared" si="9"/>
        <v>#VALUE!</v>
      </c>
    </row>
    <row r="267" spans="1:12" ht="37.5" customHeight="1">
      <c r="A267" s="344">
        <v>258</v>
      </c>
      <c r="B267" s="546" t="s">
        <v>150</v>
      </c>
      <c r="C267" s="587" t="s">
        <v>1213</v>
      </c>
      <c r="D267" s="587"/>
      <c r="E267" s="547" t="s">
        <v>1198</v>
      </c>
      <c r="F267" s="548">
        <v>40022</v>
      </c>
      <c r="G267" s="549">
        <v>3000</v>
      </c>
      <c r="H267" s="550">
        <v>42461</v>
      </c>
      <c r="I267" s="551">
        <v>4000</v>
      </c>
      <c r="J267" s="551"/>
      <c r="K267" s="551">
        <v>4464</v>
      </c>
      <c r="L267" s="552">
        <f t="shared" si="9"/>
        <v>0.8960573476702509</v>
      </c>
    </row>
    <row r="268" spans="1:12" ht="25.5" customHeight="1" thickBot="1">
      <c r="A268" s="345">
        <v>259</v>
      </c>
      <c r="B268" s="554" t="s">
        <v>150</v>
      </c>
      <c r="C268" s="554" t="s">
        <v>1214</v>
      </c>
      <c r="D268" s="554"/>
      <c r="E268" s="555" t="s">
        <v>1198</v>
      </c>
      <c r="F268" s="556">
        <v>40022</v>
      </c>
      <c r="G268" s="557">
        <v>3000</v>
      </c>
      <c r="H268" s="558">
        <v>42461</v>
      </c>
      <c r="I268" s="559">
        <v>4000</v>
      </c>
      <c r="J268" s="559"/>
      <c r="K268" s="559">
        <v>4464</v>
      </c>
      <c r="L268" s="560">
        <f t="shared" si="9"/>
        <v>0.8960573476702509</v>
      </c>
    </row>
    <row r="269" ht="13.5" customHeight="1"/>
    <row r="270" spans="3:5" ht="13.5" customHeight="1">
      <c r="C270" s="91" t="s">
        <v>56</v>
      </c>
      <c r="E270" s="91" t="s">
        <v>58</v>
      </c>
    </row>
    <row r="271" ht="13.5" customHeight="1"/>
  </sheetData>
  <sheetProtection/>
  <mergeCells count="15">
    <mergeCell ref="A3:E3"/>
    <mergeCell ref="F5:F7"/>
    <mergeCell ref="E5:E7"/>
    <mergeCell ref="A5:A7"/>
    <mergeCell ref="B5:B7"/>
    <mergeCell ref="C5:C7"/>
    <mergeCell ref="D5:D7"/>
    <mergeCell ref="H3:L3"/>
    <mergeCell ref="H5:H7"/>
    <mergeCell ref="K5:K6"/>
    <mergeCell ref="L5:L6"/>
    <mergeCell ref="G5:G6"/>
    <mergeCell ref="F3:G3"/>
    <mergeCell ref="I5:I6"/>
    <mergeCell ref="J5:J6"/>
  </mergeCells>
  <hyperlinks>
    <hyperlink ref="C270" location="総括表!A1" display="総括表へはこちらをクリック！"/>
    <hyperlink ref="E270" location="土木建築部!A1" display="土木建築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tabColor indexed="10"/>
  </sheetPr>
  <dimension ref="A1:I33"/>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31" t="s">
        <v>32</v>
      </c>
      <c r="H4" s="31"/>
    </row>
    <row r="5" spans="1:8" ht="13.5">
      <c r="A5" s="29"/>
      <c r="B5" s="29"/>
      <c r="C5" s="29"/>
      <c r="D5" s="29"/>
      <c r="E5" s="29"/>
      <c r="F5" s="29"/>
      <c r="G5" s="29"/>
      <c r="H5" s="32" t="s">
        <v>142</v>
      </c>
    </row>
    <row r="6" spans="1:9" s="1" customFormat="1" ht="30" customHeight="1">
      <c r="A6" s="189" t="s">
        <v>100</v>
      </c>
      <c r="B6" s="68" t="s">
        <v>148</v>
      </c>
      <c r="C6" s="68" t="s">
        <v>3</v>
      </c>
      <c r="D6" s="68" t="s">
        <v>4</v>
      </c>
      <c r="E6" s="68" t="s">
        <v>5</v>
      </c>
      <c r="F6" s="69" t="s">
        <v>6</v>
      </c>
      <c r="G6" s="276" t="s">
        <v>139</v>
      </c>
      <c r="H6" s="69" t="s">
        <v>7</v>
      </c>
      <c r="I6" s="214"/>
    </row>
    <row r="7" spans="1:9" ht="40.5" customHeight="1">
      <c r="A7" s="239" t="s">
        <v>1284</v>
      </c>
      <c r="B7" s="35" t="s">
        <v>1247</v>
      </c>
      <c r="C7" s="35" t="s">
        <v>1248</v>
      </c>
      <c r="D7" s="564" t="s">
        <v>1249</v>
      </c>
      <c r="E7" s="162" t="s">
        <v>1250</v>
      </c>
      <c r="F7" s="62">
        <v>12</v>
      </c>
      <c r="G7" s="62">
        <v>0</v>
      </c>
      <c r="H7" s="62">
        <v>12</v>
      </c>
      <c r="I7" s="217"/>
    </row>
    <row r="8" spans="1:9" ht="40.5" customHeight="1">
      <c r="A8" s="239" t="s">
        <v>1285</v>
      </c>
      <c r="B8" s="35" t="s">
        <v>1251</v>
      </c>
      <c r="C8" s="35" t="s">
        <v>1252</v>
      </c>
      <c r="D8" s="564" t="s">
        <v>1253</v>
      </c>
      <c r="E8" s="162" t="s">
        <v>1254</v>
      </c>
      <c r="F8" s="62">
        <v>12</v>
      </c>
      <c r="G8" s="62">
        <v>0</v>
      </c>
      <c r="H8" s="62">
        <v>12</v>
      </c>
      <c r="I8" s="217"/>
    </row>
    <row r="9" spans="1:9" ht="40.5" customHeight="1">
      <c r="A9" s="239"/>
      <c r="B9" s="35"/>
      <c r="C9" s="35"/>
      <c r="D9" s="155"/>
      <c r="E9" s="162"/>
      <c r="F9" s="62"/>
      <c r="G9" s="62"/>
      <c r="H9" s="62"/>
      <c r="I9" s="217"/>
    </row>
    <row r="10" spans="1:9" ht="40.5" customHeight="1">
      <c r="A10" s="239"/>
      <c r="B10" s="35"/>
      <c r="C10" s="35"/>
      <c r="D10" s="163"/>
      <c r="E10" s="162"/>
      <c r="F10" s="62"/>
      <c r="G10" s="62"/>
      <c r="H10" s="62"/>
      <c r="I10" s="217"/>
    </row>
    <row r="11" spans="1:9" ht="40.5" customHeight="1">
      <c r="A11" s="239"/>
      <c r="B11" s="61"/>
      <c r="C11" s="61"/>
      <c r="D11" s="164"/>
      <c r="E11" s="165"/>
      <c r="F11" s="63"/>
      <c r="G11" s="63"/>
      <c r="H11" s="63"/>
      <c r="I11" s="218"/>
    </row>
    <row r="12" spans="1:9" ht="30" customHeight="1">
      <c r="A12" s="66"/>
      <c r="B12" s="68" t="s">
        <v>25</v>
      </c>
      <c r="C12" s="119" t="s">
        <v>55</v>
      </c>
      <c r="D12" s="722" t="s">
        <v>2</v>
      </c>
      <c r="E12" s="615"/>
      <c r="F12" s="78">
        <f>SUM(F7:F11)</f>
        <v>24</v>
      </c>
      <c r="G12" s="78">
        <f>SUM(G7:G11)</f>
        <v>0</v>
      </c>
      <c r="H12" s="78">
        <f>SUM(H7:H11)</f>
        <v>24</v>
      </c>
      <c r="I12" s="218"/>
    </row>
    <row r="13" spans="1:9" ht="30" customHeight="1">
      <c r="A13" s="304"/>
      <c r="B13" s="304"/>
      <c r="C13" s="304"/>
      <c r="D13" s="304"/>
      <c r="E13" s="304"/>
      <c r="F13" s="304"/>
      <c r="G13" s="304"/>
      <c r="H13" s="304"/>
      <c r="I13" s="215"/>
    </row>
    <row r="14" spans="1:9" ht="30" customHeight="1">
      <c r="A14" s="307"/>
      <c r="B14" s="307"/>
      <c r="C14" s="307"/>
      <c r="D14" s="307"/>
      <c r="E14" s="307"/>
      <c r="F14" s="307"/>
      <c r="G14" s="307"/>
      <c r="H14" s="307"/>
      <c r="I14" s="215"/>
    </row>
    <row r="15" spans="1:9" ht="30" customHeight="1">
      <c r="A15" s="307"/>
      <c r="B15" s="307"/>
      <c r="C15" s="307"/>
      <c r="D15" s="307"/>
      <c r="E15" s="307"/>
      <c r="F15" s="307"/>
      <c r="G15" s="307"/>
      <c r="H15" s="307"/>
      <c r="I15" s="215"/>
    </row>
    <row r="16" spans="1:9" ht="30" customHeight="1">
      <c r="A16" s="307"/>
      <c r="B16" s="308"/>
      <c r="C16" s="347"/>
      <c r="D16" s="348"/>
      <c r="E16" s="349"/>
      <c r="F16" s="346"/>
      <c r="G16" s="346"/>
      <c r="H16" s="346"/>
      <c r="I16" s="219"/>
    </row>
    <row r="17" spans="1:9" ht="30" customHeight="1">
      <c r="A17" s="346"/>
      <c r="B17" s="346"/>
      <c r="C17" s="346"/>
      <c r="D17" s="346"/>
      <c r="E17" s="346"/>
      <c r="F17" s="346"/>
      <c r="G17" s="346"/>
      <c r="H17" s="346"/>
      <c r="I17" s="219"/>
    </row>
    <row r="18" spans="1:9" ht="30" customHeight="1">
      <c r="A18" s="346"/>
      <c r="B18" s="346"/>
      <c r="C18" s="346"/>
      <c r="D18" s="346"/>
      <c r="E18" s="346"/>
      <c r="F18" s="346"/>
      <c r="G18" s="346"/>
      <c r="H18" s="346"/>
      <c r="I18" s="219"/>
    </row>
    <row r="19" spans="1:9" ht="30" customHeight="1">
      <c r="A19" s="346"/>
      <c r="B19" s="346"/>
      <c r="C19" s="346"/>
      <c r="D19" s="346"/>
      <c r="E19" s="346"/>
      <c r="F19" s="346"/>
      <c r="G19" s="346"/>
      <c r="H19" s="346"/>
      <c r="I19" s="219"/>
    </row>
    <row r="20" spans="1:9" ht="30" customHeight="1">
      <c r="A20" s="346"/>
      <c r="B20" s="346"/>
      <c r="C20" s="346"/>
      <c r="D20" s="346"/>
      <c r="E20" s="346"/>
      <c r="F20" s="346"/>
      <c r="G20" s="346"/>
      <c r="H20" s="346"/>
      <c r="I20" s="219"/>
    </row>
    <row r="21" ht="13.5">
      <c r="I21" s="210"/>
    </row>
    <row r="22" ht="13.5">
      <c r="I22" s="210"/>
    </row>
    <row r="23" ht="13.5">
      <c r="I23" s="210"/>
    </row>
    <row r="24" ht="13.5">
      <c r="I24" s="210"/>
    </row>
    <row r="25" ht="13.5">
      <c r="I25" s="210"/>
    </row>
    <row r="26" ht="13.5">
      <c r="I26" s="210"/>
    </row>
    <row r="27" ht="13.5">
      <c r="I27" s="210"/>
    </row>
    <row r="28" ht="13.5">
      <c r="I28" s="210"/>
    </row>
    <row r="29" ht="13.5">
      <c r="I29" s="210"/>
    </row>
    <row r="30" ht="13.5">
      <c r="I30" s="210"/>
    </row>
    <row r="31" ht="13.5">
      <c r="I31" s="210"/>
    </row>
    <row r="32" ht="13.5">
      <c r="I32" s="210"/>
    </row>
    <row r="33" ht="13.5">
      <c r="I33" s="210"/>
    </row>
  </sheetData>
  <sheetProtection/>
  <mergeCells count="2">
    <mergeCell ref="A2:H2"/>
    <mergeCell ref="D12:E12"/>
  </mergeCells>
  <hyperlinks>
    <hyperlink ref="C12" location="'教育委員会（詳細）'!A1" display="詳細はこちらをクリック！"/>
    <hyperlink ref="D12:E12" location="総括表!A1" display="総括表へはこちらをクリック！"/>
  </hyperlinks>
  <printOptions horizontalCentered="1" verticalCentered="1"/>
  <pageMargins left="0.7874015748031497" right="0.6692913385826772" top="0.8267716535433072" bottom="0.5511811023622047" header="0.35433070866141736" footer="0.35433070866141736"/>
  <pageSetup cellComments="asDisplayed" horizontalDpi="600" verticalDpi="600" orientation="landscape" paperSize="9" scale="95" r:id="rId2"/>
  <drawing r:id="rId1"/>
</worksheet>
</file>

<file path=xl/worksheets/sheet23.xml><?xml version="1.0" encoding="utf-8"?>
<worksheet xmlns="http://schemas.openxmlformats.org/spreadsheetml/2006/main" xmlns:r="http://schemas.openxmlformats.org/officeDocument/2006/relationships">
  <sheetPr>
    <tabColor indexed="12"/>
  </sheetPr>
  <dimension ref="A1:L34"/>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43" customWidth="1"/>
    <col min="2" max="2" width="29.625" style="143" customWidth="1"/>
    <col min="3" max="3" width="25.625" style="143" customWidth="1"/>
    <col min="4" max="4" width="26.625" style="143" customWidth="1"/>
    <col min="5" max="5" width="20.625" style="143" customWidth="1"/>
    <col min="6" max="6" width="9.625" style="149" customWidth="1"/>
    <col min="7" max="7" width="8.625" style="143" customWidth="1"/>
    <col min="8" max="8" width="9.50390625" style="143" customWidth="1"/>
    <col min="9" max="12" width="8.625" style="143" customWidth="1"/>
    <col min="13" max="16384" width="9.00390625" style="143" customWidth="1"/>
  </cols>
  <sheetData>
    <row r="1" spans="1:6" ht="14.25" customHeight="1">
      <c r="A1" s="143" t="s">
        <v>107</v>
      </c>
      <c r="C1" s="144" t="s">
        <v>34</v>
      </c>
      <c r="D1" s="145" t="s">
        <v>60</v>
      </c>
      <c r="E1" s="146"/>
      <c r="F1" s="143"/>
    </row>
    <row r="2" spans="6:12" ht="14.25" customHeight="1" thickBot="1">
      <c r="F2" s="147"/>
      <c r="G2" s="194"/>
      <c r="H2" s="194"/>
      <c r="I2" s="194"/>
      <c r="J2" s="195"/>
      <c r="K2" s="195"/>
      <c r="L2" s="195"/>
    </row>
    <row r="3" spans="1:12" ht="19.5" customHeight="1">
      <c r="A3" s="616" t="s">
        <v>36</v>
      </c>
      <c r="B3" s="617"/>
      <c r="C3" s="617"/>
      <c r="D3" s="617"/>
      <c r="E3" s="617"/>
      <c r="F3" s="618" t="s">
        <v>52</v>
      </c>
      <c r="G3" s="649"/>
      <c r="H3" s="633" t="s">
        <v>145</v>
      </c>
      <c r="I3" s="634"/>
      <c r="J3" s="634"/>
      <c r="K3" s="634"/>
      <c r="L3" s="635"/>
    </row>
    <row r="4" spans="1:12" s="148" customFormat="1" ht="19.5" customHeight="1">
      <c r="A4" s="83" t="s">
        <v>37</v>
      </c>
      <c r="B4" s="84" t="s">
        <v>38</v>
      </c>
      <c r="C4" s="84" t="s">
        <v>39</v>
      </c>
      <c r="D4" s="84" t="s">
        <v>40</v>
      </c>
      <c r="E4" s="85" t="s">
        <v>41</v>
      </c>
      <c r="F4" s="86" t="s">
        <v>76</v>
      </c>
      <c r="G4" s="167" t="s">
        <v>80</v>
      </c>
      <c r="H4" s="250" t="s">
        <v>109</v>
      </c>
      <c r="I4" s="230" t="s">
        <v>110</v>
      </c>
      <c r="J4" s="230" t="s">
        <v>111</v>
      </c>
      <c r="K4" s="230" t="s">
        <v>116</v>
      </c>
      <c r="L4" s="236" t="s">
        <v>113</v>
      </c>
    </row>
    <row r="5" spans="1:12" ht="23.25" customHeight="1">
      <c r="A5" s="690" t="s">
        <v>103</v>
      </c>
      <c r="B5" s="693" t="s">
        <v>147</v>
      </c>
      <c r="C5" s="696" t="s">
        <v>43</v>
      </c>
      <c r="D5" s="696" t="s">
        <v>44</v>
      </c>
      <c r="E5" s="687" t="s">
        <v>45</v>
      </c>
      <c r="F5" s="684" t="s">
        <v>46</v>
      </c>
      <c r="G5" s="711" t="s">
        <v>47</v>
      </c>
      <c r="H5" s="699" t="s">
        <v>121</v>
      </c>
      <c r="I5" s="715" t="s">
        <v>81</v>
      </c>
      <c r="J5" s="715" t="s">
        <v>117</v>
      </c>
      <c r="K5" s="717" t="s">
        <v>48</v>
      </c>
      <c r="L5" s="723" t="s">
        <v>126</v>
      </c>
    </row>
    <row r="6" spans="1:12" ht="54.75" customHeight="1">
      <c r="A6" s="691"/>
      <c r="B6" s="694"/>
      <c r="C6" s="694"/>
      <c r="D6" s="694"/>
      <c r="E6" s="688"/>
      <c r="F6" s="685"/>
      <c r="G6" s="712"/>
      <c r="H6" s="700"/>
      <c r="I6" s="716"/>
      <c r="J6" s="716"/>
      <c r="K6" s="718"/>
      <c r="L6" s="724"/>
    </row>
    <row r="7" spans="1:12" ht="19.5" customHeight="1" thickBot="1">
      <c r="A7" s="692"/>
      <c r="B7" s="695"/>
      <c r="C7" s="695"/>
      <c r="D7" s="695"/>
      <c r="E7" s="689"/>
      <c r="F7" s="686"/>
      <c r="G7" s="168" t="s">
        <v>49</v>
      </c>
      <c r="H7" s="701"/>
      <c r="I7" s="118" t="s">
        <v>49</v>
      </c>
      <c r="J7" s="118" t="s">
        <v>50</v>
      </c>
      <c r="K7" s="118" t="s">
        <v>49</v>
      </c>
      <c r="L7" s="168" t="s">
        <v>71</v>
      </c>
    </row>
    <row r="8" spans="1:12" ht="27" customHeight="1">
      <c r="A8" s="150">
        <v>1</v>
      </c>
      <c r="B8" s="181" t="s">
        <v>1255</v>
      </c>
      <c r="C8" s="181" t="s">
        <v>1256</v>
      </c>
      <c r="D8" s="181"/>
      <c r="E8" s="182" t="s">
        <v>1257</v>
      </c>
      <c r="F8" s="260">
        <v>39904</v>
      </c>
      <c r="G8" s="183">
        <v>9900</v>
      </c>
      <c r="H8" s="234"/>
      <c r="I8" s="184"/>
      <c r="J8" s="184"/>
      <c r="K8" s="184"/>
      <c r="L8" s="350">
        <f>IF(I8=0,"",I8/K8)</f>
      </c>
    </row>
    <row r="9" spans="1:12" ht="27" customHeight="1">
      <c r="A9" s="351">
        <v>2</v>
      </c>
      <c r="B9" s="352" t="s">
        <v>1255</v>
      </c>
      <c r="C9" s="352" t="s">
        <v>1258</v>
      </c>
      <c r="D9" s="352"/>
      <c r="E9" s="353" t="s">
        <v>1257</v>
      </c>
      <c r="F9" s="354">
        <v>39904</v>
      </c>
      <c r="G9" s="355">
        <v>1620</v>
      </c>
      <c r="H9" s="356"/>
      <c r="I9" s="357"/>
      <c r="J9" s="357"/>
      <c r="K9" s="357"/>
      <c r="L9" s="358">
        <f aca="true" t="shared" si="0" ref="L9:L32">IF(I9=0,"",I9/K9)</f>
      </c>
    </row>
    <row r="10" spans="1:12" ht="27" customHeight="1">
      <c r="A10" s="351">
        <v>3</v>
      </c>
      <c r="B10" s="352" t="s">
        <v>1255</v>
      </c>
      <c r="C10" s="352" t="s">
        <v>1259</v>
      </c>
      <c r="D10" s="352"/>
      <c r="E10" s="353" t="s">
        <v>1257</v>
      </c>
      <c r="F10" s="354">
        <v>39539</v>
      </c>
      <c r="G10" s="355">
        <v>310</v>
      </c>
      <c r="H10" s="356"/>
      <c r="I10" s="357"/>
      <c r="J10" s="357"/>
      <c r="K10" s="357"/>
      <c r="L10" s="358">
        <f t="shared" si="0"/>
      </c>
    </row>
    <row r="11" spans="1:12" ht="27" customHeight="1">
      <c r="A11" s="351">
        <v>4</v>
      </c>
      <c r="B11" s="352" t="s">
        <v>1255</v>
      </c>
      <c r="C11" s="352" t="s">
        <v>1260</v>
      </c>
      <c r="D11" s="352"/>
      <c r="E11" s="353" t="s">
        <v>1257</v>
      </c>
      <c r="F11" s="354">
        <v>39904</v>
      </c>
      <c r="G11" s="355">
        <v>1620</v>
      </c>
      <c r="H11" s="356"/>
      <c r="I11" s="357"/>
      <c r="J11" s="357"/>
      <c r="K11" s="357"/>
      <c r="L11" s="358">
        <f>IF(I11=0,"",I11/K11)</f>
      </c>
    </row>
    <row r="12" spans="1:12" ht="27" customHeight="1">
      <c r="A12" s="351">
        <v>5</v>
      </c>
      <c r="B12" s="352" t="s">
        <v>1255</v>
      </c>
      <c r="C12" s="352" t="s">
        <v>1261</v>
      </c>
      <c r="D12" s="352" t="s">
        <v>1262</v>
      </c>
      <c r="E12" s="353" t="s">
        <v>1257</v>
      </c>
      <c r="F12" s="354">
        <v>37712</v>
      </c>
      <c r="G12" s="355">
        <v>2200</v>
      </c>
      <c r="H12" s="356"/>
      <c r="I12" s="357"/>
      <c r="J12" s="357"/>
      <c r="K12" s="357"/>
      <c r="L12" s="358">
        <f t="shared" si="0"/>
      </c>
    </row>
    <row r="13" spans="1:12" ht="27" customHeight="1">
      <c r="A13" s="351">
        <v>6</v>
      </c>
      <c r="B13" s="352" t="s">
        <v>1255</v>
      </c>
      <c r="C13" s="352" t="s">
        <v>1261</v>
      </c>
      <c r="D13" s="352" t="s">
        <v>1263</v>
      </c>
      <c r="E13" s="353" t="s">
        <v>1257</v>
      </c>
      <c r="F13" s="354">
        <v>37712</v>
      </c>
      <c r="G13" s="355">
        <v>950</v>
      </c>
      <c r="H13" s="356"/>
      <c r="I13" s="357"/>
      <c r="J13" s="357"/>
      <c r="K13" s="357"/>
      <c r="L13" s="358">
        <f t="shared" si="0"/>
      </c>
    </row>
    <row r="14" spans="1:12" ht="27" customHeight="1">
      <c r="A14" s="351">
        <v>7</v>
      </c>
      <c r="B14" s="352" t="s">
        <v>1255</v>
      </c>
      <c r="C14" s="352" t="s">
        <v>1264</v>
      </c>
      <c r="D14" s="352"/>
      <c r="E14" s="353" t="s">
        <v>1257</v>
      </c>
      <c r="F14" s="354">
        <v>39017</v>
      </c>
      <c r="G14" s="355">
        <v>2200</v>
      </c>
      <c r="H14" s="356"/>
      <c r="I14" s="357"/>
      <c r="J14" s="357"/>
      <c r="K14" s="357"/>
      <c r="L14" s="358">
        <f t="shared" si="0"/>
      </c>
    </row>
    <row r="15" spans="1:12" ht="27" customHeight="1">
      <c r="A15" s="351">
        <v>8</v>
      </c>
      <c r="B15" s="352" t="s">
        <v>1255</v>
      </c>
      <c r="C15" s="352" t="s">
        <v>1265</v>
      </c>
      <c r="D15" s="352" t="s">
        <v>1262</v>
      </c>
      <c r="E15" s="353" t="s">
        <v>1257</v>
      </c>
      <c r="F15" s="354">
        <v>38443</v>
      </c>
      <c r="G15" s="355">
        <v>5650</v>
      </c>
      <c r="H15" s="356"/>
      <c r="I15" s="357"/>
      <c r="J15" s="357"/>
      <c r="K15" s="357"/>
      <c r="L15" s="358">
        <f t="shared" si="0"/>
      </c>
    </row>
    <row r="16" spans="1:12" ht="27" customHeight="1">
      <c r="A16" s="351">
        <v>9</v>
      </c>
      <c r="B16" s="352" t="s">
        <v>1255</v>
      </c>
      <c r="C16" s="352" t="s">
        <v>1265</v>
      </c>
      <c r="D16" s="352" t="s">
        <v>1263</v>
      </c>
      <c r="E16" s="353" t="s">
        <v>1257</v>
      </c>
      <c r="F16" s="354">
        <v>38443</v>
      </c>
      <c r="G16" s="355">
        <v>2100</v>
      </c>
      <c r="H16" s="356"/>
      <c r="I16" s="357"/>
      <c r="J16" s="357"/>
      <c r="K16" s="357"/>
      <c r="L16" s="358">
        <f t="shared" si="0"/>
      </c>
    </row>
    <row r="17" spans="1:12" ht="27" customHeight="1">
      <c r="A17" s="351">
        <v>10</v>
      </c>
      <c r="B17" s="352" t="s">
        <v>1255</v>
      </c>
      <c r="C17" s="352" t="s">
        <v>1266</v>
      </c>
      <c r="D17" s="352" t="s">
        <v>1267</v>
      </c>
      <c r="E17" s="353" t="s">
        <v>1257</v>
      </c>
      <c r="F17" s="354">
        <v>38443</v>
      </c>
      <c r="G17" s="355">
        <v>500</v>
      </c>
      <c r="H17" s="356"/>
      <c r="I17" s="357"/>
      <c r="J17" s="357"/>
      <c r="K17" s="357"/>
      <c r="L17" s="358"/>
    </row>
    <row r="18" spans="1:12" ht="27" customHeight="1">
      <c r="A18" s="351">
        <v>11</v>
      </c>
      <c r="B18" s="352" t="s">
        <v>1255</v>
      </c>
      <c r="C18" s="352" t="s">
        <v>1268</v>
      </c>
      <c r="D18" s="352"/>
      <c r="E18" s="353" t="s">
        <v>1257</v>
      </c>
      <c r="F18" s="354">
        <v>30773</v>
      </c>
      <c r="G18" s="355">
        <v>200</v>
      </c>
      <c r="H18" s="356"/>
      <c r="I18" s="357"/>
      <c r="J18" s="357"/>
      <c r="K18" s="357"/>
      <c r="L18" s="358"/>
    </row>
    <row r="19" spans="1:12" ht="27" customHeight="1">
      <c r="A19" s="351">
        <v>12</v>
      </c>
      <c r="B19" s="352" t="s">
        <v>1255</v>
      </c>
      <c r="C19" s="352" t="s">
        <v>1269</v>
      </c>
      <c r="D19" s="352"/>
      <c r="E19" s="353" t="s">
        <v>1257</v>
      </c>
      <c r="F19" s="354">
        <v>39017</v>
      </c>
      <c r="G19" s="355">
        <v>200</v>
      </c>
      <c r="H19" s="356"/>
      <c r="I19" s="357"/>
      <c r="J19" s="357"/>
      <c r="K19" s="357"/>
      <c r="L19" s="358"/>
    </row>
    <row r="20" spans="1:12" ht="27" customHeight="1">
      <c r="A20" s="351">
        <v>13</v>
      </c>
      <c r="B20" s="352" t="s">
        <v>1270</v>
      </c>
      <c r="C20" s="352" t="s">
        <v>1271</v>
      </c>
      <c r="D20" s="352"/>
      <c r="E20" s="353" t="s">
        <v>1272</v>
      </c>
      <c r="F20" s="354">
        <v>36617</v>
      </c>
      <c r="G20" s="355">
        <v>3300</v>
      </c>
      <c r="H20" s="356"/>
      <c r="I20" s="357"/>
      <c r="J20" s="357"/>
      <c r="K20" s="357"/>
      <c r="L20" s="358"/>
    </row>
    <row r="21" spans="1:12" ht="27" customHeight="1">
      <c r="A21" s="351">
        <v>14</v>
      </c>
      <c r="B21" s="352" t="s">
        <v>1270</v>
      </c>
      <c r="C21" s="352" t="s">
        <v>1273</v>
      </c>
      <c r="D21" s="352"/>
      <c r="E21" s="353" t="s">
        <v>1272</v>
      </c>
      <c r="F21" s="354">
        <v>36617</v>
      </c>
      <c r="G21" s="355">
        <v>3300</v>
      </c>
      <c r="H21" s="356"/>
      <c r="I21" s="357"/>
      <c r="J21" s="357"/>
      <c r="K21" s="357"/>
      <c r="L21" s="358"/>
    </row>
    <row r="22" spans="1:12" ht="27" customHeight="1">
      <c r="A22" s="351">
        <v>15</v>
      </c>
      <c r="B22" s="352" t="s">
        <v>1270</v>
      </c>
      <c r="C22" s="352" t="s">
        <v>1274</v>
      </c>
      <c r="D22" s="352"/>
      <c r="E22" s="353" t="s">
        <v>1272</v>
      </c>
      <c r="F22" s="354">
        <v>36617</v>
      </c>
      <c r="G22" s="355">
        <v>1700</v>
      </c>
      <c r="H22" s="356"/>
      <c r="I22" s="357"/>
      <c r="J22" s="357"/>
      <c r="K22" s="357"/>
      <c r="L22" s="358"/>
    </row>
    <row r="23" spans="1:12" ht="27" customHeight="1">
      <c r="A23" s="351">
        <v>16</v>
      </c>
      <c r="B23" s="352" t="s">
        <v>1270</v>
      </c>
      <c r="C23" s="352" t="s">
        <v>1275</v>
      </c>
      <c r="D23" s="352"/>
      <c r="E23" s="353" t="s">
        <v>1272</v>
      </c>
      <c r="F23" s="354">
        <v>36617</v>
      </c>
      <c r="G23" s="355">
        <v>870</v>
      </c>
      <c r="H23" s="356"/>
      <c r="I23" s="357"/>
      <c r="J23" s="357"/>
      <c r="K23" s="357"/>
      <c r="L23" s="358"/>
    </row>
    <row r="24" spans="1:12" ht="27" customHeight="1">
      <c r="A24" s="351">
        <v>17</v>
      </c>
      <c r="B24" s="352" t="s">
        <v>1270</v>
      </c>
      <c r="C24" s="352" t="s">
        <v>1276</v>
      </c>
      <c r="D24" s="352"/>
      <c r="E24" s="353" t="s">
        <v>1272</v>
      </c>
      <c r="F24" s="354">
        <v>36617</v>
      </c>
      <c r="G24" s="355">
        <v>1100</v>
      </c>
      <c r="H24" s="356"/>
      <c r="I24" s="357"/>
      <c r="J24" s="357"/>
      <c r="K24" s="357"/>
      <c r="L24" s="358">
        <f t="shared" si="0"/>
      </c>
    </row>
    <row r="25" spans="1:12" ht="27" customHeight="1">
      <c r="A25" s="351">
        <v>18</v>
      </c>
      <c r="B25" s="352" t="s">
        <v>1270</v>
      </c>
      <c r="C25" s="352" t="s">
        <v>1277</v>
      </c>
      <c r="D25" s="352"/>
      <c r="E25" s="353" t="s">
        <v>1272</v>
      </c>
      <c r="F25" s="354">
        <v>36617</v>
      </c>
      <c r="G25" s="355">
        <v>1700</v>
      </c>
      <c r="H25" s="356"/>
      <c r="I25" s="357"/>
      <c r="J25" s="357"/>
      <c r="K25" s="357"/>
      <c r="L25" s="358">
        <f t="shared" si="0"/>
      </c>
    </row>
    <row r="26" spans="1:12" ht="27" customHeight="1">
      <c r="A26" s="351">
        <v>19</v>
      </c>
      <c r="B26" s="352" t="s">
        <v>1270</v>
      </c>
      <c r="C26" s="352" t="s">
        <v>1278</v>
      </c>
      <c r="D26" s="352"/>
      <c r="E26" s="353" t="s">
        <v>1272</v>
      </c>
      <c r="F26" s="354">
        <v>39173</v>
      </c>
      <c r="G26" s="355">
        <v>3300</v>
      </c>
      <c r="H26" s="356"/>
      <c r="I26" s="357"/>
      <c r="J26" s="357"/>
      <c r="K26" s="357"/>
      <c r="L26" s="358">
        <f t="shared" si="0"/>
      </c>
    </row>
    <row r="27" spans="1:12" ht="27" customHeight="1">
      <c r="A27" s="351">
        <v>20</v>
      </c>
      <c r="B27" s="352" t="s">
        <v>1270</v>
      </c>
      <c r="C27" s="352" t="s">
        <v>1279</v>
      </c>
      <c r="D27" s="352"/>
      <c r="E27" s="353" t="s">
        <v>1272</v>
      </c>
      <c r="F27" s="354">
        <v>39173</v>
      </c>
      <c r="G27" s="355">
        <v>1700</v>
      </c>
      <c r="H27" s="356"/>
      <c r="I27" s="357"/>
      <c r="J27" s="357"/>
      <c r="K27" s="357"/>
      <c r="L27" s="358">
        <f>IF(I27=0,"",I27/K27)</f>
      </c>
    </row>
    <row r="28" spans="1:12" ht="27" customHeight="1">
      <c r="A28" s="351">
        <v>21</v>
      </c>
      <c r="B28" s="352" t="s">
        <v>1270</v>
      </c>
      <c r="C28" s="352" t="s">
        <v>1280</v>
      </c>
      <c r="D28" s="352"/>
      <c r="E28" s="353" t="s">
        <v>1272</v>
      </c>
      <c r="F28" s="354">
        <v>39904</v>
      </c>
      <c r="G28" s="355">
        <v>3300</v>
      </c>
      <c r="H28" s="356"/>
      <c r="I28" s="357"/>
      <c r="J28" s="357"/>
      <c r="K28" s="357"/>
      <c r="L28" s="358">
        <f t="shared" si="0"/>
      </c>
    </row>
    <row r="29" spans="1:12" ht="27" customHeight="1">
      <c r="A29" s="351">
        <v>22</v>
      </c>
      <c r="B29" s="352" t="s">
        <v>1270</v>
      </c>
      <c r="C29" s="352" t="s">
        <v>1281</v>
      </c>
      <c r="D29" s="352"/>
      <c r="E29" s="353" t="s">
        <v>1272</v>
      </c>
      <c r="F29" s="354">
        <v>39904</v>
      </c>
      <c r="G29" s="355">
        <v>3300</v>
      </c>
      <c r="H29" s="356"/>
      <c r="I29" s="357"/>
      <c r="J29" s="357"/>
      <c r="K29" s="357"/>
      <c r="L29" s="358">
        <f t="shared" si="0"/>
      </c>
    </row>
    <row r="30" spans="1:12" ht="27" customHeight="1">
      <c r="A30" s="351">
        <v>23</v>
      </c>
      <c r="B30" s="352" t="s">
        <v>1270</v>
      </c>
      <c r="C30" s="352" t="s">
        <v>1282</v>
      </c>
      <c r="D30" s="352"/>
      <c r="E30" s="353" t="s">
        <v>1272</v>
      </c>
      <c r="F30" s="354">
        <v>39904</v>
      </c>
      <c r="G30" s="355">
        <v>1700</v>
      </c>
      <c r="H30" s="356"/>
      <c r="I30" s="357"/>
      <c r="J30" s="357"/>
      <c r="K30" s="357"/>
      <c r="L30" s="358">
        <f t="shared" si="0"/>
      </c>
    </row>
    <row r="31" spans="1:12" ht="27" customHeight="1" thickBot="1">
      <c r="A31" s="359">
        <v>24</v>
      </c>
      <c r="B31" s="360" t="s">
        <v>1270</v>
      </c>
      <c r="C31" s="360" t="s">
        <v>1283</v>
      </c>
      <c r="D31" s="360"/>
      <c r="E31" s="361" t="s">
        <v>1272</v>
      </c>
      <c r="F31" s="362">
        <v>39904</v>
      </c>
      <c r="G31" s="363">
        <v>3300</v>
      </c>
      <c r="H31" s="364"/>
      <c r="I31" s="365"/>
      <c r="J31" s="365"/>
      <c r="K31" s="365"/>
      <c r="L31" s="366">
        <f t="shared" si="0"/>
      </c>
    </row>
    <row r="32" spans="1:12" ht="19.5" customHeight="1" hidden="1" thickBot="1">
      <c r="A32" s="573">
        <v>25</v>
      </c>
      <c r="B32" s="574"/>
      <c r="C32" s="574"/>
      <c r="D32" s="574"/>
      <c r="E32" s="575"/>
      <c r="F32" s="576"/>
      <c r="G32" s="577"/>
      <c r="H32" s="578"/>
      <c r="I32" s="579"/>
      <c r="J32" s="579"/>
      <c r="K32" s="579"/>
      <c r="L32" s="580">
        <f t="shared" si="0"/>
      </c>
    </row>
    <row r="34" spans="3:5" ht="13.5">
      <c r="C34" s="91" t="s">
        <v>56</v>
      </c>
      <c r="E34" s="91" t="s">
        <v>61</v>
      </c>
    </row>
  </sheetData>
  <sheetProtection/>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hyperlinks>
    <hyperlink ref="C34" location="総括表!A1" display="総括表へはこちらをクリック！"/>
    <hyperlink ref="E34" location="教育委員会!A1" display="教育委員会総括表へはこちらをクリック！"/>
  </hyperlinks>
  <printOptions/>
  <pageMargins left="0.7874015748031497" right="0.1968503937007874" top="0.7480314960629921" bottom="0.3937007874015748" header="0.5118110236220472" footer="0.1968503937007874"/>
  <pageSetup fitToHeight="2" fitToWidth="3"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tabColor indexed="10"/>
  </sheetPr>
  <dimension ref="A1:I59"/>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31" t="s">
        <v>33</v>
      </c>
      <c r="H4" s="31"/>
    </row>
    <row r="5" spans="1:8" ht="13.5">
      <c r="A5" s="29"/>
      <c r="B5" s="29"/>
      <c r="C5" s="29"/>
      <c r="D5" s="29"/>
      <c r="E5" s="29"/>
      <c r="F5" s="29"/>
      <c r="G5" s="29"/>
      <c r="H5" s="32" t="s">
        <v>142</v>
      </c>
    </row>
    <row r="6" spans="1:9" s="1" customFormat="1" ht="30" customHeight="1">
      <c r="A6" s="189" t="s">
        <v>100</v>
      </c>
      <c r="B6" s="68" t="s">
        <v>148</v>
      </c>
      <c r="C6" s="68" t="s">
        <v>3</v>
      </c>
      <c r="D6" s="68" t="s">
        <v>4</v>
      </c>
      <c r="E6" s="68" t="s">
        <v>5</v>
      </c>
      <c r="F6" s="69" t="s">
        <v>6</v>
      </c>
      <c r="G6" s="276" t="s">
        <v>139</v>
      </c>
      <c r="H6" s="69" t="s">
        <v>7</v>
      </c>
      <c r="I6" s="214"/>
    </row>
    <row r="7" spans="1:9" ht="40.5" customHeight="1">
      <c r="A7" s="252" t="s">
        <v>1296</v>
      </c>
      <c r="B7" s="35" t="s">
        <v>1286</v>
      </c>
      <c r="C7" s="35" t="s">
        <v>1287</v>
      </c>
      <c r="D7" s="35" t="s">
        <v>1288</v>
      </c>
      <c r="E7" s="261" t="s">
        <v>1289</v>
      </c>
      <c r="F7" s="30">
        <v>9</v>
      </c>
      <c r="G7" s="30">
        <v>0</v>
      </c>
      <c r="H7" s="30">
        <v>9</v>
      </c>
      <c r="I7" s="215"/>
    </row>
    <row r="8" spans="1:9" ht="40.5" customHeight="1">
      <c r="A8" s="262">
        <v>10</v>
      </c>
      <c r="B8" s="35" t="s">
        <v>1286</v>
      </c>
      <c r="C8" s="35" t="s">
        <v>1290</v>
      </c>
      <c r="D8" s="35" t="s">
        <v>1291</v>
      </c>
      <c r="E8" s="261" t="s">
        <v>1292</v>
      </c>
      <c r="F8" s="30">
        <v>1</v>
      </c>
      <c r="G8" s="30">
        <v>0</v>
      </c>
      <c r="H8" s="30">
        <v>1</v>
      </c>
      <c r="I8" s="215"/>
    </row>
    <row r="9" spans="1:9" ht="40.5" customHeight="1">
      <c r="A9" s="252" t="s">
        <v>1297</v>
      </c>
      <c r="B9" s="35" t="s">
        <v>1286</v>
      </c>
      <c r="C9" s="35" t="s">
        <v>1293</v>
      </c>
      <c r="D9" s="35" t="s">
        <v>1294</v>
      </c>
      <c r="E9" s="261" t="s">
        <v>1295</v>
      </c>
      <c r="F9" s="30">
        <v>4</v>
      </c>
      <c r="G9" s="30">
        <v>0</v>
      </c>
      <c r="H9" s="30">
        <v>4</v>
      </c>
      <c r="I9" s="215"/>
    </row>
    <row r="10" spans="1:9" ht="40.5" customHeight="1">
      <c r="A10" s="251"/>
      <c r="B10" s="35"/>
      <c r="C10" s="35"/>
      <c r="D10" s="35"/>
      <c r="E10" s="261"/>
      <c r="F10" s="30"/>
      <c r="G10" s="30"/>
      <c r="H10" s="30"/>
      <c r="I10" s="215"/>
    </row>
    <row r="11" spans="1:9" ht="40.5" customHeight="1">
      <c r="A11" s="252"/>
      <c r="B11" s="35"/>
      <c r="C11" s="35"/>
      <c r="D11" s="35"/>
      <c r="E11" s="33"/>
      <c r="F11" s="30"/>
      <c r="G11" s="30"/>
      <c r="H11" s="30"/>
      <c r="I11" s="215"/>
    </row>
    <row r="12" spans="1:9" ht="30" customHeight="1">
      <c r="A12" s="66"/>
      <c r="B12" s="109" t="s">
        <v>79</v>
      </c>
      <c r="C12" s="119" t="s">
        <v>55</v>
      </c>
      <c r="D12" s="722" t="s">
        <v>2</v>
      </c>
      <c r="E12" s="615"/>
      <c r="F12" s="66">
        <f>SUM(F7:F11)</f>
        <v>14</v>
      </c>
      <c r="G12" s="66">
        <f>SUM(G7:G11)</f>
        <v>0</v>
      </c>
      <c r="H12" s="66">
        <f>SUM(H7:H11)</f>
        <v>14</v>
      </c>
      <c r="I12" s="215"/>
    </row>
    <row r="13" spans="1:9" ht="30" customHeight="1">
      <c r="A13" s="304"/>
      <c r="B13" s="305"/>
      <c r="C13" s="305"/>
      <c r="D13" s="305"/>
      <c r="E13" s="306"/>
      <c r="F13" s="304"/>
      <c r="G13" s="304"/>
      <c r="H13" s="304"/>
      <c r="I13" s="215"/>
    </row>
    <row r="14" spans="1:9" ht="30" customHeight="1">
      <c r="A14" s="307"/>
      <c r="B14" s="308"/>
      <c r="C14" s="307"/>
      <c r="D14" s="308"/>
      <c r="E14" s="309"/>
      <c r="F14" s="307"/>
      <c r="G14" s="307"/>
      <c r="H14" s="307"/>
      <c r="I14" s="215"/>
    </row>
    <row r="15" spans="1:9" ht="30" customHeight="1">
      <c r="A15" s="307"/>
      <c r="B15" s="308"/>
      <c r="C15" s="307"/>
      <c r="D15" s="308"/>
      <c r="E15" s="309"/>
      <c r="F15" s="307"/>
      <c r="G15" s="307"/>
      <c r="H15" s="307"/>
      <c r="I15" s="215"/>
    </row>
    <row r="16" spans="1:9" ht="30" customHeight="1">
      <c r="A16" s="307"/>
      <c r="B16" s="308"/>
      <c r="C16" s="308"/>
      <c r="D16" s="308"/>
      <c r="E16" s="309"/>
      <c r="F16" s="307"/>
      <c r="G16" s="307"/>
      <c r="H16" s="307"/>
      <c r="I16" s="215"/>
    </row>
    <row r="17" spans="1:9" ht="30" customHeight="1">
      <c r="A17" s="307"/>
      <c r="B17" s="307"/>
      <c r="C17" s="307"/>
      <c r="D17" s="307"/>
      <c r="E17" s="307"/>
      <c r="F17" s="307"/>
      <c r="G17" s="307"/>
      <c r="H17" s="307"/>
      <c r="I17" s="215"/>
    </row>
    <row r="18" spans="1:9" ht="30" customHeight="1">
      <c r="A18" s="307"/>
      <c r="B18" s="307"/>
      <c r="C18" s="307"/>
      <c r="D18" s="307"/>
      <c r="E18" s="307"/>
      <c r="F18" s="307"/>
      <c r="G18" s="307"/>
      <c r="H18" s="307"/>
      <c r="I18" s="215"/>
    </row>
    <row r="19" spans="1:9" ht="30" customHeight="1">
      <c r="A19" s="307"/>
      <c r="B19" s="307"/>
      <c r="C19" s="307"/>
      <c r="D19" s="307"/>
      <c r="E19" s="307"/>
      <c r="F19" s="307"/>
      <c r="G19" s="307"/>
      <c r="H19" s="307"/>
      <c r="I19" s="215"/>
    </row>
    <row r="20" spans="1:9" ht="30" customHeight="1">
      <c r="A20" s="307"/>
      <c r="B20" s="307"/>
      <c r="C20" s="307"/>
      <c r="D20" s="307"/>
      <c r="E20" s="307"/>
      <c r="F20" s="307"/>
      <c r="G20" s="307"/>
      <c r="H20" s="307"/>
      <c r="I20" s="215"/>
    </row>
    <row r="21" ht="13.5">
      <c r="I21" s="216"/>
    </row>
    <row r="22" ht="13.5">
      <c r="I22" s="216"/>
    </row>
    <row r="23" ht="13.5">
      <c r="I23" s="216"/>
    </row>
    <row r="24" ht="13.5">
      <c r="I24" s="216"/>
    </row>
    <row r="25" ht="13.5">
      <c r="I25" s="216"/>
    </row>
    <row r="26" ht="13.5">
      <c r="I26" s="216"/>
    </row>
    <row r="27" ht="13.5">
      <c r="I27" s="216"/>
    </row>
    <row r="28" ht="13.5">
      <c r="I28" s="216"/>
    </row>
    <row r="29" ht="13.5">
      <c r="I29" s="216"/>
    </row>
    <row r="30" ht="13.5">
      <c r="I30" s="216"/>
    </row>
    <row r="31" ht="13.5">
      <c r="I31" s="216"/>
    </row>
    <row r="32" ht="13.5">
      <c r="I32" s="216"/>
    </row>
    <row r="33" ht="13.5">
      <c r="I33" s="216"/>
    </row>
    <row r="34" ht="13.5">
      <c r="I34" s="216"/>
    </row>
    <row r="35" ht="13.5">
      <c r="I35" s="216"/>
    </row>
    <row r="36" ht="13.5">
      <c r="I36" s="216"/>
    </row>
    <row r="37" ht="13.5">
      <c r="I37" s="210"/>
    </row>
    <row r="38" ht="13.5">
      <c r="I38" s="210"/>
    </row>
    <row r="39" ht="13.5">
      <c r="I39" s="210"/>
    </row>
    <row r="40" ht="13.5">
      <c r="I40" s="210"/>
    </row>
    <row r="41" ht="13.5">
      <c r="I41" s="210"/>
    </row>
    <row r="42" ht="13.5">
      <c r="I42" s="210"/>
    </row>
    <row r="43" ht="13.5">
      <c r="I43" s="210"/>
    </row>
    <row r="44" ht="13.5">
      <c r="I44" s="210"/>
    </row>
    <row r="45" ht="13.5">
      <c r="I45" s="210"/>
    </row>
    <row r="46" ht="13.5">
      <c r="I46" s="210"/>
    </row>
    <row r="47" ht="13.5">
      <c r="I47" s="210"/>
    </row>
    <row r="48" ht="13.5">
      <c r="I48" s="210"/>
    </row>
    <row r="49" ht="13.5">
      <c r="I49" s="210"/>
    </row>
    <row r="50" ht="13.5">
      <c r="I50" s="210"/>
    </row>
    <row r="51" ht="13.5">
      <c r="I51" s="210"/>
    </row>
    <row r="52" ht="13.5">
      <c r="I52" s="210"/>
    </row>
    <row r="53" ht="13.5">
      <c r="I53" s="210"/>
    </row>
    <row r="54" ht="13.5">
      <c r="I54" s="210"/>
    </row>
    <row r="55" ht="13.5">
      <c r="I55" s="210"/>
    </row>
    <row r="56" ht="13.5">
      <c r="I56" s="210"/>
    </row>
    <row r="57" ht="13.5">
      <c r="I57" s="210"/>
    </row>
    <row r="58" ht="13.5">
      <c r="I58" s="210"/>
    </row>
    <row r="59" ht="13.5">
      <c r="I59" s="210"/>
    </row>
  </sheetData>
  <sheetProtection/>
  <mergeCells count="2">
    <mergeCell ref="A2:H2"/>
    <mergeCell ref="D12:E12"/>
  </mergeCells>
  <hyperlinks>
    <hyperlink ref="C12" location="'公安委員会（詳細）'!A1" display="詳細はこちらをクリック！"/>
    <hyperlink ref="D12:E12"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5.xml><?xml version="1.0" encoding="utf-8"?>
<worksheet xmlns="http://schemas.openxmlformats.org/spreadsheetml/2006/main" xmlns:r="http://schemas.openxmlformats.org/officeDocument/2006/relationships">
  <sheetPr>
    <tabColor indexed="12"/>
  </sheetPr>
  <dimension ref="A1:N270"/>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36" customWidth="1"/>
    <col min="2" max="2" width="29.625" style="136" customWidth="1"/>
    <col min="3" max="3" width="25.625" style="136" customWidth="1"/>
    <col min="4" max="4" width="26.625" style="136" customWidth="1"/>
    <col min="5" max="5" width="20.625" style="136" customWidth="1"/>
    <col min="6" max="6" width="9.625" style="141" customWidth="1"/>
    <col min="7" max="7" width="8.625" style="136" customWidth="1"/>
    <col min="8" max="8" width="11.125" style="136" customWidth="1"/>
    <col min="9" max="12" width="8.625" style="136" customWidth="1"/>
    <col min="13" max="16384" width="9.00390625" style="136" customWidth="1"/>
  </cols>
  <sheetData>
    <row r="1" spans="1:6" ht="14.25" customHeight="1">
      <c r="A1" s="136" t="s">
        <v>107</v>
      </c>
      <c r="C1" s="137" t="s">
        <v>34</v>
      </c>
      <c r="D1" s="384" t="s">
        <v>63</v>
      </c>
      <c r="E1" s="138"/>
      <c r="F1" s="136"/>
    </row>
    <row r="2" spans="6:12" ht="14.25" customHeight="1" thickBot="1">
      <c r="F2" s="139"/>
      <c r="G2" s="192"/>
      <c r="H2" s="192"/>
      <c r="I2" s="192"/>
      <c r="J2" s="193"/>
      <c r="K2" s="193"/>
      <c r="L2" s="193"/>
    </row>
    <row r="3" spans="1:12" ht="19.5" customHeight="1">
      <c r="A3" s="616" t="s">
        <v>36</v>
      </c>
      <c r="B3" s="617"/>
      <c r="C3" s="617"/>
      <c r="D3" s="617"/>
      <c r="E3" s="617"/>
      <c r="F3" s="618" t="s">
        <v>52</v>
      </c>
      <c r="G3" s="649"/>
      <c r="H3" s="633" t="s">
        <v>145</v>
      </c>
      <c r="I3" s="634"/>
      <c r="J3" s="634"/>
      <c r="K3" s="634"/>
      <c r="L3" s="635"/>
    </row>
    <row r="4" spans="1:12" s="140" customFormat="1" ht="19.5" customHeight="1">
      <c r="A4" s="83" t="s">
        <v>37</v>
      </c>
      <c r="B4" s="84" t="s">
        <v>38</v>
      </c>
      <c r="C4" s="84" t="s">
        <v>39</v>
      </c>
      <c r="D4" s="84" t="s">
        <v>40</v>
      </c>
      <c r="E4" s="85" t="s">
        <v>41</v>
      </c>
      <c r="F4" s="86" t="s">
        <v>76</v>
      </c>
      <c r="G4" s="167" t="s">
        <v>80</v>
      </c>
      <c r="H4" s="250" t="s">
        <v>109</v>
      </c>
      <c r="I4" s="230" t="s">
        <v>110</v>
      </c>
      <c r="J4" s="231" t="s">
        <v>130</v>
      </c>
      <c r="K4" s="231" t="s">
        <v>116</v>
      </c>
      <c r="L4" s="236" t="s">
        <v>131</v>
      </c>
    </row>
    <row r="5" spans="1:12" ht="23.25" customHeight="1">
      <c r="A5" s="690" t="s">
        <v>103</v>
      </c>
      <c r="B5" s="693" t="s">
        <v>147</v>
      </c>
      <c r="C5" s="696" t="s">
        <v>43</v>
      </c>
      <c r="D5" s="696" t="s">
        <v>44</v>
      </c>
      <c r="E5" s="687" t="s">
        <v>45</v>
      </c>
      <c r="F5" s="684" t="s">
        <v>46</v>
      </c>
      <c r="G5" s="711" t="s">
        <v>47</v>
      </c>
      <c r="H5" s="699" t="s">
        <v>121</v>
      </c>
      <c r="I5" s="715" t="s">
        <v>81</v>
      </c>
      <c r="J5" s="715" t="s">
        <v>117</v>
      </c>
      <c r="K5" s="717" t="s">
        <v>48</v>
      </c>
      <c r="L5" s="711" t="s">
        <v>122</v>
      </c>
    </row>
    <row r="6" spans="1:12" ht="54.75" customHeight="1">
      <c r="A6" s="691"/>
      <c r="B6" s="694"/>
      <c r="C6" s="694"/>
      <c r="D6" s="694"/>
      <c r="E6" s="688"/>
      <c r="F6" s="685"/>
      <c r="G6" s="712"/>
      <c r="H6" s="713"/>
      <c r="I6" s="716"/>
      <c r="J6" s="716"/>
      <c r="K6" s="718"/>
      <c r="L6" s="712"/>
    </row>
    <row r="7" spans="1:12" ht="19.5" customHeight="1" thickBot="1">
      <c r="A7" s="692"/>
      <c r="B7" s="695"/>
      <c r="C7" s="695"/>
      <c r="D7" s="695"/>
      <c r="E7" s="689"/>
      <c r="F7" s="686"/>
      <c r="G7" s="168" t="s">
        <v>49</v>
      </c>
      <c r="H7" s="714"/>
      <c r="I7" s="118" t="s">
        <v>49</v>
      </c>
      <c r="J7" s="118" t="s">
        <v>50</v>
      </c>
      <c r="K7" s="118" t="s">
        <v>49</v>
      </c>
      <c r="L7" s="168" t="s">
        <v>71</v>
      </c>
    </row>
    <row r="8" spans="1:12" ht="27" customHeight="1">
      <c r="A8" s="367">
        <v>1</v>
      </c>
      <c r="B8" s="368" t="s">
        <v>1298</v>
      </c>
      <c r="C8" s="368" t="s">
        <v>1299</v>
      </c>
      <c r="D8" s="368"/>
      <c r="E8" s="369" t="s">
        <v>1300</v>
      </c>
      <c r="F8" s="370">
        <v>36251</v>
      </c>
      <c r="G8" s="371">
        <v>2400</v>
      </c>
      <c r="H8" s="372"/>
      <c r="I8" s="373"/>
      <c r="J8" s="373"/>
      <c r="K8" s="373"/>
      <c r="L8" s="374"/>
    </row>
    <row r="9" spans="1:12" ht="27" customHeight="1">
      <c r="A9" s="142">
        <v>2</v>
      </c>
      <c r="B9" s="178" t="s">
        <v>1298</v>
      </c>
      <c r="C9" s="178" t="s">
        <v>1301</v>
      </c>
      <c r="D9" s="178" t="s">
        <v>1302</v>
      </c>
      <c r="E9" s="179" t="s">
        <v>1300</v>
      </c>
      <c r="F9" s="180">
        <v>36251</v>
      </c>
      <c r="G9" s="171">
        <v>600</v>
      </c>
      <c r="H9" s="274"/>
      <c r="I9" s="172"/>
      <c r="J9" s="172"/>
      <c r="K9" s="172"/>
      <c r="L9" s="375"/>
    </row>
    <row r="10" spans="1:12" ht="27" customHeight="1">
      <c r="A10" s="142">
        <v>3</v>
      </c>
      <c r="B10" s="178" t="s">
        <v>1298</v>
      </c>
      <c r="C10" s="178" t="s">
        <v>1303</v>
      </c>
      <c r="D10" s="178"/>
      <c r="E10" s="179" t="s">
        <v>1300</v>
      </c>
      <c r="F10" s="180">
        <v>36251</v>
      </c>
      <c r="G10" s="171">
        <v>2200</v>
      </c>
      <c r="H10" s="274"/>
      <c r="I10" s="172"/>
      <c r="J10" s="172"/>
      <c r="K10" s="172"/>
      <c r="L10" s="375"/>
    </row>
    <row r="11" spans="1:12" ht="27" customHeight="1">
      <c r="A11" s="142">
        <v>4</v>
      </c>
      <c r="B11" s="178" t="s">
        <v>1298</v>
      </c>
      <c r="C11" s="178" t="s">
        <v>1304</v>
      </c>
      <c r="D11" s="178" t="s">
        <v>1302</v>
      </c>
      <c r="E11" s="179" t="s">
        <v>1300</v>
      </c>
      <c r="F11" s="180">
        <v>36251</v>
      </c>
      <c r="G11" s="171">
        <v>300</v>
      </c>
      <c r="H11" s="274"/>
      <c r="I11" s="172"/>
      <c r="J11" s="172"/>
      <c r="K11" s="172"/>
      <c r="L11" s="375"/>
    </row>
    <row r="12" spans="1:12" ht="27" customHeight="1">
      <c r="A12" s="142">
        <v>5</v>
      </c>
      <c r="B12" s="178" t="s">
        <v>1298</v>
      </c>
      <c r="C12" s="178" t="s">
        <v>1305</v>
      </c>
      <c r="D12" s="178"/>
      <c r="E12" s="179" t="s">
        <v>1300</v>
      </c>
      <c r="F12" s="180">
        <v>36251</v>
      </c>
      <c r="G12" s="171">
        <v>550</v>
      </c>
      <c r="H12" s="274"/>
      <c r="I12" s="172"/>
      <c r="J12" s="172"/>
      <c r="K12" s="172"/>
      <c r="L12" s="375"/>
    </row>
    <row r="13" spans="1:12" ht="27" customHeight="1">
      <c r="A13" s="142">
        <v>6</v>
      </c>
      <c r="B13" s="178" t="s">
        <v>1298</v>
      </c>
      <c r="C13" s="178" t="s">
        <v>1306</v>
      </c>
      <c r="D13" s="178" t="s">
        <v>1302</v>
      </c>
      <c r="E13" s="179" t="s">
        <v>1300</v>
      </c>
      <c r="F13" s="180">
        <v>36251</v>
      </c>
      <c r="G13" s="171">
        <v>550</v>
      </c>
      <c r="H13" s="274"/>
      <c r="I13" s="172"/>
      <c r="J13" s="172"/>
      <c r="K13" s="172"/>
      <c r="L13" s="375"/>
    </row>
    <row r="14" spans="1:12" ht="27" customHeight="1">
      <c r="A14" s="142">
        <v>7</v>
      </c>
      <c r="B14" s="178" t="s">
        <v>1298</v>
      </c>
      <c r="C14" s="178" t="s">
        <v>1307</v>
      </c>
      <c r="D14" s="178"/>
      <c r="E14" s="179" t="s">
        <v>1300</v>
      </c>
      <c r="F14" s="180">
        <v>29860</v>
      </c>
      <c r="G14" s="171">
        <v>200</v>
      </c>
      <c r="H14" s="274"/>
      <c r="I14" s="172"/>
      <c r="J14" s="172"/>
      <c r="K14" s="172"/>
      <c r="L14" s="375"/>
    </row>
    <row r="15" spans="1:12" ht="27" customHeight="1">
      <c r="A15" s="142">
        <v>8</v>
      </c>
      <c r="B15" s="178" t="s">
        <v>1298</v>
      </c>
      <c r="C15" s="178" t="s">
        <v>1308</v>
      </c>
      <c r="D15" s="178"/>
      <c r="E15" s="179" t="s">
        <v>1300</v>
      </c>
      <c r="F15" s="180">
        <v>31868</v>
      </c>
      <c r="G15" s="171">
        <v>200</v>
      </c>
      <c r="H15" s="274"/>
      <c r="I15" s="172"/>
      <c r="J15" s="172"/>
      <c r="K15" s="172"/>
      <c r="L15" s="375"/>
    </row>
    <row r="16" spans="1:12" ht="27" customHeight="1">
      <c r="A16" s="142">
        <v>9</v>
      </c>
      <c r="B16" s="178" t="s">
        <v>1298</v>
      </c>
      <c r="C16" s="178" t="s">
        <v>1308</v>
      </c>
      <c r="D16" s="178" t="s">
        <v>1309</v>
      </c>
      <c r="E16" s="179" t="s">
        <v>1300</v>
      </c>
      <c r="F16" s="180">
        <v>41000</v>
      </c>
      <c r="G16" s="171">
        <v>100</v>
      </c>
      <c r="H16" s="274"/>
      <c r="I16" s="172"/>
      <c r="J16" s="172"/>
      <c r="K16" s="172"/>
      <c r="L16" s="375"/>
    </row>
    <row r="17" spans="1:12" ht="27" customHeight="1">
      <c r="A17" s="142">
        <v>10</v>
      </c>
      <c r="B17" s="178" t="s">
        <v>1298</v>
      </c>
      <c r="C17" s="178" t="s">
        <v>1310</v>
      </c>
      <c r="D17" s="178"/>
      <c r="E17" s="179" t="s">
        <v>1311</v>
      </c>
      <c r="F17" s="180">
        <v>36615</v>
      </c>
      <c r="G17" s="171">
        <v>7000</v>
      </c>
      <c r="H17" s="274"/>
      <c r="I17" s="172"/>
      <c r="J17" s="172"/>
      <c r="K17" s="172"/>
      <c r="L17" s="375"/>
    </row>
    <row r="18" spans="1:12" ht="27" customHeight="1">
      <c r="A18" s="142">
        <v>11</v>
      </c>
      <c r="B18" s="178" t="s">
        <v>1298</v>
      </c>
      <c r="C18" s="178" t="s">
        <v>1312</v>
      </c>
      <c r="D18" s="178" t="s">
        <v>1313</v>
      </c>
      <c r="E18" s="179" t="s">
        <v>1314</v>
      </c>
      <c r="F18" s="180">
        <v>38443</v>
      </c>
      <c r="G18" s="171">
        <v>1000</v>
      </c>
      <c r="H18" s="274"/>
      <c r="I18" s="172"/>
      <c r="J18" s="172"/>
      <c r="K18" s="172"/>
      <c r="L18" s="375"/>
    </row>
    <row r="19" spans="1:12" ht="27" customHeight="1">
      <c r="A19" s="142">
        <v>12</v>
      </c>
      <c r="B19" s="178" t="s">
        <v>1298</v>
      </c>
      <c r="C19" s="178" t="s">
        <v>1315</v>
      </c>
      <c r="D19" s="178" t="s">
        <v>1313</v>
      </c>
      <c r="E19" s="179" t="s">
        <v>1314</v>
      </c>
      <c r="F19" s="180">
        <v>41000</v>
      </c>
      <c r="G19" s="171">
        <v>1000</v>
      </c>
      <c r="H19" s="274"/>
      <c r="I19" s="172"/>
      <c r="J19" s="172"/>
      <c r="K19" s="172"/>
      <c r="L19" s="375"/>
    </row>
    <row r="20" spans="1:12" ht="27" customHeight="1">
      <c r="A20" s="142">
        <v>13</v>
      </c>
      <c r="B20" s="178" t="s">
        <v>1298</v>
      </c>
      <c r="C20" s="178" t="s">
        <v>1316</v>
      </c>
      <c r="D20" s="178" t="s">
        <v>1317</v>
      </c>
      <c r="E20" s="179" t="s">
        <v>1314</v>
      </c>
      <c r="F20" s="180">
        <v>39965</v>
      </c>
      <c r="G20" s="171">
        <v>700</v>
      </c>
      <c r="H20" s="274"/>
      <c r="I20" s="172"/>
      <c r="J20" s="172"/>
      <c r="K20" s="172"/>
      <c r="L20" s="375"/>
    </row>
    <row r="21" spans="1:12" ht="27" customHeight="1" thickBot="1">
      <c r="A21" s="376">
        <v>14</v>
      </c>
      <c r="B21" s="377" t="s">
        <v>1298</v>
      </c>
      <c r="C21" s="377" t="s">
        <v>1316</v>
      </c>
      <c r="D21" s="377" t="s">
        <v>1318</v>
      </c>
      <c r="E21" s="378" t="s">
        <v>1314</v>
      </c>
      <c r="F21" s="379">
        <v>39965</v>
      </c>
      <c r="G21" s="380">
        <v>700</v>
      </c>
      <c r="H21" s="381"/>
      <c r="I21" s="382"/>
      <c r="J21" s="382"/>
      <c r="K21" s="382"/>
      <c r="L21" s="383"/>
    </row>
    <row r="22" spans="1:12" ht="19.5" customHeight="1" hidden="1">
      <c r="A22" s="565">
        <v>15</v>
      </c>
      <c r="B22" s="566"/>
      <c r="C22" s="566"/>
      <c r="D22" s="566"/>
      <c r="E22" s="567"/>
      <c r="F22" s="568"/>
      <c r="G22" s="569"/>
      <c r="H22" s="570"/>
      <c r="I22" s="571"/>
      <c r="J22" s="571"/>
      <c r="K22" s="571"/>
      <c r="L22" s="572"/>
    </row>
    <row r="23" spans="1:12" ht="19.5" customHeight="1" hidden="1">
      <c r="A23" s="142">
        <v>16</v>
      </c>
      <c r="B23" s="178"/>
      <c r="C23" s="178"/>
      <c r="D23" s="178"/>
      <c r="E23" s="179"/>
      <c r="F23" s="180"/>
      <c r="G23" s="171"/>
      <c r="H23" s="274"/>
      <c r="I23" s="172"/>
      <c r="J23" s="172"/>
      <c r="K23" s="172"/>
      <c r="L23" s="375"/>
    </row>
    <row r="24" spans="1:12" ht="19.5" customHeight="1" hidden="1">
      <c r="A24" s="142">
        <v>17</v>
      </c>
      <c r="B24" s="178"/>
      <c r="C24" s="178"/>
      <c r="D24" s="178"/>
      <c r="E24" s="179"/>
      <c r="F24" s="180"/>
      <c r="G24" s="171"/>
      <c r="H24" s="274"/>
      <c r="I24" s="172"/>
      <c r="J24" s="172"/>
      <c r="K24" s="172"/>
      <c r="L24" s="375"/>
    </row>
    <row r="25" spans="1:12" ht="19.5" customHeight="1" hidden="1">
      <c r="A25" s="142">
        <v>18</v>
      </c>
      <c r="B25" s="178"/>
      <c r="C25" s="178"/>
      <c r="D25" s="178"/>
      <c r="E25" s="179"/>
      <c r="F25" s="180"/>
      <c r="G25" s="171"/>
      <c r="H25" s="274"/>
      <c r="I25" s="172"/>
      <c r="J25" s="172"/>
      <c r="K25" s="172"/>
      <c r="L25" s="375"/>
    </row>
    <row r="26" spans="1:12" ht="19.5" customHeight="1" hidden="1">
      <c r="A26" s="142">
        <v>19</v>
      </c>
      <c r="B26" s="178"/>
      <c r="C26" s="178"/>
      <c r="D26" s="178"/>
      <c r="E26" s="179"/>
      <c r="F26" s="180"/>
      <c r="G26" s="171"/>
      <c r="H26" s="274"/>
      <c r="I26" s="172"/>
      <c r="J26" s="172"/>
      <c r="K26" s="172"/>
      <c r="L26" s="375"/>
    </row>
    <row r="27" spans="1:12" ht="19.5" customHeight="1" hidden="1">
      <c r="A27" s="142">
        <v>20</v>
      </c>
      <c r="B27" s="178"/>
      <c r="C27" s="178"/>
      <c r="D27" s="178"/>
      <c r="E27" s="179"/>
      <c r="F27" s="180"/>
      <c r="G27" s="171"/>
      <c r="H27" s="275"/>
      <c r="I27" s="172"/>
      <c r="J27" s="172"/>
      <c r="K27" s="172"/>
      <c r="L27" s="375"/>
    </row>
    <row r="28" spans="1:12" ht="19.5" customHeight="1" hidden="1">
      <c r="A28" s="142">
        <v>21</v>
      </c>
      <c r="B28" s="178"/>
      <c r="C28" s="178"/>
      <c r="D28" s="178"/>
      <c r="E28" s="179"/>
      <c r="F28" s="180"/>
      <c r="G28" s="171"/>
      <c r="H28" s="275"/>
      <c r="I28" s="172"/>
      <c r="J28" s="172"/>
      <c r="K28" s="172"/>
      <c r="L28" s="375"/>
    </row>
    <row r="29" spans="1:12" ht="19.5" customHeight="1" hidden="1">
      <c r="A29" s="142">
        <v>22</v>
      </c>
      <c r="B29" s="178"/>
      <c r="C29" s="178"/>
      <c r="D29" s="178"/>
      <c r="E29" s="179"/>
      <c r="F29" s="180"/>
      <c r="G29" s="171"/>
      <c r="H29" s="275"/>
      <c r="I29" s="172"/>
      <c r="J29" s="172"/>
      <c r="K29" s="172"/>
      <c r="L29" s="375"/>
    </row>
    <row r="30" spans="1:12" ht="19.5" customHeight="1" hidden="1">
      <c r="A30" s="142">
        <v>23</v>
      </c>
      <c r="B30" s="178"/>
      <c r="C30" s="178"/>
      <c r="D30" s="178"/>
      <c r="E30" s="179"/>
      <c r="F30" s="180"/>
      <c r="G30" s="171"/>
      <c r="H30" s="274"/>
      <c r="I30" s="172"/>
      <c r="J30" s="172"/>
      <c r="K30" s="172"/>
      <c r="L30" s="375"/>
    </row>
    <row r="31" spans="1:12" ht="19.5" customHeight="1" hidden="1">
      <c r="A31" s="142">
        <v>24</v>
      </c>
      <c r="B31" s="178"/>
      <c r="C31" s="178"/>
      <c r="D31" s="178"/>
      <c r="E31" s="179"/>
      <c r="F31" s="180"/>
      <c r="G31" s="171"/>
      <c r="H31" s="274"/>
      <c r="I31" s="172"/>
      <c r="J31" s="172"/>
      <c r="K31" s="172"/>
      <c r="L31" s="375"/>
    </row>
    <row r="32" spans="1:12" ht="19.5" customHeight="1" hidden="1" thickBot="1">
      <c r="A32" s="376">
        <v>25</v>
      </c>
      <c r="B32" s="377"/>
      <c r="C32" s="377"/>
      <c r="D32" s="377"/>
      <c r="E32" s="378"/>
      <c r="F32" s="379"/>
      <c r="G32" s="380"/>
      <c r="H32" s="381"/>
      <c r="I32" s="382"/>
      <c r="J32" s="382"/>
      <c r="K32" s="382"/>
      <c r="L32" s="383"/>
    </row>
    <row r="33" ht="13.5" customHeight="1">
      <c r="F33" s="136"/>
    </row>
    <row r="34" spans="3:6" ht="13.5" customHeight="1">
      <c r="C34" s="91" t="s">
        <v>56</v>
      </c>
      <c r="E34" s="91" t="s">
        <v>59</v>
      </c>
      <c r="F34" s="136"/>
    </row>
    <row r="35" spans="6:14" ht="13.5" customHeight="1">
      <c r="F35" s="136"/>
      <c r="N35" s="137"/>
    </row>
    <row r="36" ht="13.5" customHeight="1">
      <c r="F36" s="136"/>
    </row>
    <row r="37" ht="13.5" customHeight="1">
      <c r="F37" s="136"/>
    </row>
    <row r="38" ht="13.5" customHeight="1">
      <c r="F38" s="136"/>
    </row>
    <row r="39" ht="13.5" customHeight="1">
      <c r="F39" s="136"/>
    </row>
    <row r="40" ht="13.5" customHeight="1">
      <c r="F40" s="136"/>
    </row>
    <row r="41" ht="13.5" customHeight="1">
      <c r="F41" s="136"/>
    </row>
    <row r="42" ht="13.5" customHeight="1">
      <c r="F42" s="136"/>
    </row>
    <row r="43" ht="13.5" customHeight="1">
      <c r="F43" s="136"/>
    </row>
    <row r="44" ht="13.5" customHeight="1">
      <c r="F44" s="136"/>
    </row>
    <row r="45" ht="13.5" customHeight="1">
      <c r="F45" s="136"/>
    </row>
    <row r="46" ht="13.5" customHeight="1">
      <c r="F46" s="136"/>
    </row>
    <row r="47" ht="13.5" customHeight="1">
      <c r="F47" s="136"/>
    </row>
    <row r="48" ht="13.5" customHeight="1">
      <c r="F48" s="136"/>
    </row>
    <row r="49" ht="13.5" customHeight="1">
      <c r="F49" s="136"/>
    </row>
    <row r="50" ht="13.5" customHeight="1">
      <c r="F50" s="136"/>
    </row>
    <row r="51" ht="13.5" customHeight="1">
      <c r="F51" s="136"/>
    </row>
    <row r="52" ht="13.5" customHeight="1">
      <c r="F52" s="136"/>
    </row>
    <row r="53" ht="13.5" customHeight="1">
      <c r="F53" s="136"/>
    </row>
    <row r="54" ht="13.5" customHeight="1">
      <c r="F54" s="136"/>
    </row>
    <row r="55" ht="13.5" customHeight="1">
      <c r="F55" s="136"/>
    </row>
    <row r="56" ht="13.5" customHeight="1">
      <c r="F56" s="136"/>
    </row>
    <row r="57" ht="13.5" customHeight="1">
      <c r="F57" s="136"/>
    </row>
    <row r="58" ht="13.5" customHeight="1">
      <c r="F58" s="136"/>
    </row>
    <row r="59" ht="13.5" customHeight="1">
      <c r="F59" s="136"/>
    </row>
    <row r="60" ht="13.5" customHeight="1">
      <c r="F60" s="136"/>
    </row>
    <row r="61" ht="13.5" customHeight="1">
      <c r="F61" s="136"/>
    </row>
    <row r="62" ht="13.5" customHeight="1">
      <c r="F62" s="136"/>
    </row>
    <row r="63" ht="13.5" customHeight="1">
      <c r="F63" s="136"/>
    </row>
    <row r="64" ht="13.5" customHeight="1">
      <c r="F64" s="136"/>
    </row>
    <row r="65" ht="13.5" customHeight="1">
      <c r="F65" s="136"/>
    </row>
    <row r="66" ht="13.5" customHeight="1">
      <c r="F66" s="136"/>
    </row>
    <row r="67" ht="13.5" customHeight="1">
      <c r="F67" s="136"/>
    </row>
    <row r="68" ht="13.5" customHeight="1">
      <c r="F68" s="136"/>
    </row>
    <row r="69" ht="13.5" customHeight="1">
      <c r="F69" s="136"/>
    </row>
    <row r="70" ht="13.5" customHeight="1">
      <c r="F70" s="136"/>
    </row>
    <row r="71" ht="13.5" customHeight="1">
      <c r="F71" s="136"/>
    </row>
    <row r="72" ht="13.5" customHeight="1">
      <c r="F72" s="136"/>
    </row>
    <row r="73" ht="13.5" customHeight="1">
      <c r="F73" s="136"/>
    </row>
    <row r="74" ht="13.5" customHeight="1">
      <c r="F74" s="136"/>
    </row>
    <row r="75" ht="13.5" customHeight="1">
      <c r="F75" s="136"/>
    </row>
    <row r="76" ht="13.5" customHeight="1">
      <c r="F76" s="136"/>
    </row>
    <row r="77" ht="13.5" customHeight="1">
      <c r="F77" s="136"/>
    </row>
    <row r="78" ht="13.5" customHeight="1">
      <c r="F78" s="136"/>
    </row>
    <row r="79" ht="13.5" customHeight="1">
      <c r="F79" s="136"/>
    </row>
    <row r="80" ht="13.5" customHeight="1">
      <c r="F80" s="136"/>
    </row>
    <row r="81" ht="13.5" customHeight="1">
      <c r="F81" s="136"/>
    </row>
    <row r="82" ht="13.5" customHeight="1">
      <c r="F82" s="136"/>
    </row>
    <row r="83" ht="13.5" customHeight="1">
      <c r="F83" s="136"/>
    </row>
    <row r="84" ht="13.5" customHeight="1">
      <c r="F84" s="136"/>
    </row>
    <row r="85" ht="13.5" customHeight="1">
      <c r="F85" s="136"/>
    </row>
    <row r="86" ht="13.5" customHeight="1">
      <c r="F86" s="136"/>
    </row>
    <row r="87" ht="13.5" customHeight="1">
      <c r="F87" s="136"/>
    </row>
    <row r="88" ht="13.5" customHeight="1">
      <c r="F88" s="136"/>
    </row>
    <row r="89" ht="13.5" customHeight="1">
      <c r="F89" s="136"/>
    </row>
    <row r="90" ht="13.5" customHeight="1">
      <c r="F90" s="136"/>
    </row>
    <row r="91" ht="13.5" customHeight="1">
      <c r="F91" s="136"/>
    </row>
    <row r="92" ht="13.5" customHeight="1">
      <c r="F92" s="136"/>
    </row>
    <row r="93" ht="13.5" customHeight="1">
      <c r="F93" s="136"/>
    </row>
    <row r="94" ht="13.5" customHeight="1">
      <c r="F94" s="136"/>
    </row>
    <row r="95" ht="13.5" customHeight="1">
      <c r="F95" s="136"/>
    </row>
    <row r="96" ht="13.5" customHeight="1">
      <c r="F96" s="136"/>
    </row>
    <row r="97" ht="13.5" customHeight="1">
      <c r="F97" s="136"/>
    </row>
    <row r="98" ht="13.5" customHeight="1">
      <c r="F98" s="136"/>
    </row>
    <row r="99" ht="13.5" customHeight="1">
      <c r="F99" s="136"/>
    </row>
    <row r="100" ht="13.5" customHeight="1">
      <c r="F100" s="136"/>
    </row>
    <row r="101" ht="13.5" customHeight="1">
      <c r="F101" s="136"/>
    </row>
    <row r="102" ht="13.5" customHeight="1">
      <c r="F102" s="136"/>
    </row>
    <row r="103" ht="13.5" customHeight="1">
      <c r="F103" s="136"/>
    </row>
    <row r="104" ht="13.5" customHeight="1">
      <c r="F104" s="136"/>
    </row>
    <row r="105" ht="13.5" customHeight="1">
      <c r="F105" s="136"/>
    </row>
    <row r="106" ht="13.5" customHeight="1">
      <c r="F106" s="136"/>
    </row>
    <row r="107" ht="13.5" customHeight="1">
      <c r="F107" s="136"/>
    </row>
    <row r="108" ht="13.5" customHeight="1">
      <c r="F108" s="136"/>
    </row>
    <row r="109" ht="13.5" customHeight="1">
      <c r="F109" s="136"/>
    </row>
    <row r="110" ht="13.5" customHeight="1">
      <c r="F110" s="136"/>
    </row>
    <row r="111" ht="13.5" customHeight="1">
      <c r="F111" s="136"/>
    </row>
    <row r="112" ht="13.5" customHeight="1">
      <c r="F112" s="136"/>
    </row>
    <row r="113" ht="13.5" customHeight="1">
      <c r="F113" s="136"/>
    </row>
    <row r="114" ht="13.5" customHeight="1">
      <c r="F114" s="136"/>
    </row>
    <row r="115" ht="13.5" customHeight="1">
      <c r="F115" s="136"/>
    </row>
    <row r="116" ht="13.5" customHeight="1">
      <c r="F116" s="136"/>
    </row>
    <row r="117" ht="13.5" customHeight="1">
      <c r="F117" s="136"/>
    </row>
    <row r="118" ht="13.5" customHeight="1">
      <c r="F118" s="136"/>
    </row>
    <row r="119" ht="13.5" customHeight="1">
      <c r="F119" s="136"/>
    </row>
    <row r="120" ht="13.5" customHeight="1">
      <c r="F120" s="136"/>
    </row>
    <row r="121" ht="13.5" customHeight="1">
      <c r="F121" s="136"/>
    </row>
    <row r="122" ht="13.5" customHeight="1">
      <c r="F122" s="136"/>
    </row>
    <row r="123" ht="13.5" customHeight="1">
      <c r="F123" s="136"/>
    </row>
    <row r="124" ht="13.5" customHeight="1">
      <c r="F124" s="136"/>
    </row>
    <row r="125" ht="13.5" customHeight="1">
      <c r="F125" s="136"/>
    </row>
    <row r="126" ht="13.5" customHeight="1">
      <c r="F126" s="136"/>
    </row>
    <row r="127" ht="13.5" customHeight="1">
      <c r="F127" s="136"/>
    </row>
    <row r="128" ht="13.5" customHeight="1">
      <c r="F128" s="136"/>
    </row>
    <row r="129" ht="13.5" customHeight="1">
      <c r="F129" s="136"/>
    </row>
    <row r="130" ht="13.5" customHeight="1">
      <c r="F130" s="136"/>
    </row>
    <row r="131" ht="13.5" customHeight="1">
      <c r="F131" s="136"/>
    </row>
    <row r="132" ht="13.5" customHeight="1">
      <c r="F132" s="136"/>
    </row>
    <row r="133" ht="13.5" customHeight="1">
      <c r="F133" s="136"/>
    </row>
    <row r="134" ht="13.5" customHeight="1">
      <c r="F134" s="136"/>
    </row>
    <row r="135" ht="13.5" customHeight="1">
      <c r="F135" s="136"/>
    </row>
    <row r="136" ht="13.5" customHeight="1">
      <c r="F136" s="136"/>
    </row>
    <row r="137" ht="13.5" customHeight="1">
      <c r="F137" s="136"/>
    </row>
    <row r="138" ht="13.5" customHeight="1">
      <c r="F138" s="136"/>
    </row>
    <row r="139" ht="13.5" customHeight="1">
      <c r="F139" s="136"/>
    </row>
    <row r="140" ht="13.5" customHeight="1">
      <c r="F140" s="136"/>
    </row>
    <row r="141" ht="13.5" customHeight="1">
      <c r="F141" s="136"/>
    </row>
    <row r="142" ht="13.5" customHeight="1">
      <c r="F142" s="136"/>
    </row>
    <row r="143" ht="13.5" customHeight="1">
      <c r="F143" s="136"/>
    </row>
    <row r="144" ht="13.5" customHeight="1">
      <c r="F144" s="136"/>
    </row>
    <row r="145" ht="13.5" customHeight="1">
      <c r="F145" s="136"/>
    </row>
    <row r="146" ht="13.5" customHeight="1">
      <c r="F146" s="136"/>
    </row>
    <row r="147" ht="13.5">
      <c r="F147" s="136"/>
    </row>
    <row r="148" ht="13.5">
      <c r="F148" s="136"/>
    </row>
    <row r="149" ht="13.5">
      <c r="F149" s="136"/>
    </row>
    <row r="150" ht="13.5">
      <c r="F150" s="136"/>
    </row>
    <row r="151" ht="13.5">
      <c r="F151" s="136"/>
    </row>
    <row r="152" ht="13.5">
      <c r="F152" s="136"/>
    </row>
    <row r="153" ht="13.5">
      <c r="F153" s="136"/>
    </row>
    <row r="154" ht="13.5">
      <c r="F154" s="136"/>
    </row>
    <row r="155" ht="13.5">
      <c r="F155" s="136"/>
    </row>
    <row r="156" ht="13.5">
      <c r="F156" s="136"/>
    </row>
    <row r="157" ht="13.5">
      <c r="F157" s="136"/>
    </row>
    <row r="158" ht="13.5">
      <c r="F158" s="136"/>
    </row>
    <row r="159" ht="13.5">
      <c r="F159" s="136"/>
    </row>
    <row r="160" ht="13.5">
      <c r="F160" s="136"/>
    </row>
    <row r="161" ht="13.5">
      <c r="F161" s="136"/>
    </row>
    <row r="162" ht="13.5">
      <c r="F162" s="136"/>
    </row>
    <row r="163" ht="13.5">
      <c r="F163" s="136"/>
    </row>
    <row r="164" ht="13.5">
      <c r="F164" s="136"/>
    </row>
    <row r="165" ht="13.5">
      <c r="F165" s="136"/>
    </row>
    <row r="166" ht="13.5">
      <c r="F166" s="136"/>
    </row>
    <row r="167" ht="13.5">
      <c r="F167" s="136"/>
    </row>
    <row r="168" ht="13.5">
      <c r="F168" s="136"/>
    </row>
    <row r="169" ht="13.5">
      <c r="F169" s="136"/>
    </row>
    <row r="170" ht="13.5">
      <c r="F170" s="136"/>
    </row>
    <row r="171" ht="13.5">
      <c r="F171" s="136"/>
    </row>
    <row r="172" ht="13.5">
      <c r="F172" s="136"/>
    </row>
    <row r="173" ht="13.5">
      <c r="F173" s="136"/>
    </row>
    <row r="174" ht="13.5">
      <c r="F174" s="136"/>
    </row>
    <row r="175" ht="13.5">
      <c r="F175" s="136"/>
    </row>
    <row r="176" ht="13.5">
      <c r="F176" s="136"/>
    </row>
    <row r="177" ht="13.5">
      <c r="F177" s="136"/>
    </row>
    <row r="178" ht="13.5">
      <c r="F178" s="136"/>
    </row>
    <row r="179" ht="13.5">
      <c r="F179" s="136"/>
    </row>
    <row r="180" ht="13.5">
      <c r="F180" s="136"/>
    </row>
    <row r="181" ht="13.5">
      <c r="F181" s="136"/>
    </row>
    <row r="182" ht="13.5">
      <c r="F182" s="136"/>
    </row>
    <row r="183" ht="13.5">
      <c r="F183" s="136"/>
    </row>
    <row r="184" ht="13.5">
      <c r="F184" s="136"/>
    </row>
    <row r="185" ht="13.5">
      <c r="F185" s="136"/>
    </row>
    <row r="186" ht="13.5">
      <c r="F186" s="136"/>
    </row>
    <row r="187" ht="13.5">
      <c r="F187" s="136"/>
    </row>
    <row r="188" ht="13.5">
      <c r="F188" s="136"/>
    </row>
    <row r="189" ht="13.5">
      <c r="F189" s="136"/>
    </row>
    <row r="190" ht="13.5">
      <c r="F190" s="136"/>
    </row>
    <row r="191" ht="13.5">
      <c r="F191" s="136"/>
    </row>
    <row r="192" ht="13.5">
      <c r="F192" s="136"/>
    </row>
    <row r="193" ht="13.5">
      <c r="F193" s="136"/>
    </row>
    <row r="194" ht="13.5">
      <c r="F194" s="136"/>
    </row>
    <row r="195" ht="13.5">
      <c r="F195" s="136"/>
    </row>
    <row r="196" ht="13.5">
      <c r="F196" s="136"/>
    </row>
    <row r="197" ht="13.5">
      <c r="F197" s="136"/>
    </row>
    <row r="198" ht="13.5">
      <c r="F198" s="136"/>
    </row>
    <row r="199" ht="13.5">
      <c r="F199" s="136"/>
    </row>
    <row r="200" ht="13.5">
      <c r="F200" s="136"/>
    </row>
    <row r="201" ht="13.5">
      <c r="F201" s="136"/>
    </row>
    <row r="202" ht="13.5">
      <c r="F202" s="136"/>
    </row>
    <row r="203" ht="13.5">
      <c r="F203" s="136"/>
    </row>
    <row r="204" ht="13.5">
      <c r="F204" s="136"/>
    </row>
    <row r="205" ht="13.5">
      <c r="F205" s="136"/>
    </row>
    <row r="206" ht="13.5">
      <c r="F206" s="136"/>
    </row>
    <row r="207" ht="13.5">
      <c r="F207" s="136"/>
    </row>
    <row r="208" ht="13.5">
      <c r="F208" s="136"/>
    </row>
    <row r="209" ht="13.5">
      <c r="F209" s="136"/>
    </row>
    <row r="210" ht="13.5">
      <c r="F210" s="136"/>
    </row>
    <row r="211" ht="13.5">
      <c r="F211" s="136"/>
    </row>
    <row r="212" ht="13.5">
      <c r="F212" s="136"/>
    </row>
    <row r="213" ht="13.5">
      <c r="F213" s="136"/>
    </row>
    <row r="214" ht="13.5">
      <c r="F214" s="136"/>
    </row>
    <row r="215" ht="13.5">
      <c r="F215" s="136"/>
    </row>
    <row r="216" ht="13.5">
      <c r="F216" s="136"/>
    </row>
    <row r="217" ht="13.5">
      <c r="F217" s="136"/>
    </row>
    <row r="218" ht="13.5">
      <c r="F218" s="136"/>
    </row>
    <row r="219" ht="13.5">
      <c r="F219" s="136"/>
    </row>
    <row r="220" ht="13.5">
      <c r="F220" s="136"/>
    </row>
    <row r="221" ht="13.5">
      <c r="F221" s="136"/>
    </row>
    <row r="222" ht="13.5">
      <c r="F222" s="136"/>
    </row>
    <row r="223" ht="13.5">
      <c r="F223" s="136"/>
    </row>
    <row r="224" ht="13.5">
      <c r="F224" s="136"/>
    </row>
    <row r="225" ht="13.5">
      <c r="F225" s="136"/>
    </row>
    <row r="226" ht="13.5">
      <c r="F226" s="136"/>
    </row>
    <row r="227" ht="13.5">
      <c r="F227" s="136"/>
    </row>
    <row r="228" ht="13.5">
      <c r="F228" s="136"/>
    </row>
    <row r="229" ht="13.5">
      <c r="F229" s="136"/>
    </row>
    <row r="230" ht="13.5">
      <c r="F230" s="136"/>
    </row>
    <row r="231" ht="13.5">
      <c r="F231" s="136"/>
    </row>
    <row r="232" ht="13.5">
      <c r="F232" s="136"/>
    </row>
    <row r="233" ht="13.5">
      <c r="F233" s="136"/>
    </row>
    <row r="234" ht="13.5">
      <c r="F234" s="136"/>
    </row>
    <row r="235" ht="13.5">
      <c r="F235" s="136"/>
    </row>
    <row r="236" ht="13.5">
      <c r="F236" s="136"/>
    </row>
    <row r="237" ht="13.5">
      <c r="F237" s="136"/>
    </row>
    <row r="238" ht="13.5">
      <c r="F238" s="136"/>
    </row>
    <row r="239" ht="13.5">
      <c r="F239" s="136"/>
    </row>
    <row r="240" ht="13.5">
      <c r="F240" s="136"/>
    </row>
    <row r="241" ht="13.5">
      <c r="F241" s="136"/>
    </row>
    <row r="242" ht="13.5">
      <c r="F242" s="136"/>
    </row>
    <row r="243" ht="13.5">
      <c r="F243" s="136"/>
    </row>
    <row r="244" ht="13.5">
      <c r="F244" s="136"/>
    </row>
    <row r="245" ht="13.5">
      <c r="F245" s="136"/>
    </row>
    <row r="246" ht="13.5">
      <c r="F246" s="136"/>
    </row>
    <row r="247" ht="13.5">
      <c r="F247" s="136"/>
    </row>
    <row r="248" ht="13.5">
      <c r="F248" s="136"/>
    </row>
    <row r="249" ht="13.5">
      <c r="F249" s="136"/>
    </row>
    <row r="250" ht="13.5">
      <c r="F250" s="136"/>
    </row>
    <row r="251" ht="13.5">
      <c r="F251" s="136"/>
    </row>
    <row r="252" ht="13.5">
      <c r="F252" s="136"/>
    </row>
    <row r="253" ht="13.5">
      <c r="F253" s="136"/>
    </row>
    <row r="254" ht="13.5">
      <c r="F254" s="136"/>
    </row>
    <row r="255" ht="13.5">
      <c r="F255" s="136"/>
    </row>
    <row r="256" ht="13.5">
      <c r="F256" s="136"/>
    </row>
    <row r="257" ht="13.5">
      <c r="F257" s="136"/>
    </row>
    <row r="258" ht="13.5">
      <c r="F258" s="136"/>
    </row>
    <row r="259" ht="13.5">
      <c r="F259" s="136"/>
    </row>
    <row r="260" ht="13.5">
      <c r="F260" s="136"/>
    </row>
    <row r="261" ht="13.5">
      <c r="F261" s="136"/>
    </row>
    <row r="262" ht="13.5">
      <c r="F262" s="136"/>
    </row>
    <row r="263" ht="13.5">
      <c r="F263" s="136"/>
    </row>
    <row r="264" ht="13.5">
      <c r="F264" s="136"/>
    </row>
    <row r="265" ht="13.5">
      <c r="F265" s="136"/>
    </row>
    <row r="266" ht="13.5">
      <c r="F266" s="136"/>
    </row>
    <row r="267" ht="13.5">
      <c r="F267" s="136"/>
    </row>
    <row r="268" ht="13.5">
      <c r="F268" s="136"/>
    </row>
    <row r="269" ht="13.5">
      <c r="F269" s="136"/>
    </row>
    <row r="270" ht="13.5">
      <c r="F270" s="136"/>
    </row>
  </sheetData>
  <sheetProtection/>
  <mergeCells count="15">
    <mergeCell ref="H3:L3"/>
    <mergeCell ref="H5:H7"/>
    <mergeCell ref="G5:G6"/>
    <mergeCell ref="I5:I6"/>
    <mergeCell ref="J5:J6"/>
    <mergeCell ref="K5:K6"/>
    <mergeCell ref="L5:L6"/>
    <mergeCell ref="F3:G3"/>
    <mergeCell ref="F5:F7"/>
    <mergeCell ref="E5:E7"/>
    <mergeCell ref="A3:E3"/>
    <mergeCell ref="A5:A7"/>
    <mergeCell ref="B5:B7"/>
    <mergeCell ref="C5:C7"/>
    <mergeCell ref="D5:D7"/>
  </mergeCells>
  <hyperlinks>
    <hyperlink ref="C34" location="総括表!A1" display="総括表へはこちらをクリック！"/>
    <hyperlink ref="E34" location="公安委員会!A1" display="公安委員会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indexed="12"/>
  </sheetPr>
  <dimension ref="A1:N36"/>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79" customWidth="1"/>
    <col min="2" max="2" width="29.625" style="79" customWidth="1"/>
    <col min="3" max="3" width="25.625" style="79" customWidth="1"/>
    <col min="4" max="4" width="26.625" style="79" customWidth="1"/>
    <col min="5" max="5" width="20.625" style="79" customWidth="1"/>
    <col min="6" max="6" width="9.625" style="89" customWidth="1"/>
    <col min="7" max="7" width="8.625" style="79" customWidth="1"/>
    <col min="8" max="8" width="10.00390625" style="79" customWidth="1"/>
    <col min="9" max="9" width="8.625" style="79" customWidth="1"/>
    <col min="10" max="10" width="10.00390625" style="79" customWidth="1"/>
    <col min="11" max="12" width="8.625" style="79" customWidth="1"/>
    <col min="13" max="16384" width="9.00390625" style="79" customWidth="1"/>
  </cols>
  <sheetData>
    <row r="1" spans="1:6" ht="14.25" customHeight="1">
      <c r="A1" s="79" t="s">
        <v>107</v>
      </c>
      <c r="C1" s="80" t="s">
        <v>34</v>
      </c>
      <c r="D1" s="338" t="s">
        <v>82</v>
      </c>
      <c r="E1" s="81"/>
      <c r="F1" s="79"/>
    </row>
    <row r="2" spans="6:12" ht="14.25" customHeight="1" thickBot="1">
      <c r="F2" s="82"/>
      <c r="G2" s="190"/>
      <c r="H2" s="190"/>
      <c r="I2" s="190"/>
      <c r="J2" s="191"/>
      <c r="K2" s="191"/>
      <c r="L2" s="191"/>
    </row>
    <row r="3" spans="1:12" ht="19.5" customHeight="1">
      <c r="A3" s="616" t="s">
        <v>36</v>
      </c>
      <c r="B3" s="617"/>
      <c r="C3" s="617"/>
      <c r="D3" s="617"/>
      <c r="E3" s="617"/>
      <c r="F3" s="618" t="s">
        <v>52</v>
      </c>
      <c r="G3" s="619"/>
      <c r="H3" s="633" t="s">
        <v>145</v>
      </c>
      <c r="I3" s="634"/>
      <c r="J3" s="634"/>
      <c r="K3" s="634"/>
      <c r="L3" s="635"/>
    </row>
    <row r="4" spans="1:12" s="87" customFormat="1" ht="19.5" customHeight="1">
      <c r="A4" s="83" t="s">
        <v>37</v>
      </c>
      <c r="B4" s="84" t="s">
        <v>38</v>
      </c>
      <c r="C4" s="84" t="s">
        <v>39</v>
      </c>
      <c r="D4" s="84" t="s">
        <v>40</v>
      </c>
      <c r="E4" s="85" t="s">
        <v>41</v>
      </c>
      <c r="F4" s="86" t="s">
        <v>53</v>
      </c>
      <c r="G4" s="167" t="s">
        <v>42</v>
      </c>
      <c r="H4" s="229" t="s">
        <v>109</v>
      </c>
      <c r="I4" s="230" t="s">
        <v>110</v>
      </c>
      <c r="J4" s="231" t="s">
        <v>111</v>
      </c>
      <c r="K4" s="231" t="s">
        <v>112</v>
      </c>
      <c r="L4" s="236" t="s">
        <v>113</v>
      </c>
    </row>
    <row r="5" spans="1:12" ht="23.25" customHeight="1">
      <c r="A5" s="620" t="s">
        <v>101</v>
      </c>
      <c r="B5" s="623" t="s">
        <v>147</v>
      </c>
      <c r="C5" s="626" t="s">
        <v>43</v>
      </c>
      <c r="D5" s="626" t="s">
        <v>44</v>
      </c>
      <c r="E5" s="627" t="s">
        <v>45</v>
      </c>
      <c r="F5" s="630" t="s">
        <v>46</v>
      </c>
      <c r="G5" s="636" t="s">
        <v>47</v>
      </c>
      <c r="H5" s="638" t="s">
        <v>114</v>
      </c>
      <c r="I5" s="641" t="s">
        <v>81</v>
      </c>
      <c r="J5" s="643" t="s">
        <v>117</v>
      </c>
      <c r="K5" s="645" t="s">
        <v>48</v>
      </c>
      <c r="L5" s="647" t="s">
        <v>119</v>
      </c>
    </row>
    <row r="6" spans="1:12" ht="54.75" customHeight="1">
      <c r="A6" s="621"/>
      <c r="B6" s="624"/>
      <c r="C6" s="624"/>
      <c r="D6" s="624"/>
      <c r="E6" s="628"/>
      <c r="F6" s="631"/>
      <c r="G6" s="637"/>
      <c r="H6" s="639"/>
      <c r="I6" s="642"/>
      <c r="J6" s="644"/>
      <c r="K6" s="646"/>
      <c r="L6" s="648"/>
    </row>
    <row r="7" spans="1:12" ht="19.5" customHeight="1" thickBot="1">
      <c r="A7" s="622"/>
      <c r="B7" s="625"/>
      <c r="C7" s="625"/>
      <c r="D7" s="625"/>
      <c r="E7" s="629"/>
      <c r="F7" s="632"/>
      <c r="G7" s="166" t="s">
        <v>49</v>
      </c>
      <c r="H7" s="640"/>
      <c r="I7" s="228" t="s">
        <v>49</v>
      </c>
      <c r="J7" s="88" t="s">
        <v>50</v>
      </c>
      <c r="K7" s="88" t="s">
        <v>49</v>
      </c>
      <c r="L7" s="237" t="s">
        <v>0</v>
      </c>
    </row>
    <row r="8" spans="1:12" ht="19.5" customHeight="1">
      <c r="A8" s="277">
        <v>1</v>
      </c>
      <c r="B8" s="278"/>
      <c r="C8" s="295"/>
      <c r="D8" s="295"/>
      <c r="E8" s="278"/>
      <c r="F8" s="279"/>
      <c r="G8" s="296"/>
      <c r="H8" s="281"/>
      <c r="I8" s="297"/>
      <c r="J8" s="297"/>
      <c r="K8" s="297"/>
      <c r="L8" s="298">
        <f>IF(I8=0,"",I8/K8)</f>
      </c>
    </row>
    <row r="9" spans="1:12" ht="19.5" customHeight="1">
      <c r="A9" s="283">
        <v>2</v>
      </c>
      <c r="B9" s="284"/>
      <c r="C9" s="299"/>
      <c r="D9" s="299"/>
      <c r="E9" s="284"/>
      <c r="F9" s="285"/>
      <c r="G9" s="300"/>
      <c r="H9" s="287"/>
      <c r="I9" s="290"/>
      <c r="J9" s="290"/>
      <c r="K9" s="290"/>
      <c r="L9" s="301">
        <f>IF(I9=0,"",I9/K9)</f>
      </c>
    </row>
    <row r="10" spans="1:12" ht="19.5" customHeight="1">
      <c r="A10" s="283">
        <v>3</v>
      </c>
      <c r="B10" s="284"/>
      <c r="C10" s="299"/>
      <c r="D10" s="299"/>
      <c r="E10" s="284"/>
      <c r="F10" s="285"/>
      <c r="G10" s="300"/>
      <c r="H10" s="287"/>
      <c r="I10" s="290"/>
      <c r="J10" s="290"/>
      <c r="K10" s="290"/>
      <c r="L10" s="301">
        <f aca="true" t="shared" si="0" ref="L10:L32">IF(I10=0,"",I10/K10)</f>
      </c>
    </row>
    <row r="11" spans="1:12" ht="19.5" customHeight="1">
      <c r="A11" s="283">
        <v>4</v>
      </c>
      <c r="B11" s="284"/>
      <c r="C11" s="299"/>
      <c r="D11" s="299"/>
      <c r="E11" s="284"/>
      <c r="F11" s="285"/>
      <c r="G11" s="300"/>
      <c r="H11" s="287"/>
      <c r="I11" s="290"/>
      <c r="J11" s="290"/>
      <c r="K11" s="290"/>
      <c r="L11" s="301">
        <f t="shared" si="0"/>
      </c>
    </row>
    <row r="12" spans="1:12" ht="19.5" customHeight="1">
      <c r="A12" s="283">
        <v>5</v>
      </c>
      <c r="B12" s="284"/>
      <c r="C12" s="299"/>
      <c r="D12" s="299"/>
      <c r="E12" s="284"/>
      <c r="F12" s="285"/>
      <c r="G12" s="300"/>
      <c r="H12" s="287"/>
      <c r="I12" s="290"/>
      <c r="J12" s="290"/>
      <c r="K12" s="290"/>
      <c r="L12" s="301">
        <f>IF(I12=0,"",I12/K12)</f>
      </c>
    </row>
    <row r="13" spans="1:12" ht="19.5" customHeight="1">
      <c r="A13" s="283">
        <v>6</v>
      </c>
      <c r="B13" s="284"/>
      <c r="C13" s="299"/>
      <c r="D13" s="299"/>
      <c r="E13" s="284"/>
      <c r="F13" s="285"/>
      <c r="G13" s="300"/>
      <c r="H13" s="287"/>
      <c r="I13" s="290"/>
      <c r="J13" s="290"/>
      <c r="K13" s="290"/>
      <c r="L13" s="301">
        <f t="shared" si="0"/>
      </c>
    </row>
    <row r="14" spans="1:12" ht="19.5" customHeight="1">
      <c r="A14" s="283">
        <v>7</v>
      </c>
      <c r="B14" s="284"/>
      <c r="C14" s="299"/>
      <c r="D14" s="299"/>
      <c r="E14" s="284"/>
      <c r="F14" s="285"/>
      <c r="G14" s="300"/>
      <c r="H14" s="287"/>
      <c r="I14" s="290"/>
      <c r="J14" s="290"/>
      <c r="K14" s="290"/>
      <c r="L14" s="301">
        <f t="shared" si="0"/>
      </c>
    </row>
    <row r="15" spans="1:12" ht="19.5" customHeight="1">
      <c r="A15" s="283">
        <v>8</v>
      </c>
      <c r="B15" s="284"/>
      <c r="C15" s="299"/>
      <c r="D15" s="299"/>
      <c r="E15" s="284"/>
      <c r="F15" s="285"/>
      <c r="G15" s="300"/>
      <c r="H15" s="287"/>
      <c r="I15" s="290"/>
      <c r="J15" s="290"/>
      <c r="K15" s="290"/>
      <c r="L15" s="301">
        <f t="shared" si="0"/>
      </c>
    </row>
    <row r="16" spans="1:12" ht="19.5" customHeight="1">
      <c r="A16" s="283">
        <v>9</v>
      </c>
      <c r="B16" s="284"/>
      <c r="C16" s="299"/>
      <c r="D16" s="299"/>
      <c r="E16" s="284"/>
      <c r="F16" s="285"/>
      <c r="G16" s="300"/>
      <c r="H16" s="287"/>
      <c r="I16" s="290"/>
      <c r="J16" s="290"/>
      <c r="K16" s="290"/>
      <c r="L16" s="301">
        <f t="shared" si="0"/>
      </c>
    </row>
    <row r="17" spans="1:12" ht="19.5" customHeight="1">
      <c r="A17" s="283">
        <v>10</v>
      </c>
      <c r="B17" s="284"/>
      <c r="C17" s="299"/>
      <c r="D17" s="299"/>
      <c r="E17" s="284"/>
      <c r="F17" s="285"/>
      <c r="G17" s="300"/>
      <c r="H17" s="287"/>
      <c r="I17" s="290"/>
      <c r="J17" s="290"/>
      <c r="K17" s="290"/>
      <c r="L17" s="301">
        <f t="shared" si="0"/>
      </c>
    </row>
    <row r="18" spans="1:12" ht="19.5" customHeight="1">
      <c r="A18" s="283">
        <v>11</v>
      </c>
      <c r="B18" s="284"/>
      <c r="C18" s="299"/>
      <c r="D18" s="299"/>
      <c r="E18" s="284"/>
      <c r="F18" s="285"/>
      <c r="G18" s="300"/>
      <c r="H18" s="287"/>
      <c r="I18" s="290"/>
      <c r="J18" s="290"/>
      <c r="K18" s="290"/>
      <c r="L18" s="301">
        <f t="shared" si="0"/>
      </c>
    </row>
    <row r="19" spans="1:12" ht="19.5" customHeight="1">
      <c r="A19" s="283">
        <v>12</v>
      </c>
      <c r="B19" s="284"/>
      <c r="C19" s="299"/>
      <c r="D19" s="299"/>
      <c r="E19" s="284"/>
      <c r="F19" s="285"/>
      <c r="G19" s="300"/>
      <c r="H19" s="287"/>
      <c r="I19" s="290"/>
      <c r="J19" s="290"/>
      <c r="K19" s="290"/>
      <c r="L19" s="301">
        <f t="shared" si="0"/>
      </c>
    </row>
    <row r="20" spans="1:12" ht="19.5" customHeight="1">
      <c r="A20" s="283">
        <v>13</v>
      </c>
      <c r="B20" s="284"/>
      <c r="C20" s="299"/>
      <c r="D20" s="299"/>
      <c r="E20" s="284"/>
      <c r="F20" s="285"/>
      <c r="G20" s="300"/>
      <c r="H20" s="287"/>
      <c r="I20" s="290"/>
      <c r="J20" s="290"/>
      <c r="K20" s="290"/>
      <c r="L20" s="301">
        <f t="shared" si="0"/>
      </c>
    </row>
    <row r="21" spans="1:12" ht="19.5" customHeight="1">
      <c r="A21" s="283">
        <v>14</v>
      </c>
      <c r="B21" s="284"/>
      <c r="C21" s="299"/>
      <c r="D21" s="299"/>
      <c r="E21" s="284"/>
      <c r="F21" s="285"/>
      <c r="G21" s="300"/>
      <c r="H21" s="287"/>
      <c r="I21" s="290"/>
      <c r="J21" s="290"/>
      <c r="K21" s="290"/>
      <c r="L21" s="301">
        <f t="shared" si="0"/>
      </c>
    </row>
    <row r="22" spans="1:12" ht="19.5" customHeight="1">
      <c r="A22" s="283">
        <v>15</v>
      </c>
      <c r="B22" s="284"/>
      <c r="C22" s="299"/>
      <c r="D22" s="299"/>
      <c r="E22" s="284"/>
      <c r="F22" s="285"/>
      <c r="G22" s="300"/>
      <c r="H22" s="287"/>
      <c r="I22" s="290"/>
      <c r="J22" s="290"/>
      <c r="K22" s="290"/>
      <c r="L22" s="301">
        <f t="shared" si="0"/>
      </c>
    </row>
    <row r="23" spans="1:12" ht="19.5" customHeight="1">
      <c r="A23" s="283">
        <v>16</v>
      </c>
      <c r="B23" s="284"/>
      <c r="C23" s="299"/>
      <c r="D23" s="299"/>
      <c r="E23" s="284"/>
      <c r="F23" s="285"/>
      <c r="G23" s="300"/>
      <c r="H23" s="287"/>
      <c r="I23" s="290"/>
      <c r="J23" s="290"/>
      <c r="K23" s="290"/>
      <c r="L23" s="301">
        <f t="shared" si="0"/>
      </c>
    </row>
    <row r="24" spans="1:12" ht="19.5" customHeight="1">
      <c r="A24" s="283">
        <v>17</v>
      </c>
      <c r="B24" s="284"/>
      <c r="C24" s="299"/>
      <c r="D24" s="299"/>
      <c r="E24" s="284"/>
      <c r="F24" s="285"/>
      <c r="G24" s="300"/>
      <c r="H24" s="287"/>
      <c r="I24" s="290"/>
      <c r="J24" s="290"/>
      <c r="K24" s="290"/>
      <c r="L24" s="301">
        <f t="shared" si="0"/>
      </c>
    </row>
    <row r="25" spans="1:12" ht="19.5" customHeight="1">
      <c r="A25" s="283">
        <v>18</v>
      </c>
      <c r="B25" s="284"/>
      <c r="C25" s="299"/>
      <c r="D25" s="299"/>
      <c r="E25" s="284"/>
      <c r="F25" s="285"/>
      <c r="G25" s="300"/>
      <c r="H25" s="287"/>
      <c r="I25" s="290"/>
      <c r="J25" s="290"/>
      <c r="K25" s="290"/>
      <c r="L25" s="301">
        <f t="shared" si="0"/>
      </c>
    </row>
    <row r="26" spans="1:12" ht="19.5" customHeight="1">
      <c r="A26" s="283">
        <v>19</v>
      </c>
      <c r="B26" s="284"/>
      <c r="C26" s="299"/>
      <c r="D26" s="299"/>
      <c r="E26" s="284"/>
      <c r="F26" s="285"/>
      <c r="G26" s="300"/>
      <c r="H26" s="287"/>
      <c r="I26" s="290"/>
      <c r="J26" s="290"/>
      <c r="K26" s="290"/>
      <c r="L26" s="301">
        <f t="shared" si="0"/>
      </c>
    </row>
    <row r="27" spans="1:12" ht="19.5" customHeight="1">
      <c r="A27" s="283">
        <v>20</v>
      </c>
      <c r="B27" s="284"/>
      <c r="C27" s="299"/>
      <c r="D27" s="299"/>
      <c r="E27" s="284"/>
      <c r="F27" s="285"/>
      <c r="G27" s="300"/>
      <c r="H27" s="287"/>
      <c r="I27" s="290"/>
      <c r="J27" s="290"/>
      <c r="K27" s="290"/>
      <c r="L27" s="301">
        <f t="shared" si="0"/>
      </c>
    </row>
    <row r="28" spans="1:12" ht="19.5" customHeight="1">
      <c r="A28" s="283">
        <v>21</v>
      </c>
      <c r="B28" s="284"/>
      <c r="C28" s="299"/>
      <c r="D28" s="299"/>
      <c r="E28" s="284"/>
      <c r="F28" s="285"/>
      <c r="G28" s="300"/>
      <c r="H28" s="287"/>
      <c r="I28" s="290"/>
      <c r="J28" s="290"/>
      <c r="K28" s="290"/>
      <c r="L28" s="301">
        <f t="shared" si="0"/>
      </c>
    </row>
    <row r="29" spans="1:12" ht="19.5" customHeight="1">
      <c r="A29" s="283">
        <v>22</v>
      </c>
      <c r="B29" s="284"/>
      <c r="C29" s="299"/>
      <c r="D29" s="299"/>
      <c r="E29" s="284"/>
      <c r="F29" s="285"/>
      <c r="G29" s="300"/>
      <c r="H29" s="287"/>
      <c r="I29" s="290"/>
      <c r="J29" s="290"/>
      <c r="K29" s="290"/>
      <c r="L29" s="301">
        <f t="shared" si="0"/>
      </c>
    </row>
    <row r="30" spans="1:12" ht="19.5" customHeight="1">
      <c r="A30" s="283">
        <v>23</v>
      </c>
      <c r="B30" s="284"/>
      <c r="C30" s="299"/>
      <c r="D30" s="299"/>
      <c r="E30" s="284"/>
      <c r="F30" s="285"/>
      <c r="G30" s="300"/>
      <c r="H30" s="287"/>
      <c r="I30" s="290"/>
      <c r="J30" s="290"/>
      <c r="K30" s="290"/>
      <c r="L30" s="301">
        <f t="shared" si="0"/>
      </c>
    </row>
    <row r="31" spans="1:12" ht="19.5" customHeight="1">
      <c r="A31" s="283">
        <v>24</v>
      </c>
      <c r="B31" s="284"/>
      <c r="C31" s="299"/>
      <c r="D31" s="299"/>
      <c r="E31" s="284"/>
      <c r="F31" s="285"/>
      <c r="G31" s="300"/>
      <c r="H31" s="287"/>
      <c r="I31" s="290"/>
      <c r="J31" s="290"/>
      <c r="K31" s="290"/>
      <c r="L31" s="301">
        <f t="shared" si="0"/>
      </c>
    </row>
    <row r="32" spans="1:12" ht="19.5" customHeight="1" thickBot="1">
      <c r="A32" s="161">
        <v>25</v>
      </c>
      <c r="B32" s="174"/>
      <c r="C32" s="175"/>
      <c r="D32" s="175"/>
      <c r="E32" s="177"/>
      <c r="F32" s="294"/>
      <c r="G32" s="302"/>
      <c r="H32" s="292"/>
      <c r="I32" s="176"/>
      <c r="J32" s="176"/>
      <c r="K32" s="176"/>
      <c r="L32" s="303">
        <f t="shared" si="0"/>
      </c>
    </row>
    <row r="34" spans="3:5" ht="13.5">
      <c r="C34" s="91" t="s">
        <v>56</v>
      </c>
      <c r="E34" s="91" t="s">
        <v>87</v>
      </c>
    </row>
    <row r="36" ht="13.5">
      <c r="N36" s="80"/>
    </row>
  </sheetData>
  <sheetProtection/>
  <mergeCells count="15">
    <mergeCell ref="H3:L3"/>
    <mergeCell ref="G5:G6"/>
    <mergeCell ref="H5:H7"/>
    <mergeCell ref="I5:I6"/>
    <mergeCell ref="J5:J6"/>
    <mergeCell ref="K5:K6"/>
    <mergeCell ref="L5:L6"/>
    <mergeCell ref="A3:E3"/>
    <mergeCell ref="F3:G3"/>
    <mergeCell ref="A5:A7"/>
    <mergeCell ref="B5:B7"/>
    <mergeCell ref="C5:C7"/>
    <mergeCell ref="D5:D7"/>
    <mergeCell ref="E5:E7"/>
    <mergeCell ref="F5:F7"/>
  </mergeCells>
  <hyperlinks>
    <hyperlink ref="C34" location="総括表!A1" display="総括表へはこちらをクリック！"/>
    <hyperlink ref="E34" location="知事公室!A1" display="知事公室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tabColor indexed="10"/>
  </sheetPr>
  <dimension ref="A1:I22"/>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31" t="s">
        <v>27</v>
      </c>
      <c r="H4" s="31"/>
    </row>
    <row r="5" spans="1:8" ht="13.5">
      <c r="A5" s="29"/>
      <c r="B5" s="29"/>
      <c r="C5" s="29"/>
      <c r="D5" s="29"/>
      <c r="E5" s="29"/>
      <c r="F5" s="29"/>
      <c r="G5" s="29"/>
      <c r="H5" s="310" t="s">
        <v>142</v>
      </c>
    </row>
    <row r="6" spans="1:9" s="1" customFormat="1" ht="30" customHeight="1">
      <c r="A6" s="189" t="s">
        <v>100</v>
      </c>
      <c r="B6" s="68" t="s">
        <v>148</v>
      </c>
      <c r="C6" s="68" t="s">
        <v>3</v>
      </c>
      <c r="D6" s="68" t="s">
        <v>4</v>
      </c>
      <c r="E6" s="68" t="s">
        <v>5</v>
      </c>
      <c r="F6" s="69" t="s">
        <v>6</v>
      </c>
      <c r="G6" s="276" t="s">
        <v>139</v>
      </c>
      <c r="H6" s="69" t="s">
        <v>7</v>
      </c>
      <c r="I6" s="222"/>
    </row>
    <row r="7" spans="1:9" ht="39.75" customHeight="1">
      <c r="A7" s="252"/>
      <c r="B7" s="35"/>
      <c r="C7" s="239"/>
      <c r="D7" s="34"/>
      <c r="E7" s="33"/>
      <c r="F7" s="30"/>
      <c r="G7" s="30"/>
      <c r="H7" s="62"/>
      <c r="I7" s="223"/>
    </row>
    <row r="8" spans="1:9" ht="39.75" customHeight="1">
      <c r="A8" s="239"/>
      <c r="B8" s="35"/>
      <c r="C8" s="35"/>
      <c r="D8" s="34"/>
      <c r="E8" s="33"/>
      <c r="F8" s="30"/>
      <c r="G8" s="30"/>
      <c r="H8" s="62"/>
      <c r="I8" s="223"/>
    </row>
    <row r="9" spans="1:9" ht="39.75" customHeight="1">
      <c r="A9" s="239"/>
      <c r="B9" s="35"/>
      <c r="C9" s="35"/>
      <c r="D9" s="34"/>
      <c r="E9" s="33"/>
      <c r="F9" s="30"/>
      <c r="G9" s="30"/>
      <c r="H9" s="62"/>
      <c r="I9" s="223"/>
    </row>
    <row r="10" spans="1:9" ht="39.75" customHeight="1">
      <c r="A10" s="239"/>
      <c r="B10" s="35"/>
      <c r="C10" s="35"/>
      <c r="D10" s="34"/>
      <c r="E10" s="33"/>
      <c r="F10" s="30"/>
      <c r="G10" s="30"/>
      <c r="H10" s="62"/>
      <c r="I10" s="223"/>
    </row>
    <row r="11" spans="1:9" ht="39.75" customHeight="1">
      <c r="A11" s="239"/>
      <c r="B11" s="35"/>
      <c r="C11" s="35"/>
      <c r="D11" s="34"/>
      <c r="E11" s="33"/>
      <c r="F11" s="30"/>
      <c r="G11" s="30"/>
      <c r="H11" s="62"/>
      <c r="I11" s="223"/>
    </row>
    <row r="12" spans="1:9" ht="31.5" customHeight="1">
      <c r="A12" s="66"/>
      <c r="B12" s="189" t="s">
        <v>84</v>
      </c>
      <c r="C12" s="90" t="s">
        <v>55</v>
      </c>
      <c r="D12" s="614" t="s">
        <v>1</v>
      </c>
      <c r="E12" s="615"/>
      <c r="F12" s="66">
        <f>SUM(F7:F11)</f>
        <v>0</v>
      </c>
      <c r="G12" s="66">
        <f>SUM(G7:G11)</f>
        <v>0</v>
      </c>
      <c r="H12" s="66">
        <f>SUM(H7:H11)</f>
        <v>0</v>
      </c>
      <c r="I12" s="223"/>
    </row>
    <row r="13" spans="1:9" ht="31.5" customHeight="1">
      <c r="A13" s="304"/>
      <c r="B13" s="304"/>
      <c r="C13" s="305"/>
      <c r="D13" s="306"/>
      <c r="E13" s="306"/>
      <c r="F13" s="304"/>
      <c r="G13" s="304"/>
      <c r="H13" s="306"/>
      <c r="I13" s="223"/>
    </row>
    <row r="14" spans="1:9" ht="31.5" customHeight="1">
      <c r="A14" s="307"/>
      <c r="B14" s="307"/>
      <c r="C14" s="308"/>
      <c r="D14" s="309"/>
      <c r="E14" s="309"/>
      <c r="F14" s="307"/>
      <c r="G14" s="307"/>
      <c r="H14" s="309"/>
      <c r="I14" s="223"/>
    </row>
    <row r="15" spans="1:9" ht="31.5" customHeight="1">
      <c r="A15" s="307"/>
      <c r="B15" s="307"/>
      <c r="C15" s="308"/>
      <c r="D15" s="309"/>
      <c r="E15" s="309"/>
      <c r="F15" s="307"/>
      <c r="G15" s="307"/>
      <c r="H15" s="309"/>
      <c r="I15" s="223"/>
    </row>
    <row r="16" spans="1:9" ht="31.5" customHeight="1">
      <c r="A16" s="307"/>
      <c r="B16" s="307"/>
      <c r="C16" s="308"/>
      <c r="D16" s="309"/>
      <c r="E16" s="309"/>
      <c r="F16" s="307"/>
      <c r="G16" s="307"/>
      <c r="H16" s="309"/>
      <c r="I16" s="223"/>
    </row>
    <row r="17" spans="1:9" ht="31.5" customHeight="1">
      <c r="A17" s="307"/>
      <c r="B17" s="307"/>
      <c r="C17" s="308"/>
      <c r="D17" s="309"/>
      <c r="E17" s="309"/>
      <c r="F17" s="307"/>
      <c r="G17" s="307"/>
      <c r="H17" s="309"/>
      <c r="I17" s="223"/>
    </row>
    <row r="18" spans="1:9" ht="31.5" customHeight="1">
      <c r="A18" s="307"/>
      <c r="B18" s="307"/>
      <c r="C18" s="308"/>
      <c r="D18" s="309"/>
      <c r="E18" s="309"/>
      <c r="F18" s="307"/>
      <c r="G18" s="307"/>
      <c r="H18" s="309"/>
      <c r="I18" s="223"/>
    </row>
    <row r="19" spans="1:9" ht="31.5" customHeight="1">
      <c r="A19" s="307"/>
      <c r="B19" s="307"/>
      <c r="C19" s="308"/>
      <c r="D19" s="309"/>
      <c r="E19" s="309"/>
      <c r="F19" s="307"/>
      <c r="G19" s="307"/>
      <c r="H19" s="309"/>
      <c r="I19" s="223"/>
    </row>
    <row r="20" spans="1:9" ht="13.5">
      <c r="A20" s="210"/>
      <c r="I20" s="223"/>
    </row>
    <row r="21" ht="13.5">
      <c r="I21" s="223"/>
    </row>
    <row r="22" ht="13.5">
      <c r="I22" s="223"/>
    </row>
  </sheetData>
  <sheetProtection/>
  <mergeCells count="2">
    <mergeCell ref="A2:H2"/>
    <mergeCell ref="D12:E12"/>
  </mergeCells>
  <hyperlinks>
    <hyperlink ref="C12" location="'総務部（詳細） '!Print_Titles"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A1:N36"/>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79" customWidth="1"/>
    <col min="2" max="2" width="29.625" style="79" customWidth="1"/>
    <col min="3" max="3" width="25.625" style="79" customWidth="1"/>
    <col min="4" max="4" width="26.625" style="79" customWidth="1"/>
    <col min="5" max="5" width="20.625" style="79" customWidth="1"/>
    <col min="6" max="6" width="9.625" style="89" customWidth="1"/>
    <col min="7" max="7" width="8.625" style="79" customWidth="1"/>
    <col min="8" max="8" width="9.375" style="79" customWidth="1"/>
    <col min="9" max="12" width="8.625" style="79" customWidth="1"/>
    <col min="13" max="16384" width="9.00390625" style="79" customWidth="1"/>
  </cols>
  <sheetData>
    <row r="1" spans="1:6" ht="14.25" customHeight="1">
      <c r="A1" s="79" t="s">
        <v>107</v>
      </c>
      <c r="C1" s="80" t="s">
        <v>34</v>
      </c>
      <c r="D1" s="338" t="s">
        <v>83</v>
      </c>
      <c r="E1" s="81"/>
      <c r="F1" s="79"/>
    </row>
    <row r="2" spans="6:12" ht="14.25" customHeight="1" thickBot="1">
      <c r="F2" s="82"/>
      <c r="G2" s="190"/>
      <c r="H2" s="190"/>
      <c r="I2" s="190"/>
      <c r="J2" s="191"/>
      <c r="K2" s="191"/>
      <c r="L2" s="191"/>
    </row>
    <row r="3" spans="1:12" ht="19.5" customHeight="1">
      <c r="A3" s="616" t="s">
        <v>36</v>
      </c>
      <c r="B3" s="617"/>
      <c r="C3" s="617"/>
      <c r="D3" s="617"/>
      <c r="E3" s="617"/>
      <c r="F3" s="618" t="s">
        <v>52</v>
      </c>
      <c r="G3" s="649"/>
      <c r="H3" s="633" t="s">
        <v>145</v>
      </c>
      <c r="I3" s="634"/>
      <c r="J3" s="634"/>
      <c r="K3" s="634"/>
      <c r="L3" s="635"/>
    </row>
    <row r="4" spans="1:12" s="87" customFormat="1" ht="19.5" customHeight="1">
      <c r="A4" s="83" t="s">
        <v>37</v>
      </c>
      <c r="B4" s="84" t="s">
        <v>38</v>
      </c>
      <c r="C4" s="84" t="s">
        <v>39</v>
      </c>
      <c r="D4" s="84" t="s">
        <v>40</v>
      </c>
      <c r="E4" s="85" t="s">
        <v>41</v>
      </c>
      <c r="F4" s="86" t="s">
        <v>53</v>
      </c>
      <c r="G4" s="167" t="s">
        <v>42</v>
      </c>
      <c r="H4" s="250" t="s">
        <v>115</v>
      </c>
      <c r="I4" s="230" t="s">
        <v>108</v>
      </c>
      <c r="J4" s="230" t="s">
        <v>111</v>
      </c>
      <c r="K4" s="230" t="s">
        <v>116</v>
      </c>
      <c r="L4" s="236" t="s">
        <v>113</v>
      </c>
    </row>
    <row r="5" spans="1:12" ht="23.25" customHeight="1">
      <c r="A5" s="620" t="s">
        <v>102</v>
      </c>
      <c r="B5" s="623" t="s">
        <v>147</v>
      </c>
      <c r="C5" s="626" t="s">
        <v>43</v>
      </c>
      <c r="D5" s="626" t="s">
        <v>44</v>
      </c>
      <c r="E5" s="627" t="s">
        <v>45</v>
      </c>
      <c r="F5" s="630" t="s">
        <v>46</v>
      </c>
      <c r="G5" s="636" t="s">
        <v>47</v>
      </c>
      <c r="H5" s="650" t="s">
        <v>118</v>
      </c>
      <c r="I5" s="653" t="s">
        <v>81</v>
      </c>
      <c r="J5" s="643" t="s">
        <v>117</v>
      </c>
      <c r="K5" s="645" t="s">
        <v>48</v>
      </c>
      <c r="L5" s="647" t="s">
        <v>120</v>
      </c>
    </row>
    <row r="6" spans="1:12" ht="54.75" customHeight="1">
      <c r="A6" s="621"/>
      <c r="B6" s="624"/>
      <c r="C6" s="624"/>
      <c r="D6" s="624"/>
      <c r="E6" s="628"/>
      <c r="F6" s="631"/>
      <c r="G6" s="637"/>
      <c r="H6" s="651"/>
      <c r="I6" s="654"/>
      <c r="J6" s="644"/>
      <c r="K6" s="646"/>
      <c r="L6" s="648"/>
    </row>
    <row r="7" spans="1:12" ht="19.5" customHeight="1" thickBot="1">
      <c r="A7" s="622"/>
      <c r="B7" s="625"/>
      <c r="C7" s="625"/>
      <c r="D7" s="625"/>
      <c r="E7" s="629"/>
      <c r="F7" s="632"/>
      <c r="G7" s="166" t="s">
        <v>49</v>
      </c>
      <c r="H7" s="652"/>
      <c r="I7" s="228" t="s">
        <v>49</v>
      </c>
      <c r="J7" s="88" t="s">
        <v>50</v>
      </c>
      <c r="K7" s="88" t="s">
        <v>49</v>
      </c>
      <c r="L7" s="238" t="s">
        <v>0</v>
      </c>
    </row>
    <row r="8" spans="1:12" ht="19.5" customHeight="1">
      <c r="A8" s="277">
        <v>1</v>
      </c>
      <c r="B8" s="311"/>
      <c r="C8" s="278"/>
      <c r="D8" s="278"/>
      <c r="E8" s="278"/>
      <c r="F8" s="279"/>
      <c r="G8" s="280"/>
      <c r="H8" s="281"/>
      <c r="I8" s="269"/>
      <c r="J8" s="269"/>
      <c r="K8" s="269"/>
      <c r="L8" s="282">
        <f aca="true" t="shared" si="0" ref="L8:L20">IF(I8=0,"",I8/K8)</f>
      </c>
    </row>
    <row r="9" spans="1:12" ht="19.5" customHeight="1">
      <c r="A9" s="283">
        <v>2</v>
      </c>
      <c r="B9" s="312"/>
      <c r="C9" s="284"/>
      <c r="D9" s="284"/>
      <c r="E9" s="284"/>
      <c r="F9" s="285"/>
      <c r="G9" s="286"/>
      <c r="H9" s="287"/>
      <c r="I9" s="288"/>
      <c r="J9" s="288"/>
      <c r="K9" s="288"/>
      <c r="L9" s="289">
        <f t="shared" si="0"/>
      </c>
    </row>
    <row r="10" spans="1:12" ht="19.5" customHeight="1">
      <c r="A10" s="283">
        <v>3</v>
      </c>
      <c r="B10" s="284"/>
      <c r="C10" s="284"/>
      <c r="D10" s="284"/>
      <c r="E10" s="284"/>
      <c r="F10" s="285"/>
      <c r="G10" s="286"/>
      <c r="H10" s="287"/>
      <c r="I10" s="288"/>
      <c r="J10" s="288"/>
      <c r="K10" s="288"/>
      <c r="L10" s="289">
        <f t="shared" si="0"/>
      </c>
    </row>
    <row r="11" spans="1:12" ht="19.5" customHeight="1">
      <c r="A11" s="283">
        <v>4</v>
      </c>
      <c r="B11" s="284"/>
      <c r="C11" s="284"/>
      <c r="D11" s="284"/>
      <c r="E11" s="284"/>
      <c r="F11" s="285"/>
      <c r="G11" s="286"/>
      <c r="H11" s="287"/>
      <c r="I11" s="288"/>
      <c r="J11" s="288"/>
      <c r="K11" s="288"/>
      <c r="L11" s="289">
        <f t="shared" si="0"/>
      </c>
    </row>
    <row r="12" spans="1:12" ht="19.5" customHeight="1">
      <c r="A12" s="283">
        <v>5</v>
      </c>
      <c r="B12" s="284"/>
      <c r="C12" s="284"/>
      <c r="D12" s="284"/>
      <c r="E12" s="284"/>
      <c r="F12" s="285"/>
      <c r="G12" s="286"/>
      <c r="H12" s="287"/>
      <c r="I12" s="288"/>
      <c r="J12" s="288"/>
      <c r="K12" s="288"/>
      <c r="L12" s="289">
        <f t="shared" si="0"/>
      </c>
    </row>
    <row r="13" spans="1:12" ht="19.5" customHeight="1">
      <c r="A13" s="283">
        <v>6</v>
      </c>
      <c r="B13" s="284"/>
      <c r="C13" s="284"/>
      <c r="D13" s="284"/>
      <c r="E13" s="284"/>
      <c r="F13" s="285"/>
      <c r="G13" s="286"/>
      <c r="H13" s="287"/>
      <c r="I13" s="288"/>
      <c r="J13" s="288"/>
      <c r="K13" s="288"/>
      <c r="L13" s="289">
        <f t="shared" si="0"/>
      </c>
    </row>
    <row r="14" spans="1:12" ht="19.5" customHeight="1">
      <c r="A14" s="283">
        <v>7</v>
      </c>
      <c r="B14" s="284"/>
      <c r="C14" s="284"/>
      <c r="D14" s="284"/>
      <c r="E14" s="284"/>
      <c r="F14" s="285"/>
      <c r="G14" s="286"/>
      <c r="H14" s="287"/>
      <c r="I14" s="288"/>
      <c r="J14" s="288"/>
      <c r="K14" s="288"/>
      <c r="L14" s="289">
        <f t="shared" si="0"/>
      </c>
    </row>
    <row r="15" spans="1:12" ht="19.5" customHeight="1">
      <c r="A15" s="283">
        <v>8</v>
      </c>
      <c r="B15" s="284"/>
      <c r="C15" s="284"/>
      <c r="D15" s="284"/>
      <c r="E15" s="284"/>
      <c r="F15" s="285"/>
      <c r="G15" s="286"/>
      <c r="H15" s="287"/>
      <c r="I15" s="288"/>
      <c r="J15" s="288"/>
      <c r="K15" s="288"/>
      <c r="L15" s="289">
        <f t="shared" si="0"/>
      </c>
    </row>
    <row r="16" spans="1:12" ht="19.5" customHeight="1">
      <c r="A16" s="283">
        <v>9</v>
      </c>
      <c r="B16" s="284"/>
      <c r="C16" s="284"/>
      <c r="D16" s="284"/>
      <c r="E16" s="284"/>
      <c r="F16" s="285"/>
      <c r="G16" s="286"/>
      <c r="H16" s="287"/>
      <c r="I16" s="288"/>
      <c r="J16" s="288"/>
      <c r="K16" s="288"/>
      <c r="L16" s="289">
        <f t="shared" si="0"/>
      </c>
    </row>
    <row r="17" spans="1:12" ht="19.5" customHeight="1">
      <c r="A17" s="283">
        <v>10</v>
      </c>
      <c r="B17" s="284"/>
      <c r="C17" s="284"/>
      <c r="D17" s="284"/>
      <c r="E17" s="284"/>
      <c r="F17" s="285"/>
      <c r="G17" s="286"/>
      <c r="H17" s="287"/>
      <c r="I17" s="288"/>
      <c r="J17" s="288"/>
      <c r="K17" s="288"/>
      <c r="L17" s="289">
        <f t="shared" si="0"/>
      </c>
    </row>
    <row r="18" spans="1:12" ht="19.5" customHeight="1">
      <c r="A18" s="283">
        <v>11</v>
      </c>
      <c r="B18" s="284"/>
      <c r="C18" s="284"/>
      <c r="D18" s="284"/>
      <c r="E18" s="284"/>
      <c r="F18" s="285"/>
      <c r="G18" s="286"/>
      <c r="H18" s="287"/>
      <c r="I18" s="288"/>
      <c r="J18" s="288"/>
      <c r="K18" s="288"/>
      <c r="L18" s="289">
        <f t="shared" si="0"/>
      </c>
    </row>
    <row r="19" spans="1:12" ht="19.5" customHeight="1">
      <c r="A19" s="283">
        <v>12</v>
      </c>
      <c r="B19" s="284"/>
      <c r="C19" s="284"/>
      <c r="D19" s="284"/>
      <c r="E19" s="284"/>
      <c r="F19" s="285"/>
      <c r="G19" s="286"/>
      <c r="H19" s="287"/>
      <c r="I19" s="288"/>
      <c r="J19" s="288"/>
      <c r="K19" s="288"/>
      <c r="L19" s="289">
        <f t="shared" si="0"/>
      </c>
    </row>
    <row r="20" spans="1:12" ht="19.5" customHeight="1">
      <c r="A20" s="283">
        <v>13</v>
      </c>
      <c r="B20" s="284"/>
      <c r="C20" s="284"/>
      <c r="D20" s="284"/>
      <c r="E20" s="284"/>
      <c r="F20" s="285"/>
      <c r="G20" s="286"/>
      <c r="H20" s="287"/>
      <c r="I20" s="288"/>
      <c r="J20" s="288"/>
      <c r="K20" s="288"/>
      <c r="L20" s="289">
        <f t="shared" si="0"/>
      </c>
    </row>
    <row r="21" spans="1:12" ht="19.5" customHeight="1">
      <c r="A21" s="283">
        <v>14</v>
      </c>
      <c r="B21" s="284"/>
      <c r="C21" s="284"/>
      <c r="D21" s="284"/>
      <c r="E21" s="284"/>
      <c r="F21" s="285"/>
      <c r="G21" s="286"/>
      <c r="H21" s="287"/>
      <c r="I21" s="288"/>
      <c r="J21" s="288"/>
      <c r="K21" s="288"/>
      <c r="L21" s="289">
        <f aca="true" t="shared" si="1" ref="L21:L32">IF(I21=0,"",I21/K21)</f>
      </c>
    </row>
    <row r="22" spans="1:12" ht="19.5" customHeight="1">
      <c r="A22" s="283">
        <v>15</v>
      </c>
      <c r="B22" s="284"/>
      <c r="C22" s="284"/>
      <c r="D22" s="284"/>
      <c r="E22" s="284"/>
      <c r="F22" s="285"/>
      <c r="G22" s="286"/>
      <c r="H22" s="287"/>
      <c r="I22" s="288"/>
      <c r="J22" s="288"/>
      <c r="K22" s="288"/>
      <c r="L22" s="289">
        <f t="shared" si="1"/>
      </c>
    </row>
    <row r="23" spans="1:12" ht="19.5" customHeight="1">
      <c r="A23" s="283">
        <v>16</v>
      </c>
      <c r="B23" s="284"/>
      <c r="C23" s="284"/>
      <c r="D23" s="284"/>
      <c r="E23" s="284"/>
      <c r="F23" s="285"/>
      <c r="G23" s="286"/>
      <c r="H23" s="287"/>
      <c r="I23" s="288"/>
      <c r="J23" s="288"/>
      <c r="K23" s="288"/>
      <c r="L23" s="289">
        <f t="shared" si="1"/>
      </c>
    </row>
    <row r="24" spans="1:12" ht="19.5" customHeight="1">
      <c r="A24" s="283">
        <v>17</v>
      </c>
      <c r="B24" s="284"/>
      <c r="C24" s="284"/>
      <c r="D24" s="284"/>
      <c r="E24" s="284"/>
      <c r="F24" s="285"/>
      <c r="G24" s="286"/>
      <c r="H24" s="287"/>
      <c r="I24" s="288"/>
      <c r="J24" s="288"/>
      <c r="K24" s="288"/>
      <c r="L24" s="289">
        <f t="shared" si="1"/>
      </c>
    </row>
    <row r="25" spans="1:12" ht="19.5" customHeight="1">
      <c r="A25" s="283">
        <v>18</v>
      </c>
      <c r="B25" s="284"/>
      <c r="C25" s="284"/>
      <c r="D25" s="284"/>
      <c r="E25" s="284"/>
      <c r="F25" s="285"/>
      <c r="G25" s="286"/>
      <c r="H25" s="287"/>
      <c r="I25" s="290"/>
      <c r="J25" s="290"/>
      <c r="K25" s="290"/>
      <c r="L25" s="289">
        <f t="shared" si="1"/>
      </c>
    </row>
    <row r="26" spans="1:12" ht="19.5" customHeight="1">
      <c r="A26" s="283">
        <v>19</v>
      </c>
      <c r="B26" s="284"/>
      <c r="C26" s="284"/>
      <c r="D26" s="284"/>
      <c r="E26" s="284"/>
      <c r="F26" s="285"/>
      <c r="G26" s="286"/>
      <c r="H26" s="287"/>
      <c r="I26" s="290"/>
      <c r="J26" s="290"/>
      <c r="K26" s="290"/>
      <c r="L26" s="289">
        <f t="shared" si="1"/>
      </c>
    </row>
    <row r="27" spans="1:12" ht="19.5" customHeight="1">
      <c r="A27" s="283">
        <v>20</v>
      </c>
      <c r="B27" s="284"/>
      <c r="C27" s="284"/>
      <c r="D27" s="284"/>
      <c r="E27" s="284"/>
      <c r="F27" s="285"/>
      <c r="G27" s="286"/>
      <c r="H27" s="287"/>
      <c r="I27" s="290"/>
      <c r="J27" s="290"/>
      <c r="K27" s="290"/>
      <c r="L27" s="289">
        <f t="shared" si="1"/>
      </c>
    </row>
    <row r="28" spans="1:12" ht="19.5" customHeight="1">
      <c r="A28" s="283">
        <v>21</v>
      </c>
      <c r="B28" s="284"/>
      <c r="C28" s="284"/>
      <c r="D28" s="284"/>
      <c r="E28" s="284"/>
      <c r="F28" s="285"/>
      <c r="G28" s="286"/>
      <c r="H28" s="287"/>
      <c r="I28" s="290"/>
      <c r="J28" s="290"/>
      <c r="K28" s="290"/>
      <c r="L28" s="289">
        <f t="shared" si="1"/>
      </c>
    </row>
    <row r="29" spans="1:12" ht="19.5" customHeight="1">
      <c r="A29" s="283">
        <v>22</v>
      </c>
      <c r="B29" s="284"/>
      <c r="C29" s="284"/>
      <c r="D29" s="284"/>
      <c r="E29" s="284"/>
      <c r="F29" s="285"/>
      <c r="G29" s="286"/>
      <c r="H29" s="287"/>
      <c r="I29" s="290"/>
      <c r="J29" s="290"/>
      <c r="K29" s="290"/>
      <c r="L29" s="289">
        <f t="shared" si="1"/>
      </c>
    </row>
    <row r="30" spans="1:12" ht="19.5" customHeight="1">
      <c r="A30" s="283">
        <v>23</v>
      </c>
      <c r="B30" s="284"/>
      <c r="C30" s="284"/>
      <c r="D30" s="284"/>
      <c r="E30" s="284"/>
      <c r="F30" s="285"/>
      <c r="G30" s="286"/>
      <c r="H30" s="287"/>
      <c r="I30" s="290"/>
      <c r="J30" s="290"/>
      <c r="K30" s="290"/>
      <c r="L30" s="289">
        <f t="shared" si="1"/>
      </c>
    </row>
    <row r="31" spans="1:12" ht="19.5" customHeight="1">
      <c r="A31" s="283">
        <v>24</v>
      </c>
      <c r="B31" s="284"/>
      <c r="C31" s="284"/>
      <c r="D31" s="284"/>
      <c r="E31" s="284"/>
      <c r="F31" s="285"/>
      <c r="G31" s="286"/>
      <c r="H31" s="287"/>
      <c r="I31" s="290"/>
      <c r="J31" s="290"/>
      <c r="K31" s="290"/>
      <c r="L31" s="289">
        <f t="shared" si="1"/>
      </c>
    </row>
    <row r="32" spans="1:12" ht="19.5" customHeight="1" thickBot="1">
      <c r="A32" s="161">
        <v>25</v>
      </c>
      <c r="B32" s="174"/>
      <c r="C32" s="174"/>
      <c r="D32" s="174"/>
      <c r="E32" s="177"/>
      <c r="F32" s="294"/>
      <c r="G32" s="291"/>
      <c r="H32" s="292"/>
      <c r="I32" s="176"/>
      <c r="J32" s="176"/>
      <c r="K32" s="176"/>
      <c r="L32" s="293">
        <f t="shared" si="1"/>
      </c>
    </row>
    <row r="34" spans="3:5" ht="13.5">
      <c r="C34" s="91" t="s">
        <v>56</v>
      </c>
      <c r="E34" s="91" t="s">
        <v>86</v>
      </c>
    </row>
    <row r="36" ht="13.5">
      <c r="N36" s="80"/>
    </row>
  </sheetData>
  <sheetProtection/>
  <mergeCells count="15">
    <mergeCell ref="H3:L3"/>
    <mergeCell ref="H5:H7"/>
    <mergeCell ref="I5:I6"/>
    <mergeCell ref="J5:J6"/>
    <mergeCell ref="K5:K6"/>
    <mergeCell ref="L5:L6"/>
    <mergeCell ref="A3:E3"/>
    <mergeCell ref="F3:G3"/>
    <mergeCell ref="A5:A7"/>
    <mergeCell ref="B5:B7"/>
    <mergeCell ref="C5:C7"/>
    <mergeCell ref="D5:D7"/>
    <mergeCell ref="E5:E7"/>
    <mergeCell ref="F5:F7"/>
    <mergeCell ref="G5:G6"/>
  </mergeCells>
  <hyperlinks>
    <hyperlink ref="C34" location="総括表!A1" display="総括表へはこちらをクリック！"/>
    <hyperlink ref="E34" location="総務部!A1" display="総務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sheetPr>
    <tabColor indexed="10"/>
  </sheetPr>
  <dimension ref="A1:H19"/>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30.25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31" t="s">
        <v>28</v>
      </c>
      <c r="H4" s="31"/>
    </row>
    <row r="5" spans="1:8" ht="13.5">
      <c r="A5" s="29"/>
      <c r="B5" s="29"/>
      <c r="C5" s="29"/>
      <c r="D5" s="29"/>
      <c r="E5" s="29"/>
      <c r="F5" s="29"/>
      <c r="G5" s="29"/>
      <c r="H5" s="32" t="s">
        <v>142</v>
      </c>
    </row>
    <row r="6" spans="1:8" s="1" customFormat="1" ht="32.25" customHeight="1">
      <c r="A6" s="189" t="s">
        <v>100</v>
      </c>
      <c r="B6" s="68" t="s">
        <v>148</v>
      </c>
      <c r="C6" s="68" t="s">
        <v>3</v>
      </c>
      <c r="D6" s="68" t="s">
        <v>4</v>
      </c>
      <c r="E6" s="68" t="s">
        <v>5</v>
      </c>
      <c r="F6" s="69" t="s">
        <v>6</v>
      </c>
      <c r="G6" s="276" t="s">
        <v>139</v>
      </c>
      <c r="H6" s="69" t="s">
        <v>7</v>
      </c>
    </row>
    <row r="7" spans="1:8" ht="40.5" customHeight="1">
      <c r="A7" s="252" t="s">
        <v>149</v>
      </c>
      <c r="B7" s="35" t="s">
        <v>150</v>
      </c>
      <c r="C7" s="239" t="s">
        <v>151</v>
      </c>
      <c r="D7" s="34" t="s">
        <v>152</v>
      </c>
      <c r="E7" s="33" t="s">
        <v>153</v>
      </c>
      <c r="F7" s="30">
        <v>2</v>
      </c>
      <c r="G7" s="30">
        <v>0</v>
      </c>
      <c r="H7" s="30">
        <v>2</v>
      </c>
    </row>
    <row r="8" spans="1:8" ht="40.5" customHeight="1">
      <c r="A8" s="252" t="s">
        <v>154</v>
      </c>
      <c r="B8" s="35" t="s">
        <v>150</v>
      </c>
      <c r="C8" s="239" t="s">
        <v>155</v>
      </c>
      <c r="D8" s="34" t="s">
        <v>152</v>
      </c>
      <c r="E8" s="33" t="s">
        <v>153</v>
      </c>
      <c r="F8" s="30">
        <v>6</v>
      </c>
      <c r="G8" s="30">
        <v>0</v>
      </c>
      <c r="H8" s="30">
        <v>6</v>
      </c>
    </row>
    <row r="9" spans="1:8" ht="40.5" customHeight="1">
      <c r="A9" s="252" t="s">
        <v>156</v>
      </c>
      <c r="B9" s="35" t="s">
        <v>157</v>
      </c>
      <c r="C9" s="35" t="s">
        <v>158</v>
      </c>
      <c r="D9" s="34" t="s">
        <v>152</v>
      </c>
      <c r="E9" s="33" t="s">
        <v>153</v>
      </c>
      <c r="F9" s="30">
        <v>10</v>
      </c>
      <c r="G9" s="30">
        <v>0</v>
      </c>
      <c r="H9" s="30">
        <v>10</v>
      </c>
    </row>
    <row r="10" spans="1:8" ht="40.5" customHeight="1">
      <c r="A10" s="252" t="s">
        <v>159</v>
      </c>
      <c r="B10" s="35" t="s">
        <v>160</v>
      </c>
      <c r="C10" s="239" t="s">
        <v>161</v>
      </c>
      <c r="D10" s="263" t="s">
        <v>162</v>
      </c>
      <c r="E10" s="33" t="s">
        <v>163</v>
      </c>
      <c r="F10" s="30">
        <v>68</v>
      </c>
      <c r="G10" s="30">
        <v>0</v>
      </c>
      <c r="H10" s="30">
        <v>68</v>
      </c>
    </row>
    <row r="11" spans="1:8" ht="40.5" customHeight="1">
      <c r="A11" s="252" t="s">
        <v>164</v>
      </c>
      <c r="B11" s="35" t="s">
        <v>165</v>
      </c>
      <c r="C11" s="239" t="s">
        <v>166</v>
      </c>
      <c r="D11" s="34" t="s">
        <v>167</v>
      </c>
      <c r="E11" s="33" t="s">
        <v>168</v>
      </c>
      <c r="F11" s="30">
        <v>7</v>
      </c>
      <c r="G11" s="30">
        <v>0</v>
      </c>
      <c r="H11" s="30">
        <v>7</v>
      </c>
    </row>
    <row r="12" spans="1:8" ht="32.25" customHeight="1">
      <c r="A12" s="66"/>
      <c r="B12" s="68" t="s">
        <v>19</v>
      </c>
      <c r="C12" s="90" t="s">
        <v>55</v>
      </c>
      <c r="D12" s="614" t="s">
        <v>1</v>
      </c>
      <c r="E12" s="615"/>
      <c r="F12" s="66">
        <f>SUM(F7:F11)</f>
        <v>93</v>
      </c>
      <c r="G12" s="66">
        <f>SUM(G7:G11)</f>
        <v>0</v>
      </c>
      <c r="H12" s="66">
        <f>SUM(H7:H11)</f>
        <v>93</v>
      </c>
    </row>
    <row r="13" spans="1:8" ht="32.25" customHeight="1">
      <c r="A13" s="304"/>
      <c r="B13" s="305"/>
      <c r="C13" s="304"/>
      <c r="D13" s="305"/>
      <c r="E13" s="306"/>
      <c r="F13" s="304"/>
      <c r="G13" s="304"/>
      <c r="H13" s="304"/>
    </row>
    <row r="14" spans="1:8" ht="32.25" customHeight="1">
      <c r="A14" s="307"/>
      <c r="B14" s="307"/>
      <c r="C14" s="307"/>
      <c r="D14" s="308"/>
      <c r="E14" s="309"/>
      <c r="F14" s="307"/>
      <c r="G14" s="307"/>
      <c r="H14" s="307"/>
    </row>
    <row r="15" spans="1:8" ht="32.25" customHeight="1">
      <c r="A15" s="307"/>
      <c r="B15" s="307"/>
      <c r="C15" s="307"/>
      <c r="D15" s="307"/>
      <c r="E15" s="307"/>
      <c r="F15" s="307"/>
      <c r="G15" s="307"/>
      <c r="H15" s="307"/>
    </row>
    <row r="16" spans="1:8" ht="32.25" customHeight="1">
      <c r="A16" s="307"/>
      <c r="B16" s="307"/>
      <c r="C16" s="307"/>
      <c r="D16" s="307"/>
      <c r="E16" s="307"/>
      <c r="F16" s="307"/>
      <c r="G16" s="307"/>
      <c r="H16" s="307"/>
    </row>
    <row r="17" spans="1:8" ht="32.25" customHeight="1">
      <c r="A17" s="307"/>
      <c r="B17" s="307"/>
      <c r="C17" s="307"/>
      <c r="D17" s="307"/>
      <c r="E17" s="307"/>
      <c r="F17" s="307"/>
      <c r="G17" s="307"/>
      <c r="H17" s="307"/>
    </row>
    <row r="18" spans="1:8" ht="32.25" customHeight="1">
      <c r="A18" s="307"/>
      <c r="B18" s="307"/>
      <c r="C18" s="307"/>
      <c r="D18" s="307"/>
      <c r="E18" s="307"/>
      <c r="F18" s="307"/>
      <c r="G18" s="307"/>
      <c r="H18" s="307"/>
    </row>
    <row r="19" spans="1:8" ht="32.25" customHeight="1">
      <c r="A19" s="307"/>
      <c r="B19" s="307"/>
      <c r="C19" s="307"/>
      <c r="D19" s="307"/>
      <c r="E19" s="307"/>
      <c r="F19" s="307"/>
      <c r="G19" s="307"/>
      <c r="H19" s="307"/>
    </row>
  </sheetData>
  <sheetProtection/>
  <mergeCells count="2">
    <mergeCell ref="A2:H2"/>
    <mergeCell ref="D12:E12"/>
  </mergeCells>
  <hyperlinks>
    <hyperlink ref="C12" location="'企画部（詳細）'!A1"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2"/>
  </sheetPr>
  <dimension ref="A1:N104"/>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79" customWidth="1"/>
    <col min="2" max="2" width="31.50390625" style="79" customWidth="1"/>
    <col min="3" max="3" width="28.125" style="79" customWidth="1"/>
    <col min="4" max="4" width="26.625" style="79" customWidth="1"/>
    <col min="5" max="5" width="20.625" style="79" customWidth="1"/>
    <col min="6" max="6" width="9.625" style="89" customWidth="1"/>
    <col min="7" max="7" width="11.125" style="79" customWidth="1"/>
    <col min="8" max="12" width="8.625" style="79" customWidth="1"/>
    <col min="13" max="16384" width="9.00390625" style="79" customWidth="1"/>
  </cols>
  <sheetData>
    <row r="1" spans="1:6" ht="14.25" customHeight="1">
      <c r="A1" s="79" t="s">
        <v>107</v>
      </c>
      <c r="C1" s="80" t="s">
        <v>34</v>
      </c>
      <c r="D1" s="338" t="s">
        <v>35</v>
      </c>
      <c r="E1" s="81"/>
      <c r="F1" s="79"/>
    </row>
    <row r="2" spans="6:12" ht="14.25" customHeight="1" thickBot="1">
      <c r="F2" s="82"/>
      <c r="G2" s="190"/>
      <c r="H2" s="190"/>
      <c r="I2" s="190"/>
      <c r="J2" s="191"/>
      <c r="K2" s="191"/>
      <c r="L2" s="191"/>
    </row>
    <row r="3" spans="1:12" ht="19.5" customHeight="1">
      <c r="A3" s="616" t="s">
        <v>36</v>
      </c>
      <c r="B3" s="617"/>
      <c r="C3" s="617"/>
      <c r="D3" s="617"/>
      <c r="E3" s="617"/>
      <c r="F3" s="618" t="s">
        <v>52</v>
      </c>
      <c r="G3" s="619"/>
      <c r="H3" s="633" t="s">
        <v>145</v>
      </c>
      <c r="I3" s="634"/>
      <c r="J3" s="634"/>
      <c r="K3" s="634"/>
      <c r="L3" s="635"/>
    </row>
    <row r="4" spans="1:12" s="87" customFormat="1" ht="19.5" customHeight="1">
      <c r="A4" s="83" t="s">
        <v>37</v>
      </c>
      <c r="B4" s="84" t="s">
        <v>38</v>
      </c>
      <c r="C4" s="84" t="s">
        <v>39</v>
      </c>
      <c r="D4" s="84" t="s">
        <v>40</v>
      </c>
      <c r="E4" s="85" t="s">
        <v>41</v>
      </c>
      <c r="F4" s="86" t="s">
        <v>53</v>
      </c>
      <c r="G4" s="167" t="s">
        <v>42</v>
      </c>
      <c r="H4" s="229" t="s">
        <v>54</v>
      </c>
      <c r="I4" s="230" t="s">
        <v>88</v>
      </c>
      <c r="J4" s="231" t="s">
        <v>123</v>
      </c>
      <c r="K4" s="231" t="s">
        <v>124</v>
      </c>
      <c r="L4" s="236" t="s">
        <v>125</v>
      </c>
    </row>
    <row r="5" spans="1:12" ht="23.25" customHeight="1">
      <c r="A5" s="620" t="s">
        <v>104</v>
      </c>
      <c r="B5" s="623" t="s">
        <v>147</v>
      </c>
      <c r="C5" s="626" t="s">
        <v>43</v>
      </c>
      <c r="D5" s="626" t="s">
        <v>44</v>
      </c>
      <c r="E5" s="627" t="s">
        <v>45</v>
      </c>
      <c r="F5" s="630" t="s">
        <v>46</v>
      </c>
      <c r="G5" s="636" t="s">
        <v>47</v>
      </c>
      <c r="H5" s="638" t="s">
        <v>121</v>
      </c>
      <c r="I5" s="653" t="s">
        <v>81</v>
      </c>
      <c r="J5" s="643" t="s">
        <v>117</v>
      </c>
      <c r="K5" s="645" t="s">
        <v>48</v>
      </c>
      <c r="L5" s="647" t="s">
        <v>126</v>
      </c>
    </row>
    <row r="6" spans="1:12" ht="54.75" customHeight="1">
      <c r="A6" s="621"/>
      <c r="B6" s="624"/>
      <c r="C6" s="624"/>
      <c r="D6" s="624"/>
      <c r="E6" s="628"/>
      <c r="F6" s="631"/>
      <c r="G6" s="637"/>
      <c r="H6" s="655"/>
      <c r="I6" s="654"/>
      <c r="J6" s="644"/>
      <c r="K6" s="646"/>
      <c r="L6" s="648"/>
    </row>
    <row r="7" spans="1:12" ht="19.5" customHeight="1" thickBot="1">
      <c r="A7" s="622"/>
      <c r="B7" s="625"/>
      <c r="C7" s="625"/>
      <c r="D7" s="625"/>
      <c r="E7" s="629"/>
      <c r="F7" s="632"/>
      <c r="G7" s="166" t="s">
        <v>49</v>
      </c>
      <c r="H7" s="656"/>
      <c r="I7" s="228" t="s">
        <v>49</v>
      </c>
      <c r="J7" s="88" t="s">
        <v>50</v>
      </c>
      <c r="K7" s="88" t="s">
        <v>49</v>
      </c>
      <c r="L7" s="238" t="s">
        <v>51</v>
      </c>
    </row>
    <row r="8" spans="1:12" ht="19.5" customHeight="1">
      <c r="A8" s="277">
        <v>1</v>
      </c>
      <c r="B8" s="311" t="s">
        <v>169</v>
      </c>
      <c r="C8" s="311" t="s">
        <v>170</v>
      </c>
      <c r="D8" s="295" t="s">
        <v>270</v>
      </c>
      <c r="E8" s="405" t="s">
        <v>171</v>
      </c>
      <c r="F8" s="418">
        <v>35521</v>
      </c>
      <c r="G8" s="400">
        <v>47000</v>
      </c>
      <c r="H8" s="402"/>
      <c r="I8" s="297"/>
      <c r="J8" s="297"/>
      <c r="K8" s="297"/>
      <c r="L8" s="298">
        <f>IF(I8=0,"",I8/K8)</f>
      </c>
    </row>
    <row r="9" spans="1:12" ht="19.5" customHeight="1">
      <c r="A9" s="283">
        <v>2</v>
      </c>
      <c r="B9" s="312" t="s">
        <v>169</v>
      </c>
      <c r="C9" s="312" t="s">
        <v>172</v>
      </c>
      <c r="D9" s="299" t="s">
        <v>271</v>
      </c>
      <c r="E9" s="404" t="s">
        <v>171</v>
      </c>
      <c r="F9" s="419">
        <v>35521</v>
      </c>
      <c r="G9" s="399">
        <v>43000</v>
      </c>
      <c r="H9" s="401"/>
      <c r="I9" s="290"/>
      <c r="J9" s="290"/>
      <c r="K9" s="290"/>
      <c r="L9" s="301">
        <f>IF(I9=0,"",I9/K9)</f>
      </c>
    </row>
    <row r="10" spans="1:12" ht="19.5" customHeight="1">
      <c r="A10" s="283">
        <v>3</v>
      </c>
      <c r="B10" s="312" t="s">
        <v>169</v>
      </c>
      <c r="C10" s="312" t="s">
        <v>173</v>
      </c>
      <c r="D10" s="299" t="s">
        <v>174</v>
      </c>
      <c r="E10" s="404" t="s">
        <v>171</v>
      </c>
      <c r="F10" s="419">
        <v>36617</v>
      </c>
      <c r="G10" s="399">
        <v>200</v>
      </c>
      <c r="H10" s="401"/>
      <c r="I10" s="288"/>
      <c r="J10" s="288"/>
      <c r="K10" s="288"/>
      <c r="L10" s="301">
        <f>IF(I10=0,"",I10/K10)</f>
      </c>
    </row>
    <row r="11" spans="1:12" ht="19.5" customHeight="1">
      <c r="A11" s="283">
        <v>4</v>
      </c>
      <c r="B11" s="312" t="s">
        <v>169</v>
      </c>
      <c r="C11" s="312" t="s">
        <v>173</v>
      </c>
      <c r="D11" s="299" t="s">
        <v>175</v>
      </c>
      <c r="E11" s="404" t="s">
        <v>171</v>
      </c>
      <c r="F11" s="419">
        <v>36617</v>
      </c>
      <c r="G11" s="399">
        <v>370</v>
      </c>
      <c r="H11" s="401"/>
      <c r="I11" s="288"/>
      <c r="J11" s="288"/>
      <c r="K11" s="288"/>
      <c r="L11" s="301">
        <f>IF(I11=0,"",I11/K11)</f>
      </c>
    </row>
    <row r="12" spans="1:12" ht="19.5" customHeight="1">
      <c r="A12" s="283">
        <v>5</v>
      </c>
      <c r="B12" s="312" t="s">
        <v>169</v>
      </c>
      <c r="C12" s="312" t="s">
        <v>173</v>
      </c>
      <c r="D12" s="299" t="s">
        <v>176</v>
      </c>
      <c r="E12" s="404" t="s">
        <v>171</v>
      </c>
      <c r="F12" s="419">
        <v>36617</v>
      </c>
      <c r="G12" s="399">
        <v>300</v>
      </c>
      <c r="H12" s="401"/>
      <c r="I12" s="421"/>
      <c r="J12" s="421"/>
      <c r="K12" s="421"/>
      <c r="L12" s="423">
        <f aca="true" t="shared" si="0" ref="L12:L75">IF(I12=0,"",I12/K12)</f>
      </c>
    </row>
    <row r="13" spans="1:12" ht="19.5" customHeight="1">
      <c r="A13" s="283">
        <v>6</v>
      </c>
      <c r="B13" s="312" t="s">
        <v>169</v>
      </c>
      <c r="C13" s="312" t="s">
        <v>173</v>
      </c>
      <c r="D13" s="299" t="s">
        <v>177</v>
      </c>
      <c r="E13" s="404" t="s">
        <v>171</v>
      </c>
      <c r="F13" s="419">
        <v>36617</v>
      </c>
      <c r="G13" s="399">
        <v>450</v>
      </c>
      <c r="H13" s="401"/>
      <c r="I13" s="420"/>
      <c r="J13" s="420"/>
      <c r="K13" s="420"/>
      <c r="L13" s="423">
        <f t="shared" si="0"/>
      </c>
    </row>
    <row r="14" spans="1:12" ht="19.5" customHeight="1">
      <c r="A14" s="283">
        <v>7</v>
      </c>
      <c r="B14" s="312" t="s">
        <v>169</v>
      </c>
      <c r="C14" s="312" t="s">
        <v>173</v>
      </c>
      <c r="D14" s="299" t="s">
        <v>178</v>
      </c>
      <c r="E14" s="404" t="s">
        <v>171</v>
      </c>
      <c r="F14" s="419">
        <v>36617</v>
      </c>
      <c r="G14" s="399">
        <v>300</v>
      </c>
      <c r="H14" s="401"/>
      <c r="I14" s="420"/>
      <c r="J14" s="420"/>
      <c r="K14" s="420"/>
      <c r="L14" s="423">
        <f t="shared" si="0"/>
      </c>
    </row>
    <row r="15" spans="1:12" ht="19.5" customHeight="1">
      <c r="A15" s="283">
        <v>8</v>
      </c>
      <c r="B15" s="312" t="s">
        <v>169</v>
      </c>
      <c r="C15" s="312" t="s">
        <v>173</v>
      </c>
      <c r="D15" s="299" t="s">
        <v>179</v>
      </c>
      <c r="E15" s="404" t="s">
        <v>171</v>
      </c>
      <c r="F15" s="419">
        <v>36617</v>
      </c>
      <c r="G15" s="399">
        <v>450</v>
      </c>
      <c r="H15" s="401"/>
      <c r="I15" s="421"/>
      <c r="J15" s="421"/>
      <c r="K15" s="421"/>
      <c r="L15" s="423">
        <f t="shared" si="0"/>
      </c>
    </row>
    <row r="16" spans="1:12" ht="19.5" customHeight="1">
      <c r="A16" s="283">
        <v>9</v>
      </c>
      <c r="B16" s="312" t="s">
        <v>180</v>
      </c>
      <c r="C16" s="312" t="s">
        <v>181</v>
      </c>
      <c r="D16" s="299" t="s">
        <v>182</v>
      </c>
      <c r="E16" s="404" t="s">
        <v>171</v>
      </c>
      <c r="F16" s="419">
        <v>35886</v>
      </c>
      <c r="G16" s="399">
        <v>190000</v>
      </c>
      <c r="H16" s="401"/>
      <c r="I16" s="420"/>
      <c r="J16" s="420"/>
      <c r="K16" s="420"/>
      <c r="L16" s="423">
        <f t="shared" si="0"/>
      </c>
    </row>
    <row r="17" spans="1:12" ht="19.5" customHeight="1">
      <c r="A17" s="283">
        <v>10</v>
      </c>
      <c r="B17" s="312" t="s">
        <v>180</v>
      </c>
      <c r="C17" s="312" t="s">
        <v>181</v>
      </c>
      <c r="D17" s="299" t="s">
        <v>183</v>
      </c>
      <c r="E17" s="404" t="s">
        <v>171</v>
      </c>
      <c r="F17" s="419">
        <v>35886</v>
      </c>
      <c r="G17" s="399">
        <v>260000</v>
      </c>
      <c r="H17" s="401"/>
      <c r="I17" s="420"/>
      <c r="J17" s="420"/>
      <c r="K17" s="420"/>
      <c r="L17" s="423">
        <f t="shared" si="0"/>
      </c>
    </row>
    <row r="18" spans="1:12" ht="19.5" customHeight="1">
      <c r="A18" s="283">
        <v>11</v>
      </c>
      <c r="B18" s="312" t="s">
        <v>180</v>
      </c>
      <c r="C18" s="312" t="s">
        <v>181</v>
      </c>
      <c r="D18" s="299" t="s">
        <v>184</v>
      </c>
      <c r="E18" s="404" t="s">
        <v>171</v>
      </c>
      <c r="F18" s="419">
        <v>35886</v>
      </c>
      <c r="G18" s="399">
        <v>390000</v>
      </c>
      <c r="H18" s="401"/>
      <c r="I18" s="421"/>
      <c r="J18" s="421"/>
      <c r="K18" s="421"/>
      <c r="L18" s="423">
        <f t="shared" si="0"/>
      </c>
    </row>
    <row r="19" spans="1:12" ht="19.5" customHeight="1">
      <c r="A19" s="283">
        <v>12</v>
      </c>
      <c r="B19" s="312" t="s">
        <v>180</v>
      </c>
      <c r="C19" s="312" t="s">
        <v>181</v>
      </c>
      <c r="D19" s="299" t="s">
        <v>185</v>
      </c>
      <c r="E19" s="404" t="s">
        <v>171</v>
      </c>
      <c r="F19" s="419">
        <v>35886</v>
      </c>
      <c r="G19" s="399">
        <v>510000</v>
      </c>
      <c r="H19" s="401"/>
      <c r="I19" s="420"/>
      <c r="J19" s="420"/>
      <c r="K19" s="420"/>
      <c r="L19" s="423">
        <f t="shared" si="0"/>
      </c>
    </row>
    <row r="20" spans="1:12" ht="19.5" customHeight="1">
      <c r="A20" s="283">
        <v>13</v>
      </c>
      <c r="B20" s="312" t="s">
        <v>180</v>
      </c>
      <c r="C20" s="312" t="s">
        <v>181</v>
      </c>
      <c r="D20" s="299" t="s">
        <v>186</v>
      </c>
      <c r="E20" s="404" t="s">
        <v>171</v>
      </c>
      <c r="F20" s="419">
        <v>35886</v>
      </c>
      <c r="G20" s="399">
        <v>660000</v>
      </c>
      <c r="H20" s="401"/>
      <c r="I20" s="420"/>
      <c r="J20" s="420"/>
      <c r="K20" s="420"/>
      <c r="L20" s="423">
        <f t="shared" si="0"/>
      </c>
    </row>
    <row r="21" spans="1:12" ht="19.5" customHeight="1">
      <c r="A21" s="283">
        <v>14</v>
      </c>
      <c r="B21" s="312" t="s">
        <v>180</v>
      </c>
      <c r="C21" s="312" t="s">
        <v>181</v>
      </c>
      <c r="D21" s="299" t="s">
        <v>187</v>
      </c>
      <c r="E21" s="404" t="s">
        <v>171</v>
      </c>
      <c r="F21" s="419">
        <v>35886</v>
      </c>
      <c r="G21" s="399">
        <v>870000</v>
      </c>
      <c r="H21" s="401"/>
      <c r="I21" s="421"/>
      <c r="J21" s="421"/>
      <c r="K21" s="421"/>
      <c r="L21" s="423">
        <f t="shared" si="0"/>
      </c>
    </row>
    <row r="22" spans="1:12" ht="19.5" customHeight="1">
      <c r="A22" s="283">
        <v>15</v>
      </c>
      <c r="B22" s="312" t="s">
        <v>180</v>
      </c>
      <c r="C22" s="312" t="s">
        <v>181</v>
      </c>
      <c r="D22" s="299" t="s">
        <v>188</v>
      </c>
      <c r="E22" s="404" t="s">
        <v>171</v>
      </c>
      <c r="F22" s="419">
        <v>35886</v>
      </c>
      <c r="G22" s="399">
        <v>1090000</v>
      </c>
      <c r="H22" s="401"/>
      <c r="I22" s="420"/>
      <c r="J22" s="420"/>
      <c r="K22" s="420"/>
      <c r="L22" s="423">
        <f t="shared" si="0"/>
      </c>
    </row>
    <row r="23" spans="1:12" ht="19.5" customHeight="1">
      <c r="A23" s="283">
        <v>16</v>
      </c>
      <c r="B23" s="312" t="s">
        <v>180</v>
      </c>
      <c r="C23" s="312" t="s">
        <v>189</v>
      </c>
      <c r="D23" s="299" t="s">
        <v>190</v>
      </c>
      <c r="E23" s="404" t="s">
        <v>191</v>
      </c>
      <c r="F23" s="419">
        <v>35886</v>
      </c>
      <c r="G23" s="399">
        <v>10000</v>
      </c>
      <c r="H23" s="401"/>
      <c r="I23" s="420"/>
      <c r="J23" s="420"/>
      <c r="K23" s="420"/>
      <c r="L23" s="423">
        <f t="shared" si="0"/>
      </c>
    </row>
    <row r="24" spans="1:12" ht="34.5" customHeight="1">
      <c r="A24" s="283">
        <v>17</v>
      </c>
      <c r="B24" s="312" t="s">
        <v>180</v>
      </c>
      <c r="C24" s="312" t="s">
        <v>192</v>
      </c>
      <c r="D24" s="299" t="s">
        <v>193</v>
      </c>
      <c r="E24" s="404" t="s">
        <v>191</v>
      </c>
      <c r="F24" s="419">
        <v>35886</v>
      </c>
      <c r="G24" s="398" t="s">
        <v>272</v>
      </c>
      <c r="H24" s="401"/>
      <c r="I24" s="421"/>
      <c r="J24" s="421"/>
      <c r="K24" s="421"/>
      <c r="L24" s="423">
        <f t="shared" si="0"/>
      </c>
    </row>
    <row r="25" spans="1:12" ht="57" customHeight="1">
      <c r="A25" s="283">
        <v>18</v>
      </c>
      <c r="B25" s="312" t="s">
        <v>180</v>
      </c>
      <c r="C25" s="312" t="s">
        <v>192</v>
      </c>
      <c r="D25" s="299" t="s">
        <v>194</v>
      </c>
      <c r="E25" s="404" t="s">
        <v>191</v>
      </c>
      <c r="F25" s="419">
        <v>35886</v>
      </c>
      <c r="G25" s="398" t="s">
        <v>273</v>
      </c>
      <c r="H25" s="401"/>
      <c r="I25" s="420"/>
      <c r="J25" s="420"/>
      <c r="K25" s="420"/>
      <c r="L25" s="423">
        <f t="shared" si="0"/>
      </c>
    </row>
    <row r="26" spans="1:12" ht="30" customHeight="1">
      <c r="A26" s="283">
        <v>19</v>
      </c>
      <c r="B26" s="312" t="s">
        <v>160</v>
      </c>
      <c r="C26" s="312" t="s">
        <v>161</v>
      </c>
      <c r="D26" s="299" t="s">
        <v>195</v>
      </c>
      <c r="E26" s="404" t="s">
        <v>196</v>
      </c>
      <c r="F26" s="419">
        <v>41730</v>
      </c>
      <c r="G26" s="397">
        <v>2360</v>
      </c>
      <c r="H26" s="401"/>
      <c r="I26" s="420"/>
      <c r="J26" s="420"/>
      <c r="K26" s="420"/>
      <c r="L26" s="423">
        <f t="shared" si="0"/>
      </c>
    </row>
    <row r="27" spans="1:12" ht="30" customHeight="1">
      <c r="A27" s="283">
        <v>20</v>
      </c>
      <c r="B27" s="312" t="s">
        <v>160</v>
      </c>
      <c r="C27" s="312" t="s">
        <v>161</v>
      </c>
      <c r="D27" s="299" t="s">
        <v>197</v>
      </c>
      <c r="E27" s="404" t="s">
        <v>196</v>
      </c>
      <c r="F27" s="419">
        <v>41730</v>
      </c>
      <c r="G27" s="397">
        <v>3080</v>
      </c>
      <c r="H27" s="401"/>
      <c r="I27" s="421"/>
      <c r="J27" s="421"/>
      <c r="K27" s="421"/>
      <c r="L27" s="423">
        <f t="shared" si="0"/>
      </c>
    </row>
    <row r="28" spans="1:12" ht="30" customHeight="1">
      <c r="A28" s="283">
        <v>21</v>
      </c>
      <c r="B28" s="312" t="s">
        <v>160</v>
      </c>
      <c r="C28" s="312" t="s">
        <v>161</v>
      </c>
      <c r="D28" s="299" t="s">
        <v>198</v>
      </c>
      <c r="E28" s="404" t="s">
        <v>196</v>
      </c>
      <c r="F28" s="419">
        <v>41730</v>
      </c>
      <c r="G28" s="399">
        <v>220</v>
      </c>
      <c r="H28" s="401"/>
      <c r="I28" s="420"/>
      <c r="J28" s="420"/>
      <c r="K28" s="420"/>
      <c r="L28" s="423">
        <f t="shared" si="0"/>
      </c>
    </row>
    <row r="29" spans="1:12" ht="30" customHeight="1">
      <c r="A29" s="283">
        <v>22</v>
      </c>
      <c r="B29" s="312" t="s">
        <v>160</v>
      </c>
      <c r="C29" s="312" t="s">
        <v>161</v>
      </c>
      <c r="D29" s="299" t="s">
        <v>199</v>
      </c>
      <c r="E29" s="404" t="s">
        <v>196</v>
      </c>
      <c r="F29" s="419">
        <v>41730</v>
      </c>
      <c r="G29" s="399">
        <v>820</v>
      </c>
      <c r="H29" s="401"/>
      <c r="I29" s="420"/>
      <c r="J29" s="420"/>
      <c r="K29" s="420"/>
      <c r="L29" s="423">
        <f t="shared" si="0"/>
      </c>
    </row>
    <row r="30" spans="1:12" ht="30" customHeight="1">
      <c r="A30" s="283">
        <v>23</v>
      </c>
      <c r="B30" s="312" t="s">
        <v>160</v>
      </c>
      <c r="C30" s="312" t="s">
        <v>161</v>
      </c>
      <c r="D30" s="299" t="s">
        <v>200</v>
      </c>
      <c r="E30" s="404" t="s">
        <v>196</v>
      </c>
      <c r="F30" s="419">
        <v>41730</v>
      </c>
      <c r="G30" s="399">
        <v>100</v>
      </c>
      <c r="H30" s="401"/>
      <c r="I30" s="421"/>
      <c r="J30" s="421"/>
      <c r="K30" s="421"/>
      <c r="L30" s="423">
        <f t="shared" si="0"/>
      </c>
    </row>
    <row r="31" spans="1:12" ht="45.75" customHeight="1">
      <c r="A31" s="283">
        <v>24</v>
      </c>
      <c r="B31" s="312" t="s">
        <v>160</v>
      </c>
      <c r="C31" s="312" t="s">
        <v>161</v>
      </c>
      <c r="D31" s="299" t="s">
        <v>201</v>
      </c>
      <c r="E31" s="404" t="s">
        <v>196</v>
      </c>
      <c r="F31" s="419">
        <v>41730</v>
      </c>
      <c r="G31" s="399">
        <v>2100</v>
      </c>
      <c r="H31" s="401"/>
      <c r="I31" s="420"/>
      <c r="J31" s="420"/>
      <c r="K31" s="420"/>
      <c r="L31" s="423">
        <f t="shared" si="0"/>
      </c>
    </row>
    <row r="32" spans="1:12" ht="45.75" customHeight="1">
      <c r="A32" s="283">
        <v>25</v>
      </c>
      <c r="B32" s="312" t="s">
        <v>160</v>
      </c>
      <c r="C32" s="312" t="s">
        <v>161</v>
      </c>
      <c r="D32" s="299" t="s">
        <v>202</v>
      </c>
      <c r="E32" s="404" t="s">
        <v>196</v>
      </c>
      <c r="F32" s="419">
        <v>41730</v>
      </c>
      <c r="G32" s="399">
        <v>370</v>
      </c>
      <c r="H32" s="401"/>
      <c r="I32" s="420"/>
      <c r="J32" s="420"/>
      <c r="K32" s="420"/>
      <c r="L32" s="423">
        <f t="shared" si="0"/>
      </c>
    </row>
    <row r="33" spans="1:12" ht="45.75" customHeight="1">
      <c r="A33" s="283">
        <v>26</v>
      </c>
      <c r="B33" s="312" t="s">
        <v>160</v>
      </c>
      <c r="C33" s="312" t="s">
        <v>161</v>
      </c>
      <c r="D33" s="299" t="s">
        <v>203</v>
      </c>
      <c r="E33" s="404" t="s">
        <v>196</v>
      </c>
      <c r="F33" s="419">
        <v>41730</v>
      </c>
      <c r="G33" s="399">
        <v>190</v>
      </c>
      <c r="H33" s="401"/>
      <c r="I33" s="421"/>
      <c r="J33" s="421"/>
      <c r="K33" s="421"/>
      <c r="L33" s="423">
        <f t="shared" si="0"/>
      </c>
    </row>
    <row r="34" spans="1:12" ht="45.75" customHeight="1">
      <c r="A34" s="283">
        <v>27</v>
      </c>
      <c r="B34" s="312" t="s">
        <v>160</v>
      </c>
      <c r="C34" s="312" t="s">
        <v>161</v>
      </c>
      <c r="D34" s="299" t="s">
        <v>204</v>
      </c>
      <c r="E34" s="404" t="s">
        <v>196</v>
      </c>
      <c r="F34" s="419">
        <v>41730</v>
      </c>
      <c r="G34" s="399">
        <v>420</v>
      </c>
      <c r="H34" s="401"/>
      <c r="I34" s="420"/>
      <c r="J34" s="420"/>
      <c r="K34" s="420"/>
      <c r="L34" s="423">
        <f t="shared" si="0"/>
      </c>
    </row>
    <row r="35" spans="1:12" ht="45.75" customHeight="1">
      <c r="A35" s="283">
        <v>28</v>
      </c>
      <c r="B35" s="312" t="s">
        <v>160</v>
      </c>
      <c r="C35" s="312" t="s">
        <v>161</v>
      </c>
      <c r="D35" s="299" t="s">
        <v>205</v>
      </c>
      <c r="E35" s="404" t="s">
        <v>196</v>
      </c>
      <c r="F35" s="419">
        <v>41730</v>
      </c>
      <c r="G35" s="399">
        <v>220</v>
      </c>
      <c r="H35" s="401"/>
      <c r="I35" s="420"/>
      <c r="J35" s="420"/>
      <c r="K35" s="420"/>
      <c r="L35" s="423">
        <f t="shared" si="0"/>
      </c>
    </row>
    <row r="36" spans="1:12" ht="45.75" customHeight="1">
      <c r="A36" s="283">
        <v>29</v>
      </c>
      <c r="B36" s="312" t="s">
        <v>160</v>
      </c>
      <c r="C36" s="312" t="s">
        <v>161</v>
      </c>
      <c r="D36" s="299" t="s">
        <v>206</v>
      </c>
      <c r="E36" s="404" t="s">
        <v>196</v>
      </c>
      <c r="F36" s="419">
        <v>41730</v>
      </c>
      <c r="G36" s="399">
        <v>1010</v>
      </c>
      <c r="H36" s="401"/>
      <c r="I36" s="421"/>
      <c r="J36" s="421"/>
      <c r="K36" s="421"/>
      <c r="L36" s="423">
        <f t="shared" si="0"/>
      </c>
    </row>
    <row r="37" spans="1:12" ht="45.75" customHeight="1">
      <c r="A37" s="283">
        <v>30</v>
      </c>
      <c r="B37" s="312" t="s">
        <v>160</v>
      </c>
      <c r="C37" s="312" t="s">
        <v>161</v>
      </c>
      <c r="D37" s="299" t="s">
        <v>207</v>
      </c>
      <c r="E37" s="404" t="s">
        <v>196</v>
      </c>
      <c r="F37" s="419">
        <v>41730</v>
      </c>
      <c r="G37" s="399">
        <v>330</v>
      </c>
      <c r="H37" s="401"/>
      <c r="I37" s="420"/>
      <c r="J37" s="420"/>
      <c r="K37" s="420"/>
      <c r="L37" s="423">
        <f t="shared" si="0"/>
      </c>
    </row>
    <row r="38" spans="1:12" ht="45.75" customHeight="1">
      <c r="A38" s="283">
        <v>31</v>
      </c>
      <c r="B38" s="312" t="s">
        <v>160</v>
      </c>
      <c r="C38" s="312" t="s">
        <v>161</v>
      </c>
      <c r="D38" s="299" t="s">
        <v>208</v>
      </c>
      <c r="E38" s="404" t="s">
        <v>196</v>
      </c>
      <c r="F38" s="419">
        <v>41730</v>
      </c>
      <c r="G38" s="399">
        <v>310</v>
      </c>
      <c r="H38" s="401"/>
      <c r="I38" s="420"/>
      <c r="J38" s="420"/>
      <c r="K38" s="420"/>
      <c r="L38" s="423">
        <f t="shared" si="0"/>
      </c>
    </row>
    <row r="39" spans="1:12" ht="45.75" customHeight="1">
      <c r="A39" s="283">
        <v>32</v>
      </c>
      <c r="B39" s="312" t="s">
        <v>160</v>
      </c>
      <c r="C39" s="312" t="s">
        <v>161</v>
      </c>
      <c r="D39" s="299" t="s">
        <v>209</v>
      </c>
      <c r="E39" s="404" t="s">
        <v>196</v>
      </c>
      <c r="F39" s="419">
        <v>41730</v>
      </c>
      <c r="G39" s="399">
        <v>1520</v>
      </c>
      <c r="H39" s="401"/>
      <c r="I39" s="421"/>
      <c r="J39" s="421"/>
      <c r="K39" s="421"/>
      <c r="L39" s="423">
        <f t="shared" si="0"/>
      </c>
    </row>
    <row r="40" spans="1:12" ht="45.75" customHeight="1">
      <c r="A40" s="283">
        <v>33</v>
      </c>
      <c r="B40" s="312" t="s">
        <v>160</v>
      </c>
      <c r="C40" s="312" t="s">
        <v>161</v>
      </c>
      <c r="D40" s="299" t="s">
        <v>210</v>
      </c>
      <c r="E40" s="404" t="s">
        <v>196</v>
      </c>
      <c r="F40" s="419">
        <v>41730</v>
      </c>
      <c r="G40" s="399">
        <v>130</v>
      </c>
      <c r="H40" s="401"/>
      <c r="I40" s="420"/>
      <c r="J40" s="420"/>
      <c r="K40" s="420"/>
      <c r="L40" s="423">
        <f t="shared" si="0"/>
      </c>
    </row>
    <row r="41" spans="1:12" ht="45.75" customHeight="1">
      <c r="A41" s="283">
        <v>34</v>
      </c>
      <c r="B41" s="312" t="s">
        <v>160</v>
      </c>
      <c r="C41" s="312" t="s">
        <v>161</v>
      </c>
      <c r="D41" s="299" t="s">
        <v>211</v>
      </c>
      <c r="E41" s="404" t="s">
        <v>196</v>
      </c>
      <c r="F41" s="419">
        <v>41730</v>
      </c>
      <c r="G41" s="399">
        <v>150</v>
      </c>
      <c r="H41" s="401"/>
      <c r="I41" s="420"/>
      <c r="J41" s="420"/>
      <c r="K41" s="420"/>
      <c r="L41" s="423">
        <f t="shared" si="0"/>
      </c>
    </row>
    <row r="42" spans="1:12" ht="45.75" customHeight="1">
      <c r="A42" s="283">
        <v>35</v>
      </c>
      <c r="B42" s="312" t="s">
        <v>160</v>
      </c>
      <c r="C42" s="312" t="s">
        <v>161</v>
      </c>
      <c r="D42" s="299" t="s">
        <v>212</v>
      </c>
      <c r="E42" s="404" t="s">
        <v>196</v>
      </c>
      <c r="F42" s="419">
        <v>41730</v>
      </c>
      <c r="G42" s="399">
        <v>370</v>
      </c>
      <c r="H42" s="401"/>
      <c r="I42" s="421"/>
      <c r="J42" s="421"/>
      <c r="K42" s="421"/>
      <c r="L42" s="423">
        <f t="shared" si="0"/>
      </c>
    </row>
    <row r="43" spans="1:12" ht="45.75" customHeight="1">
      <c r="A43" s="283">
        <v>36</v>
      </c>
      <c r="B43" s="312" t="s">
        <v>160</v>
      </c>
      <c r="C43" s="312" t="s">
        <v>161</v>
      </c>
      <c r="D43" s="299" t="s">
        <v>213</v>
      </c>
      <c r="E43" s="404" t="s">
        <v>196</v>
      </c>
      <c r="F43" s="419">
        <v>41730</v>
      </c>
      <c r="G43" s="399">
        <v>110</v>
      </c>
      <c r="H43" s="401"/>
      <c r="I43" s="420"/>
      <c r="J43" s="420"/>
      <c r="K43" s="420"/>
      <c r="L43" s="423">
        <f t="shared" si="0"/>
      </c>
    </row>
    <row r="44" spans="1:12" ht="45.75" customHeight="1">
      <c r="A44" s="283">
        <v>37</v>
      </c>
      <c r="B44" s="312" t="s">
        <v>160</v>
      </c>
      <c r="C44" s="312" t="s">
        <v>161</v>
      </c>
      <c r="D44" s="299" t="s">
        <v>214</v>
      </c>
      <c r="E44" s="404" t="s">
        <v>196</v>
      </c>
      <c r="F44" s="419">
        <v>41730</v>
      </c>
      <c r="G44" s="399">
        <v>1150</v>
      </c>
      <c r="H44" s="401"/>
      <c r="I44" s="420"/>
      <c r="J44" s="420"/>
      <c r="K44" s="420"/>
      <c r="L44" s="423">
        <f t="shared" si="0"/>
      </c>
    </row>
    <row r="45" spans="1:12" ht="45.75" customHeight="1">
      <c r="A45" s="283">
        <v>38</v>
      </c>
      <c r="B45" s="312" t="s">
        <v>160</v>
      </c>
      <c r="C45" s="312" t="s">
        <v>161</v>
      </c>
      <c r="D45" s="299" t="s">
        <v>215</v>
      </c>
      <c r="E45" s="404" t="s">
        <v>196</v>
      </c>
      <c r="F45" s="419">
        <v>41730</v>
      </c>
      <c r="G45" s="399">
        <v>580</v>
      </c>
      <c r="H45" s="401"/>
      <c r="I45" s="421"/>
      <c r="J45" s="421"/>
      <c r="K45" s="421"/>
      <c r="L45" s="423">
        <f t="shared" si="0"/>
      </c>
    </row>
    <row r="46" spans="1:12" ht="45.75" customHeight="1">
      <c r="A46" s="283">
        <v>39</v>
      </c>
      <c r="B46" s="312" t="s">
        <v>160</v>
      </c>
      <c r="C46" s="312" t="s">
        <v>161</v>
      </c>
      <c r="D46" s="299" t="s">
        <v>216</v>
      </c>
      <c r="E46" s="404" t="s">
        <v>196</v>
      </c>
      <c r="F46" s="419">
        <v>41730</v>
      </c>
      <c r="G46" s="399">
        <v>530</v>
      </c>
      <c r="H46" s="401"/>
      <c r="I46" s="420"/>
      <c r="J46" s="420"/>
      <c r="K46" s="420"/>
      <c r="L46" s="423">
        <f t="shared" si="0"/>
      </c>
    </row>
    <row r="47" spans="1:12" ht="45.75" customHeight="1">
      <c r="A47" s="283">
        <v>40</v>
      </c>
      <c r="B47" s="312" t="s">
        <v>160</v>
      </c>
      <c r="C47" s="312" t="s">
        <v>161</v>
      </c>
      <c r="D47" s="299" t="s">
        <v>217</v>
      </c>
      <c r="E47" s="404" t="s">
        <v>196</v>
      </c>
      <c r="F47" s="419">
        <v>41730</v>
      </c>
      <c r="G47" s="399">
        <v>180</v>
      </c>
      <c r="H47" s="401"/>
      <c r="I47" s="420"/>
      <c r="J47" s="420"/>
      <c r="K47" s="420"/>
      <c r="L47" s="423">
        <f t="shared" si="0"/>
      </c>
    </row>
    <row r="48" spans="1:12" ht="45.75" customHeight="1">
      <c r="A48" s="283">
        <v>41</v>
      </c>
      <c r="B48" s="312" t="s">
        <v>160</v>
      </c>
      <c r="C48" s="312" t="s">
        <v>161</v>
      </c>
      <c r="D48" s="299" t="s">
        <v>218</v>
      </c>
      <c r="E48" s="404" t="s">
        <v>196</v>
      </c>
      <c r="F48" s="419">
        <v>41730</v>
      </c>
      <c r="G48" s="399">
        <v>710</v>
      </c>
      <c r="H48" s="401"/>
      <c r="I48" s="421"/>
      <c r="J48" s="421"/>
      <c r="K48" s="421"/>
      <c r="L48" s="423">
        <f t="shared" si="0"/>
      </c>
    </row>
    <row r="49" spans="1:12" ht="45.75" customHeight="1">
      <c r="A49" s="283">
        <v>42</v>
      </c>
      <c r="B49" s="312" t="s">
        <v>160</v>
      </c>
      <c r="C49" s="312" t="s">
        <v>161</v>
      </c>
      <c r="D49" s="299" t="s">
        <v>219</v>
      </c>
      <c r="E49" s="404" t="s">
        <v>196</v>
      </c>
      <c r="F49" s="419">
        <v>41730</v>
      </c>
      <c r="G49" s="399">
        <v>720</v>
      </c>
      <c r="H49" s="401"/>
      <c r="I49" s="420"/>
      <c r="J49" s="420"/>
      <c r="K49" s="420"/>
      <c r="L49" s="423">
        <f t="shared" si="0"/>
      </c>
    </row>
    <row r="50" spans="1:12" ht="45.75" customHeight="1">
      <c r="A50" s="283">
        <v>43</v>
      </c>
      <c r="B50" s="312" t="s">
        <v>160</v>
      </c>
      <c r="C50" s="312" t="s">
        <v>161</v>
      </c>
      <c r="D50" s="299" t="s">
        <v>220</v>
      </c>
      <c r="E50" s="404" t="s">
        <v>196</v>
      </c>
      <c r="F50" s="419">
        <v>41730</v>
      </c>
      <c r="G50" s="399">
        <v>200</v>
      </c>
      <c r="H50" s="401"/>
      <c r="I50" s="420"/>
      <c r="J50" s="420"/>
      <c r="K50" s="420"/>
      <c r="L50" s="423">
        <f t="shared" si="0"/>
      </c>
    </row>
    <row r="51" spans="1:12" ht="45.75" customHeight="1">
      <c r="A51" s="283">
        <v>44</v>
      </c>
      <c r="B51" s="312" t="s">
        <v>160</v>
      </c>
      <c r="C51" s="312" t="s">
        <v>161</v>
      </c>
      <c r="D51" s="299" t="s">
        <v>221</v>
      </c>
      <c r="E51" s="404" t="s">
        <v>196</v>
      </c>
      <c r="F51" s="419">
        <v>41730</v>
      </c>
      <c r="G51" s="399">
        <v>1850</v>
      </c>
      <c r="H51" s="401"/>
      <c r="I51" s="421"/>
      <c r="J51" s="421"/>
      <c r="K51" s="421"/>
      <c r="L51" s="423">
        <f t="shared" si="0"/>
      </c>
    </row>
    <row r="52" spans="1:12" ht="45.75" customHeight="1">
      <c r="A52" s="283">
        <v>45</v>
      </c>
      <c r="B52" s="312" t="s">
        <v>160</v>
      </c>
      <c r="C52" s="312" t="s">
        <v>161</v>
      </c>
      <c r="D52" s="299" t="s">
        <v>222</v>
      </c>
      <c r="E52" s="404" t="s">
        <v>196</v>
      </c>
      <c r="F52" s="419">
        <v>41730</v>
      </c>
      <c r="G52" s="399">
        <v>2020</v>
      </c>
      <c r="H52" s="401"/>
      <c r="I52" s="420"/>
      <c r="J52" s="420"/>
      <c r="K52" s="420"/>
      <c r="L52" s="423">
        <f t="shared" si="0"/>
      </c>
    </row>
    <row r="53" spans="1:12" ht="45.75" customHeight="1">
      <c r="A53" s="283">
        <v>46</v>
      </c>
      <c r="B53" s="312" t="s">
        <v>160</v>
      </c>
      <c r="C53" s="312" t="s">
        <v>161</v>
      </c>
      <c r="D53" s="299" t="s">
        <v>223</v>
      </c>
      <c r="E53" s="404" t="s">
        <v>196</v>
      </c>
      <c r="F53" s="419">
        <v>41730</v>
      </c>
      <c r="G53" s="399">
        <v>220</v>
      </c>
      <c r="H53" s="401"/>
      <c r="I53" s="420"/>
      <c r="J53" s="420"/>
      <c r="K53" s="420"/>
      <c r="L53" s="423">
        <f t="shared" si="0"/>
      </c>
    </row>
    <row r="54" spans="1:12" ht="45.75" customHeight="1">
      <c r="A54" s="283">
        <v>47</v>
      </c>
      <c r="B54" s="312" t="s">
        <v>160</v>
      </c>
      <c r="C54" s="312" t="s">
        <v>161</v>
      </c>
      <c r="D54" s="299" t="s">
        <v>224</v>
      </c>
      <c r="E54" s="404" t="s">
        <v>196</v>
      </c>
      <c r="F54" s="419">
        <v>41730</v>
      </c>
      <c r="G54" s="399">
        <v>410</v>
      </c>
      <c r="H54" s="401"/>
      <c r="I54" s="421"/>
      <c r="J54" s="421"/>
      <c r="K54" s="421"/>
      <c r="L54" s="423">
        <f t="shared" si="0"/>
      </c>
    </row>
    <row r="55" spans="1:12" ht="45.75" customHeight="1">
      <c r="A55" s="283">
        <v>48</v>
      </c>
      <c r="B55" s="312" t="s">
        <v>160</v>
      </c>
      <c r="C55" s="312" t="s">
        <v>161</v>
      </c>
      <c r="D55" s="299" t="s">
        <v>225</v>
      </c>
      <c r="E55" s="404" t="s">
        <v>196</v>
      </c>
      <c r="F55" s="419">
        <v>41730</v>
      </c>
      <c r="G55" s="399">
        <v>310</v>
      </c>
      <c r="H55" s="401"/>
      <c r="I55" s="420"/>
      <c r="J55" s="420"/>
      <c r="K55" s="420"/>
      <c r="L55" s="423">
        <f t="shared" si="0"/>
      </c>
    </row>
    <row r="56" spans="1:12" ht="45.75" customHeight="1">
      <c r="A56" s="283">
        <v>49</v>
      </c>
      <c r="B56" s="312" t="s">
        <v>160</v>
      </c>
      <c r="C56" s="312" t="s">
        <v>161</v>
      </c>
      <c r="D56" s="299" t="s">
        <v>226</v>
      </c>
      <c r="E56" s="404" t="s">
        <v>196</v>
      </c>
      <c r="F56" s="419">
        <v>41730</v>
      </c>
      <c r="G56" s="399">
        <v>220</v>
      </c>
      <c r="H56" s="401"/>
      <c r="I56" s="420"/>
      <c r="J56" s="420"/>
      <c r="K56" s="420"/>
      <c r="L56" s="423">
        <f t="shared" si="0"/>
      </c>
    </row>
    <row r="57" spans="1:12" ht="45.75" customHeight="1">
      <c r="A57" s="283">
        <v>50</v>
      </c>
      <c r="B57" s="312" t="s">
        <v>160</v>
      </c>
      <c r="C57" s="312" t="s">
        <v>161</v>
      </c>
      <c r="D57" s="299" t="s">
        <v>227</v>
      </c>
      <c r="E57" s="404" t="s">
        <v>196</v>
      </c>
      <c r="F57" s="419">
        <v>41730</v>
      </c>
      <c r="G57" s="399">
        <v>270</v>
      </c>
      <c r="H57" s="401"/>
      <c r="I57" s="421"/>
      <c r="J57" s="421"/>
      <c r="K57" s="421"/>
      <c r="L57" s="423">
        <f t="shared" si="0"/>
      </c>
    </row>
    <row r="58" spans="1:12" ht="45.75" customHeight="1">
      <c r="A58" s="283">
        <v>51</v>
      </c>
      <c r="B58" s="312" t="s">
        <v>160</v>
      </c>
      <c r="C58" s="312" t="s">
        <v>161</v>
      </c>
      <c r="D58" s="299" t="s">
        <v>228</v>
      </c>
      <c r="E58" s="404" t="s">
        <v>196</v>
      </c>
      <c r="F58" s="419">
        <v>41730</v>
      </c>
      <c r="G58" s="399">
        <v>570</v>
      </c>
      <c r="H58" s="401"/>
      <c r="I58" s="420"/>
      <c r="J58" s="420"/>
      <c r="K58" s="420"/>
      <c r="L58" s="423">
        <f t="shared" si="0"/>
      </c>
    </row>
    <row r="59" spans="1:12" ht="45.75" customHeight="1">
      <c r="A59" s="283">
        <v>52</v>
      </c>
      <c r="B59" s="312" t="s">
        <v>160</v>
      </c>
      <c r="C59" s="312" t="s">
        <v>161</v>
      </c>
      <c r="D59" s="299" t="s">
        <v>229</v>
      </c>
      <c r="E59" s="404" t="s">
        <v>196</v>
      </c>
      <c r="F59" s="419">
        <v>41730</v>
      </c>
      <c r="G59" s="399">
        <v>250</v>
      </c>
      <c r="H59" s="401"/>
      <c r="I59" s="420"/>
      <c r="J59" s="420"/>
      <c r="K59" s="420"/>
      <c r="L59" s="423">
        <f t="shared" si="0"/>
      </c>
    </row>
    <row r="60" spans="1:12" ht="45.75" customHeight="1">
      <c r="A60" s="283">
        <v>53</v>
      </c>
      <c r="B60" s="312" t="s">
        <v>160</v>
      </c>
      <c r="C60" s="312" t="s">
        <v>161</v>
      </c>
      <c r="D60" s="299" t="s">
        <v>230</v>
      </c>
      <c r="E60" s="404" t="s">
        <v>196</v>
      </c>
      <c r="F60" s="419">
        <v>41730</v>
      </c>
      <c r="G60" s="399">
        <v>460</v>
      </c>
      <c r="H60" s="401"/>
      <c r="I60" s="421"/>
      <c r="J60" s="421"/>
      <c r="K60" s="421"/>
      <c r="L60" s="423">
        <f t="shared" si="0"/>
      </c>
    </row>
    <row r="61" spans="1:12" ht="45.75" customHeight="1">
      <c r="A61" s="283">
        <v>54</v>
      </c>
      <c r="B61" s="312" t="s">
        <v>160</v>
      </c>
      <c r="C61" s="312" t="s">
        <v>161</v>
      </c>
      <c r="D61" s="299" t="s">
        <v>231</v>
      </c>
      <c r="E61" s="404" t="s">
        <v>196</v>
      </c>
      <c r="F61" s="419">
        <v>41730</v>
      </c>
      <c r="G61" s="399">
        <v>190</v>
      </c>
      <c r="H61" s="401"/>
      <c r="I61" s="420"/>
      <c r="J61" s="420"/>
      <c r="K61" s="420"/>
      <c r="L61" s="423">
        <f t="shared" si="0"/>
      </c>
    </row>
    <row r="62" spans="1:12" ht="45.75" customHeight="1">
      <c r="A62" s="283">
        <v>55</v>
      </c>
      <c r="B62" s="312" t="s">
        <v>160</v>
      </c>
      <c r="C62" s="312" t="s">
        <v>161</v>
      </c>
      <c r="D62" s="299" t="s">
        <v>232</v>
      </c>
      <c r="E62" s="404" t="s">
        <v>196</v>
      </c>
      <c r="F62" s="419">
        <v>41974</v>
      </c>
      <c r="G62" s="399">
        <v>450</v>
      </c>
      <c r="H62" s="401"/>
      <c r="I62" s="420"/>
      <c r="J62" s="420"/>
      <c r="K62" s="420"/>
      <c r="L62" s="423">
        <f t="shared" si="0"/>
      </c>
    </row>
    <row r="63" spans="1:12" ht="45.75" customHeight="1">
      <c r="A63" s="283">
        <v>56</v>
      </c>
      <c r="B63" s="312" t="s">
        <v>160</v>
      </c>
      <c r="C63" s="312" t="s">
        <v>161</v>
      </c>
      <c r="D63" s="299" t="s">
        <v>233</v>
      </c>
      <c r="E63" s="404" t="s">
        <v>196</v>
      </c>
      <c r="F63" s="419">
        <v>41974</v>
      </c>
      <c r="G63" s="399">
        <v>620</v>
      </c>
      <c r="H63" s="401"/>
      <c r="I63" s="421"/>
      <c r="J63" s="421"/>
      <c r="K63" s="421"/>
      <c r="L63" s="423">
        <f t="shared" si="0"/>
      </c>
    </row>
    <row r="64" spans="1:12" ht="45.75" customHeight="1">
      <c r="A64" s="283">
        <v>57</v>
      </c>
      <c r="B64" s="312" t="s">
        <v>160</v>
      </c>
      <c r="C64" s="312" t="s">
        <v>161</v>
      </c>
      <c r="D64" s="299" t="s">
        <v>234</v>
      </c>
      <c r="E64" s="404" t="s">
        <v>196</v>
      </c>
      <c r="F64" s="419">
        <v>41974</v>
      </c>
      <c r="G64" s="399">
        <v>650</v>
      </c>
      <c r="H64" s="401"/>
      <c r="I64" s="420"/>
      <c r="J64" s="420"/>
      <c r="K64" s="420"/>
      <c r="L64" s="423">
        <f t="shared" si="0"/>
      </c>
    </row>
    <row r="65" spans="1:12" ht="45.75" customHeight="1">
      <c r="A65" s="283">
        <v>58</v>
      </c>
      <c r="B65" s="312" t="s">
        <v>160</v>
      </c>
      <c r="C65" s="312" t="s">
        <v>161</v>
      </c>
      <c r="D65" s="299" t="s">
        <v>235</v>
      </c>
      <c r="E65" s="404" t="s">
        <v>196</v>
      </c>
      <c r="F65" s="419">
        <v>41974</v>
      </c>
      <c r="G65" s="399">
        <v>840</v>
      </c>
      <c r="H65" s="401"/>
      <c r="I65" s="420"/>
      <c r="J65" s="420"/>
      <c r="K65" s="420"/>
      <c r="L65" s="423">
        <f t="shared" si="0"/>
      </c>
    </row>
    <row r="66" spans="1:12" ht="45.75" customHeight="1">
      <c r="A66" s="283">
        <v>59</v>
      </c>
      <c r="B66" s="312" t="s">
        <v>160</v>
      </c>
      <c r="C66" s="312" t="s">
        <v>161</v>
      </c>
      <c r="D66" s="299" t="s">
        <v>236</v>
      </c>
      <c r="E66" s="404" t="s">
        <v>196</v>
      </c>
      <c r="F66" s="419">
        <v>41974</v>
      </c>
      <c r="G66" s="399">
        <v>1910</v>
      </c>
      <c r="H66" s="401"/>
      <c r="I66" s="421"/>
      <c r="J66" s="421"/>
      <c r="K66" s="421"/>
      <c r="L66" s="423">
        <f t="shared" si="0"/>
      </c>
    </row>
    <row r="67" spans="1:12" ht="45.75" customHeight="1">
      <c r="A67" s="283">
        <v>60</v>
      </c>
      <c r="B67" s="312" t="s">
        <v>160</v>
      </c>
      <c r="C67" s="312" t="s">
        <v>161</v>
      </c>
      <c r="D67" s="299" t="s">
        <v>237</v>
      </c>
      <c r="E67" s="404" t="s">
        <v>196</v>
      </c>
      <c r="F67" s="419">
        <v>41974</v>
      </c>
      <c r="G67" s="399">
        <v>700</v>
      </c>
      <c r="H67" s="401"/>
      <c r="I67" s="420"/>
      <c r="J67" s="420"/>
      <c r="K67" s="420"/>
      <c r="L67" s="423">
        <f t="shared" si="0"/>
      </c>
    </row>
    <row r="68" spans="1:12" ht="45.75" customHeight="1">
      <c r="A68" s="283">
        <v>61</v>
      </c>
      <c r="B68" s="312" t="s">
        <v>160</v>
      </c>
      <c r="C68" s="312" t="s">
        <v>161</v>
      </c>
      <c r="D68" s="299" t="s">
        <v>238</v>
      </c>
      <c r="E68" s="404" t="s">
        <v>196</v>
      </c>
      <c r="F68" s="419">
        <v>41974</v>
      </c>
      <c r="G68" s="399">
        <v>620</v>
      </c>
      <c r="H68" s="401"/>
      <c r="I68" s="420"/>
      <c r="J68" s="420"/>
      <c r="K68" s="420"/>
      <c r="L68" s="423">
        <f t="shared" si="0"/>
      </c>
    </row>
    <row r="69" spans="1:12" ht="45.75" customHeight="1">
      <c r="A69" s="283">
        <v>62</v>
      </c>
      <c r="B69" s="312" t="s">
        <v>160</v>
      </c>
      <c r="C69" s="312" t="s">
        <v>161</v>
      </c>
      <c r="D69" s="299" t="s">
        <v>239</v>
      </c>
      <c r="E69" s="404" t="s">
        <v>196</v>
      </c>
      <c r="F69" s="419">
        <v>41974</v>
      </c>
      <c r="G69" s="399">
        <v>740</v>
      </c>
      <c r="H69" s="401"/>
      <c r="I69" s="421"/>
      <c r="J69" s="421"/>
      <c r="K69" s="421"/>
      <c r="L69" s="423">
        <f t="shared" si="0"/>
      </c>
    </row>
    <row r="70" spans="1:12" ht="45.75" customHeight="1">
      <c r="A70" s="283">
        <v>63</v>
      </c>
      <c r="B70" s="312" t="s">
        <v>160</v>
      </c>
      <c r="C70" s="312" t="s">
        <v>161</v>
      </c>
      <c r="D70" s="299" t="s">
        <v>240</v>
      </c>
      <c r="E70" s="404" t="s">
        <v>196</v>
      </c>
      <c r="F70" s="419">
        <v>41974</v>
      </c>
      <c r="G70" s="399">
        <v>190</v>
      </c>
      <c r="H70" s="401"/>
      <c r="I70" s="420"/>
      <c r="J70" s="420"/>
      <c r="K70" s="420"/>
      <c r="L70" s="423">
        <f t="shared" si="0"/>
      </c>
    </row>
    <row r="71" spans="1:12" ht="45.75" customHeight="1">
      <c r="A71" s="283">
        <v>64</v>
      </c>
      <c r="B71" s="312" t="s">
        <v>160</v>
      </c>
      <c r="C71" s="312" t="s">
        <v>161</v>
      </c>
      <c r="D71" s="299" t="s">
        <v>241</v>
      </c>
      <c r="E71" s="404" t="s">
        <v>196</v>
      </c>
      <c r="F71" s="419">
        <v>41974</v>
      </c>
      <c r="G71" s="399">
        <v>310</v>
      </c>
      <c r="H71" s="401"/>
      <c r="I71" s="420"/>
      <c r="J71" s="420"/>
      <c r="K71" s="420"/>
      <c r="L71" s="423">
        <f t="shared" si="0"/>
      </c>
    </row>
    <row r="72" spans="1:12" ht="45.75" customHeight="1">
      <c r="A72" s="283">
        <v>65</v>
      </c>
      <c r="B72" s="312" t="s">
        <v>160</v>
      </c>
      <c r="C72" s="312" t="s">
        <v>161</v>
      </c>
      <c r="D72" s="299" t="s">
        <v>242</v>
      </c>
      <c r="E72" s="404" t="s">
        <v>196</v>
      </c>
      <c r="F72" s="419">
        <v>41974</v>
      </c>
      <c r="G72" s="399">
        <v>1850</v>
      </c>
      <c r="H72" s="401"/>
      <c r="I72" s="421"/>
      <c r="J72" s="421"/>
      <c r="K72" s="421"/>
      <c r="L72" s="423">
        <f t="shared" si="0"/>
      </c>
    </row>
    <row r="73" spans="1:12" ht="45.75" customHeight="1">
      <c r="A73" s="283">
        <v>66</v>
      </c>
      <c r="B73" s="312" t="s">
        <v>160</v>
      </c>
      <c r="C73" s="312" t="s">
        <v>161</v>
      </c>
      <c r="D73" s="299" t="s">
        <v>243</v>
      </c>
      <c r="E73" s="404" t="s">
        <v>196</v>
      </c>
      <c r="F73" s="419">
        <v>41974</v>
      </c>
      <c r="G73" s="399">
        <v>880</v>
      </c>
      <c r="H73" s="401"/>
      <c r="I73" s="420"/>
      <c r="J73" s="420"/>
      <c r="K73" s="420"/>
      <c r="L73" s="423">
        <f t="shared" si="0"/>
      </c>
    </row>
    <row r="74" spans="1:12" ht="45.75" customHeight="1">
      <c r="A74" s="283">
        <v>67</v>
      </c>
      <c r="B74" s="312" t="s">
        <v>160</v>
      </c>
      <c r="C74" s="312" t="s">
        <v>161</v>
      </c>
      <c r="D74" s="299" t="s">
        <v>244</v>
      </c>
      <c r="E74" s="404" t="s">
        <v>196</v>
      </c>
      <c r="F74" s="419">
        <v>41974</v>
      </c>
      <c r="G74" s="399">
        <v>320</v>
      </c>
      <c r="H74" s="401"/>
      <c r="I74" s="420"/>
      <c r="J74" s="420"/>
      <c r="K74" s="420"/>
      <c r="L74" s="423">
        <f t="shared" si="0"/>
      </c>
    </row>
    <row r="75" spans="1:12" ht="45.75" customHeight="1">
      <c r="A75" s="283">
        <v>68</v>
      </c>
      <c r="B75" s="312" t="s">
        <v>160</v>
      </c>
      <c r="C75" s="312" t="s">
        <v>161</v>
      </c>
      <c r="D75" s="299" t="s">
        <v>245</v>
      </c>
      <c r="E75" s="404" t="s">
        <v>196</v>
      </c>
      <c r="F75" s="419">
        <v>41974</v>
      </c>
      <c r="G75" s="399">
        <v>240</v>
      </c>
      <c r="H75" s="401"/>
      <c r="I75" s="421"/>
      <c r="J75" s="421"/>
      <c r="K75" s="421"/>
      <c r="L75" s="423">
        <f t="shared" si="0"/>
      </c>
    </row>
    <row r="76" spans="1:12" ht="45.75" customHeight="1">
      <c r="A76" s="283">
        <v>69</v>
      </c>
      <c r="B76" s="312" t="s">
        <v>160</v>
      </c>
      <c r="C76" s="312" t="s">
        <v>161</v>
      </c>
      <c r="D76" s="299" t="s">
        <v>246</v>
      </c>
      <c r="E76" s="404" t="s">
        <v>196</v>
      </c>
      <c r="F76" s="419">
        <v>41974</v>
      </c>
      <c r="G76" s="399">
        <v>570</v>
      </c>
      <c r="H76" s="401"/>
      <c r="I76" s="420"/>
      <c r="J76" s="420"/>
      <c r="K76" s="420"/>
      <c r="L76" s="423">
        <f aca="true" t="shared" si="1" ref="L76:L99">IF(I76=0,"",I76/K76)</f>
      </c>
    </row>
    <row r="77" spans="1:12" ht="45.75" customHeight="1">
      <c r="A77" s="283">
        <v>70</v>
      </c>
      <c r="B77" s="312" t="s">
        <v>160</v>
      </c>
      <c r="C77" s="312" t="s">
        <v>161</v>
      </c>
      <c r="D77" s="385" t="s">
        <v>247</v>
      </c>
      <c r="E77" s="404" t="s">
        <v>196</v>
      </c>
      <c r="F77" s="419">
        <v>41974</v>
      </c>
      <c r="G77" s="399">
        <v>280</v>
      </c>
      <c r="H77" s="401"/>
      <c r="I77" s="420"/>
      <c r="J77" s="420"/>
      <c r="K77" s="420"/>
      <c r="L77" s="423">
        <f t="shared" si="1"/>
      </c>
    </row>
    <row r="78" spans="1:12" ht="45.75" customHeight="1">
      <c r="A78" s="283">
        <v>71</v>
      </c>
      <c r="B78" s="312" t="s">
        <v>160</v>
      </c>
      <c r="C78" s="312" t="s">
        <v>161</v>
      </c>
      <c r="D78" s="299" t="s">
        <v>248</v>
      </c>
      <c r="E78" s="404" t="s">
        <v>196</v>
      </c>
      <c r="F78" s="419">
        <v>41974</v>
      </c>
      <c r="G78" s="399">
        <v>230</v>
      </c>
      <c r="H78" s="401"/>
      <c r="I78" s="421"/>
      <c r="J78" s="421"/>
      <c r="K78" s="421"/>
      <c r="L78" s="423">
        <f t="shared" si="1"/>
      </c>
    </row>
    <row r="79" spans="1:12" ht="45.75" customHeight="1">
      <c r="A79" s="283">
        <v>72</v>
      </c>
      <c r="B79" s="312" t="s">
        <v>160</v>
      </c>
      <c r="C79" s="312" t="s">
        <v>161</v>
      </c>
      <c r="D79" s="385" t="s">
        <v>249</v>
      </c>
      <c r="E79" s="404" t="s">
        <v>196</v>
      </c>
      <c r="F79" s="419">
        <v>41974</v>
      </c>
      <c r="G79" s="399">
        <v>650</v>
      </c>
      <c r="H79" s="401"/>
      <c r="I79" s="420"/>
      <c r="J79" s="420"/>
      <c r="K79" s="420"/>
      <c r="L79" s="423">
        <f t="shared" si="1"/>
      </c>
    </row>
    <row r="80" spans="1:12" ht="45.75" customHeight="1">
      <c r="A80" s="283">
        <v>73</v>
      </c>
      <c r="B80" s="312" t="s">
        <v>160</v>
      </c>
      <c r="C80" s="312" t="s">
        <v>161</v>
      </c>
      <c r="D80" s="299" t="s">
        <v>250</v>
      </c>
      <c r="E80" s="404" t="s">
        <v>196</v>
      </c>
      <c r="F80" s="419">
        <v>41974</v>
      </c>
      <c r="G80" s="399">
        <v>500</v>
      </c>
      <c r="H80" s="401"/>
      <c r="I80" s="420"/>
      <c r="J80" s="420"/>
      <c r="K80" s="420"/>
      <c r="L80" s="423">
        <f t="shared" si="1"/>
      </c>
    </row>
    <row r="81" spans="1:12" ht="45.75" customHeight="1">
      <c r="A81" s="283">
        <v>74</v>
      </c>
      <c r="B81" s="312" t="s">
        <v>160</v>
      </c>
      <c r="C81" s="312" t="s">
        <v>161</v>
      </c>
      <c r="D81" s="299" t="s">
        <v>251</v>
      </c>
      <c r="E81" s="404" t="s">
        <v>196</v>
      </c>
      <c r="F81" s="419">
        <v>41974</v>
      </c>
      <c r="G81" s="399">
        <v>310</v>
      </c>
      <c r="H81" s="401"/>
      <c r="I81" s="421"/>
      <c r="J81" s="421"/>
      <c r="K81" s="421"/>
      <c r="L81" s="423">
        <f t="shared" si="1"/>
      </c>
    </row>
    <row r="82" spans="1:12" ht="45.75" customHeight="1">
      <c r="A82" s="283">
        <v>75</v>
      </c>
      <c r="B82" s="312" t="s">
        <v>160</v>
      </c>
      <c r="C82" s="312" t="s">
        <v>161</v>
      </c>
      <c r="D82" s="299" t="s">
        <v>252</v>
      </c>
      <c r="E82" s="404" t="s">
        <v>196</v>
      </c>
      <c r="F82" s="419">
        <v>41974</v>
      </c>
      <c r="G82" s="399">
        <v>200</v>
      </c>
      <c r="H82" s="401"/>
      <c r="I82" s="420"/>
      <c r="J82" s="420"/>
      <c r="K82" s="420"/>
      <c r="L82" s="423">
        <f t="shared" si="1"/>
      </c>
    </row>
    <row r="83" spans="1:12" ht="45.75" customHeight="1">
      <c r="A83" s="283">
        <v>76</v>
      </c>
      <c r="B83" s="312" t="s">
        <v>160</v>
      </c>
      <c r="C83" s="312" t="s">
        <v>161</v>
      </c>
      <c r="D83" s="299" t="s">
        <v>253</v>
      </c>
      <c r="E83" s="404" t="s">
        <v>196</v>
      </c>
      <c r="F83" s="419">
        <v>41974</v>
      </c>
      <c r="G83" s="399">
        <v>370</v>
      </c>
      <c r="H83" s="401"/>
      <c r="I83" s="420"/>
      <c r="J83" s="420"/>
      <c r="K83" s="420"/>
      <c r="L83" s="423">
        <f t="shared" si="1"/>
      </c>
    </row>
    <row r="84" spans="1:12" ht="45.75" customHeight="1">
      <c r="A84" s="283">
        <v>77</v>
      </c>
      <c r="B84" s="312" t="s">
        <v>160</v>
      </c>
      <c r="C84" s="312" t="s">
        <v>161</v>
      </c>
      <c r="D84" s="299" t="s">
        <v>254</v>
      </c>
      <c r="E84" s="404" t="s">
        <v>196</v>
      </c>
      <c r="F84" s="419">
        <v>41974</v>
      </c>
      <c r="G84" s="399">
        <v>20</v>
      </c>
      <c r="H84" s="401"/>
      <c r="I84" s="421"/>
      <c r="J84" s="421"/>
      <c r="K84" s="421"/>
      <c r="L84" s="423">
        <f t="shared" si="1"/>
      </c>
    </row>
    <row r="85" spans="1:12" ht="45.75" customHeight="1">
      <c r="A85" s="283">
        <v>78</v>
      </c>
      <c r="B85" s="312" t="s">
        <v>160</v>
      </c>
      <c r="C85" s="312" t="s">
        <v>161</v>
      </c>
      <c r="D85" s="299" t="s">
        <v>255</v>
      </c>
      <c r="E85" s="404" t="s">
        <v>196</v>
      </c>
      <c r="F85" s="419">
        <v>41974</v>
      </c>
      <c r="G85" s="399">
        <v>7</v>
      </c>
      <c r="H85" s="401"/>
      <c r="I85" s="420"/>
      <c r="J85" s="420"/>
      <c r="K85" s="420"/>
      <c r="L85" s="423">
        <f t="shared" si="1"/>
      </c>
    </row>
    <row r="86" spans="1:12" ht="45.75" customHeight="1">
      <c r="A86" s="283">
        <v>79</v>
      </c>
      <c r="B86" s="312" t="s">
        <v>160</v>
      </c>
      <c r="C86" s="312" t="s">
        <v>161</v>
      </c>
      <c r="D86" s="299" t="s">
        <v>256</v>
      </c>
      <c r="E86" s="404" t="s">
        <v>196</v>
      </c>
      <c r="F86" s="419">
        <v>41730</v>
      </c>
      <c r="G86" s="399">
        <v>420</v>
      </c>
      <c r="H86" s="401"/>
      <c r="I86" s="420"/>
      <c r="J86" s="420"/>
      <c r="K86" s="420"/>
      <c r="L86" s="423">
        <f t="shared" si="1"/>
      </c>
    </row>
    <row r="87" spans="1:12" ht="45.75" customHeight="1">
      <c r="A87" s="283">
        <v>80</v>
      </c>
      <c r="B87" s="312" t="s">
        <v>160</v>
      </c>
      <c r="C87" s="312" t="s">
        <v>161</v>
      </c>
      <c r="D87" s="299" t="s">
        <v>257</v>
      </c>
      <c r="E87" s="404" t="s">
        <v>196</v>
      </c>
      <c r="F87" s="419">
        <v>41730</v>
      </c>
      <c r="G87" s="399">
        <v>2620</v>
      </c>
      <c r="H87" s="401"/>
      <c r="I87" s="421"/>
      <c r="J87" s="421"/>
      <c r="K87" s="421"/>
      <c r="L87" s="423">
        <f t="shared" si="1"/>
      </c>
    </row>
    <row r="88" spans="1:12" ht="45.75" customHeight="1">
      <c r="A88" s="283">
        <v>81</v>
      </c>
      <c r="B88" s="312" t="s">
        <v>160</v>
      </c>
      <c r="C88" s="312" t="s">
        <v>161</v>
      </c>
      <c r="D88" s="299" t="s">
        <v>258</v>
      </c>
      <c r="E88" s="404" t="s">
        <v>196</v>
      </c>
      <c r="F88" s="419">
        <v>41730</v>
      </c>
      <c r="G88" s="399">
        <v>270</v>
      </c>
      <c r="H88" s="401"/>
      <c r="I88" s="420"/>
      <c r="J88" s="420"/>
      <c r="K88" s="420"/>
      <c r="L88" s="423">
        <f t="shared" si="1"/>
      </c>
    </row>
    <row r="89" spans="1:12" ht="45.75" customHeight="1">
      <c r="A89" s="283">
        <v>82</v>
      </c>
      <c r="B89" s="312" t="s">
        <v>160</v>
      </c>
      <c r="C89" s="312" t="s">
        <v>161</v>
      </c>
      <c r="D89" s="299" t="s">
        <v>259</v>
      </c>
      <c r="E89" s="404" t="s">
        <v>196</v>
      </c>
      <c r="F89" s="419">
        <v>41730</v>
      </c>
      <c r="G89" s="399">
        <v>1360</v>
      </c>
      <c r="H89" s="401"/>
      <c r="I89" s="420"/>
      <c r="J89" s="420"/>
      <c r="K89" s="420"/>
      <c r="L89" s="423">
        <f t="shared" si="1"/>
      </c>
    </row>
    <row r="90" spans="1:12" ht="45.75" customHeight="1">
      <c r="A90" s="283">
        <v>83</v>
      </c>
      <c r="B90" s="312" t="s">
        <v>160</v>
      </c>
      <c r="C90" s="312" t="s">
        <v>161</v>
      </c>
      <c r="D90" s="299" t="s">
        <v>260</v>
      </c>
      <c r="E90" s="404" t="s">
        <v>196</v>
      </c>
      <c r="F90" s="419">
        <v>41730</v>
      </c>
      <c r="G90" s="399">
        <v>370</v>
      </c>
      <c r="H90" s="401"/>
      <c r="I90" s="421"/>
      <c r="J90" s="421"/>
      <c r="K90" s="421"/>
      <c r="L90" s="423">
        <f t="shared" si="1"/>
      </c>
    </row>
    <row r="91" spans="1:12" ht="45.75" customHeight="1">
      <c r="A91" s="283">
        <v>84</v>
      </c>
      <c r="B91" s="312" t="s">
        <v>160</v>
      </c>
      <c r="C91" s="312" t="s">
        <v>161</v>
      </c>
      <c r="D91" s="299" t="s">
        <v>261</v>
      </c>
      <c r="E91" s="404" t="s">
        <v>196</v>
      </c>
      <c r="F91" s="419">
        <v>41730</v>
      </c>
      <c r="G91" s="399">
        <v>2160</v>
      </c>
      <c r="H91" s="401"/>
      <c r="I91" s="420"/>
      <c r="J91" s="420"/>
      <c r="K91" s="420"/>
      <c r="L91" s="423">
        <f t="shared" si="1"/>
      </c>
    </row>
    <row r="92" spans="1:12" ht="45.75" customHeight="1">
      <c r="A92" s="283">
        <v>85</v>
      </c>
      <c r="B92" s="312" t="s">
        <v>160</v>
      </c>
      <c r="C92" s="312" t="s">
        <v>161</v>
      </c>
      <c r="D92" s="299" t="s">
        <v>262</v>
      </c>
      <c r="E92" s="404" t="s">
        <v>196</v>
      </c>
      <c r="F92" s="419">
        <v>41730</v>
      </c>
      <c r="G92" s="399">
        <v>240</v>
      </c>
      <c r="H92" s="401"/>
      <c r="I92" s="420"/>
      <c r="J92" s="420"/>
      <c r="K92" s="420"/>
      <c r="L92" s="423">
        <f t="shared" si="1"/>
      </c>
    </row>
    <row r="93" spans="1:12" ht="45.75" customHeight="1">
      <c r="A93" s="283">
        <v>86</v>
      </c>
      <c r="B93" s="312" t="s">
        <v>160</v>
      </c>
      <c r="C93" s="312" t="s">
        <v>161</v>
      </c>
      <c r="D93" s="299" t="s">
        <v>263</v>
      </c>
      <c r="E93" s="404" t="s">
        <v>196</v>
      </c>
      <c r="F93" s="419">
        <v>41730</v>
      </c>
      <c r="G93" s="399">
        <v>1130</v>
      </c>
      <c r="H93" s="401"/>
      <c r="I93" s="421"/>
      <c r="J93" s="421"/>
      <c r="K93" s="421"/>
      <c r="L93" s="423">
        <f t="shared" si="1"/>
      </c>
    </row>
    <row r="94" spans="1:12" ht="30" customHeight="1">
      <c r="A94" s="283">
        <v>87</v>
      </c>
      <c r="B94" s="312" t="s">
        <v>165</v>
      </c>
      <c r="C94" s="312" t="s">
        <v>166</v>
      </c>
      <c r="D94" s="299" t="s">
        <v>270</v>
      </c>
      <c r="E94" s="404" t="s">
        <v>264</v>
      </c>
      <c r="F94" s="419">
        <v>40266</v>
      </c>
      <c r="G94" s="399">
        <v>250</v>
      </c>
      <c r="H94" s="401"/>
      <c r="I94" s="420"/>
      <c r="J94" s="420"/>
      <c r="K94" s="420"/>
      <c r="L94" s="423">
        <f t="shared" si="1"/>
      </c>
    </row>
    <row r="95" spans="1:12" ht="30" customHeight="1">
      <c r="A95" s="283">
        <v>88</v>
      </c>
      <c r="B95" s="312" t="s">
        <v>165</v>
      </c>
      <c r="C95" s="312" t="s">
        <v>265</v>
      </c>
      <c r="D95" s="299" t="s">
        <v>266</v>
      </c>
      <c r="E95" s="404" t="s">
        <v>264</v>
      </c>
      <c r="F95" s="419">
        <v>40266</v>
      </c>
      <c r="G95" s="399">
        <v>10</v>
      </c>
      <c r="H95" s="401"/>
      <c r="I95" s="420"/>
      <c r="J95" s="420"/>
      <c r="K95" s="420"/>
      <c r="L95" s="423">
        <f t="shared" si="1"/>
      </c>
    </row>
    <row r="96" spans="1:12" ht="30" customHeight="1">
      <c r="A96" s="283">
        <v>89</v>
      </c>
      <c r="B96" s="312" t="s">
        <v>165</v>
      </c>
      <c r="C96" s="312" t="s">
        <v>265</v>
      </c>
      <c r="D96" s="299" t="s">
        <v>267</v>
      </c>
      <c r="E96" s="404" t="s">
        <v>264</v>
      </c>
      <c r="F96" s="419">
        <v>40266</v>
      </c>
      <c r="G96" s="399">
        <v>50</v>
      </c>
      <c r="H96" s="401"/>
      <c r="I96" s="421"/>
      <c r="J96" s="421"/>
      <c r="K96" s="421"/>
      <c r="L96" s="423">
        <f t="shared" si="1"/>
      </c>
    </row>
    <row r="97" spans="1:12" ht="30" customHeight="1">
      <c r="A97" s="283">
        <v>90</v>
      </c>
      <c r="B97" s="312" t="s">
        <v>165</v>
      </c>
      <c r="C97" s="312" t="s">
        <v>265</v>
      </c>
      <c r="D97" s="299" t="s">
        <v>268</v>
      </c>
      <c r="E97" s="404" t="s">
        <v>264</v>
      </c>
      <c r="F97" s="419">
        <v>40266</v>
      </c>
      <c r="G97" s="399">
        <v>100</v>
      </c>
      <c r="H97" s="401"/>
      <c r="I97" s="420"/>
      <c r="J97" s="420"/>
      <c r="K97" s="420"/>
      <c r="L97" s="423">
        <f t="shared" si="1"/>
      </c>
    </row>
    <row r="98" spans="1:12" ht="30" customHeight="1">
      <c r="A98" s="283">
        <v>91</v>
      </c>
      <c r="B98" s="312" t="s">
        <v>165</v>
      </c>
      <c r="C98" s="312" t="s">
        <v>269</v>
      </c>
      <c r="D98" s="299" t="s">
        <v>266</v>
      </c>
      <c r="E98" s="404" t="s">
        <v>264</v>
      </c>
      <c r="F98" s="419">
        <v>40266</v>
      </c>
      <c r="G98" s="399">
        <v>10</v>
      </c>
      <c r="H98" s="401"/>
      <c r="I98" s="420"/>
      <c r="J98" s="420"/>
      <c r="K98" s="420"/>
      <c r="L98" s="423">
        <f t="shared" si="1"/>
      </c>
    </row>
    <row r="99" spans="1:12" ht="30" customHeight="1">
      <c r="A99" s="283">
        <v>92</v>
      </c>
      <c r="B99" s="312" t="s">
        <v>165</v>
      </c>
      <c r="C99" s="312" t="s">
        <v>269</v>
      </c>
      <c r="D99" s="299" t="s">
        <v>267</v>
      </c>
      <c r="E99" s="404" t="s">
        <v>264</v>
      </c>
      <c r="F99" s="419">
        <v>40266</v>
      </c>
      <c r="G99" s="399">
        <v>50</v>
      </c>
      <c r="H99" s="401"/>
      <c r="I99" s="421"/>
      <c r="J99" s="421"/>
      <c r="K99" s="421"/>
      <c r="L99" s="423">
        <f t="shared" si="1"/>
      </c>
    </row>
    <row r="100" spans="1:12" ht="30" customHeight="1" thickBot="1">
      <c r="A100" s="161">
        <v>93</v>
      </c>
      <c r="B100" s="235" t="s">
        <v>165</v>
      </c>
      <c r="C100" s="235" t="s">
        <v>269</v>
      </c>
      <c r="D100" s="175" t="s">
        <v>268</v>
      </c>
      <c r="E100" s="403" t="s">
        <v>264</v>
      </c>
      <c r="F100" s="422">
        <v>40266</v>
      </c>
      <c r="G100" s="396">
        <v>100</v>
      </c>
      <c r="H100" s="386"/>
      <c r="I100" s="268"/>
      <c r="J100" s="268"/>
      <c r="K100" s="268"/>
      <c r="L100" s="303">
        <f>IF(I100=0,"",I100/K100)</f>
      </c>
    </row>
    <row r="102" spans="3:5" ht="13.5">
      <c r="C102" s="91" t="s">
        <v>56</v>
      </c>
      <c r="E102" s="91" t="s">
        <v>57</v>
      </c>
    </row>
    <row r="104" ht="13.5">
      <c r="N104" s="80"/>
    </row>
  </sheetData>
  <sheetProtection/>
  <mergeCells count="15">
    <mergeCell ref="H3:L3"/>
    <mergeCell ref="G5:G6"/>
    <mergeCell ref="I5:I6"/>
    <mergeCell ref="J5:J6"/>
    <mergeCell ref="K5:K6"/>
    <mergeCell ref="L5:L6"/>
    <mergeCell ref="H5:H7"/>
    <mergeCell ref="F3:G3"/>
    <mergeCell ref="A3:E3"/>
    <mergeCell ref="F5:F7"/>
    <mergeCell ref="E5:E7"/>
    <mergeCell ref="A5:A7"/>
    <mergeCell ref="B5:B7"/>
    <mergeCell ref="C5:C7"/>
    <mergeCell ref="D5:D7"/>
  </mergeCells>
  <hyperlinks>
    <hyperlink ref="C102" location="総括表!A1" display="総括表へはこちらをクリック！"/>
    <hyperlink ref="E102" location="企画部!A1" display="企画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tabColor indexed="10"/>
  </sheetPr>
  <dimension ref="A1:H19"/>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28"/>
      <c r="B1" s="28"/>
      <c r="C1" s="28"/>
      <c r="D1" s="28"/>
      <c r="E1" s="28"/>
      <c r="F1" s="28"/>
      <c r="G1" s="28"/>
      <c r="H1" s="28"/>
    </row>
    <row r="2" spans="1:8" ht="23.25" customHeight="1">
      <c r="A2" s="613" t="s">
        <v>146</v>
      </c>
      <c r="B2" s="613"/>
      <c r="C2" s="613"/>
      <c r="D2" s="613"/>
      <c r="E2" s="613"/>
      <c r="F2" s="613"/>
      <c r="G2" s="613"/>
      <c r="H2" s="613"/>
    </row>
    <row r="3" spans="1:8" ht="13.5">
      <c r="A3" s="29"/>
      <c r="B3" s="29"/>
      <c r="C3" s="29"/>
      <c r="D3" s="29"/>
      <c r="E3" s="29"/>
      <c r="F3" s="29"/>
      <c r="G3" s="29"/>
      <c r="H3" s="29"/>
    </row>
    <row r="4" spans="1:8" ht="13.5">
      <c r="A4" s="29"/>
      <c r="B4" s="29"/>
      <c r="C4" s="29"/>
      <c r="D4" s="29"/>
      <c r="E4" s="29"/>
      <c r="F4" s="29"/>
      <c r="G4" s="206" t="s">
        <v>89</v>
      </c>
      <c r="H4" s="31"/>
    </row>
    <row r="5" spans="1:8" ht="13.5">
      <c r="A5" s="29"/>
      <c r="B5" s="29"/>
      <c r="C5" s="29"/>
      <c r="D5" s="29"/>
      <c r="E5" s="29"/>
      <c r="F5" s="29"/>
      <c r="G5" s="29"/>
      <c r="H5" s="32" t="s">
        <v>142</v>
      </c>
    </row>
    <row r="6" spans="1:8" s="1" customFormat="1" ht="32.25" customHeight="1">
      <c r="A6" s="189" t="s">
        <v>100</v>
      </c>
      <c r="B6" s="68" t="s">
        <v>148</v>
      </c>
      <c r="C6" s="68" t="s">
        <v>3</v>
      </c>
      <c r="D6" s="68" t="s">
        <v>4</v>
      </c>
      <c r="E6" s="68" t="s">
        <v>5</v>
      </c>
      <c r="F6" s="69" t="s">
        <v>6</v>
      </c>
      <c r="G6" s="276" t="s">
        <v>139</v>
      </c>
      <c r="H6" s="69" t="s">
        <v>7</v>
      </c>
    </row>
    <row r="7" spans="1:8" ht="45.75" customHeight="1">
      <c r="A7" s="239" t="s">
        <v>286</v>
      </c>
      <c r="B7" s="35" t="s">
        <v>274</v>
      </c>
      <c r="C7" s="35" t="s">
        <v>275</v>
      </c>
      <c r="D7" s="34" t="s">
        <v>276</v>
      </c>
      <c r="E7" s="33" t="s">
        <v>277</v>
      </c>
      <c r="F7" s="30">
        <v>9</v>
      </c>
      <c r="G7" s="30">
        <v>0</v>
      </c>
      <c r="H7" s="30">
        <v>9</v>
      </c>
    </row>
    <row r="8" spans="1:8" ht="45.75" customHeight="1">
      <c r="A8" s="239" t="s">
        <v>287</v>
      </c>
      <c r="B8" s="35" t="s">
        <v>274</v>
      </c>
      <c r="C8" s="35" t="s">
        <v>278</v>
      </c>
      <c r="D8" s="264" t="s">
        <v>279</v>
      </c>
      <c r="E8" s="33" t="s">
        <v>280</v>
      </c>
      <c r="F8" s="38">
        <v>17</v>
      </c>
      <c r="G8" s="38">
        <v>0</v>
      </c>
      <c r="H8" s="38">
        <v>17</v>
      </c>
    </row>
    <row r="9" spans="1:8" ht="45.75" customHeight="1">
      <c r="A9" s="239" t="s">
        <v>288</v>
      </c>
      <c r="B9" s="35" t="s">
        <v>274</v>
      </c>
      <c r="C9" s="35" t="s">
        <v>281</v>
      </c>
      <c r="D9" s="406" t="s">
        <v>285</v>
      </c>
      <c r="E9" s="33" t="s">
        <v>282</v>
      </c>
      <c r="F9" s="38">
        <v>22</v>
      </c>
      <c r="G9" s="38">
        <v>0</v>
      </c>
      <c r="H9" s="38">
        <v>22</v>
      </c>
    </row>
    <row r="10" spans="1:8" ht="63" customHeight="1">
      <c r="A10" s="239" t="s">
        <v>289</v>
      </c>
      <c r="B10" s="35" t="s">
        <v>283</v>
      </c>
      <c r="C10" s="37" t="s">
        <v>284</v>
      </c>
      <c r="D10" s="261" t="s">
        <v>279</v>
      </c>
      <c r="E10" s="33" t="s">
        <v>280</v>
      </c>
      <c r="F10" s="30">
        <v>3</v>
      </c>
      <c r="G10" s="30">
        <v>0</v>
      </c>
      <c r="H10" s="30">
        <v>3</v>
      </c>
    </row>
    <row r="11" spans="1:8" ht="39.75" customHeight="1" hidden="1">
      <c r="A11" s="239"/>
      <c r="B11" s="35"/>
      <c r="C11" s="239"/>
      <c r="D11" s="33"/>
      <c r="E11" s="33"/>
      <c r="F11" s="30"/>
      <c r="G11" s="30"/>
      <c r="H11" s="30"/>
    </row>
    <row r="12" spans="1:8" ht="32.25" customHeight="1">
      <c r="A12" s="66"/>
      <c r="B12" s="189" t="s">
        <v>97</v>
      </c>
      <c r="C12" s="90" t="s">
        <v>55</v>
      </c>
      <c r="D12" s="657" t="s">
        <v>1</v>
      </c>
      <c r="E12" s="658"/>
      <c r="F12" s="66">
        <f>SUM(F7:F11)</f>
        <v>51</v>
      </c>
      <c r="G12" s="66">
        <f>SUM(G7:G11)</f>
        <v>0</v>
      </c>
      <c r="H12" s="66">
        <f>SUM(H7:H11)</f>
        <v>51</v>
      </c>
    </row>
    <row r="13" spans="1:8" ht="32.25" customHeight="1">
      <c r="A13" s="304"/>
      <c r="B13" s="304"/>
      <c r="C13" s="304"/>
      <c r="D13" s="304"/>
      <c r="E13" s="304"/>
      <c r="F13" s="304"/>
      <c r="G13" s="304"/>
      <c r="H13" s="304"/>
    </row>
    <row r="14" spans="1:8" ht="32.25" customHeight="1">
      <c r="A14" s="307"/>
      <c r="B14" s="307"/>
      <c r="C14" s="307"/>
      <c r="D14" s="307"/>
      <c r="E14" s="307"/>
      <c r="F14" s="307"/>
      <c r="G14" s="307"/>
      <c r="H14" s="307"/>
    </row>
    <row r="15" spans="1:8" ht="32.25" customHeight="1">
      <c r="A15" s="307"/>
      <c r="B15" s="307"/>
      <c r="C15" s="307"/>
      <c r="D15" s="307"/>
      <c r="E15" s="307"/>
      <c r="F15" s="307"/>
      <c r="G15" s="307"/>
      <c r="H15" s="307"/>
    </row>
    <row r="16" spans="1:8" ht="32.25" customHeight="1">
      <c r="A16" s="307"/>
      <c r="B16" s="307"/>
      <c r="C16" s="307"/>
      <c r="D16" s="307"/>
      <c r="E16" s="307"/>
      <c r="F16" s="307"/>
      <c r="G16" s="307"/>
      <c r="H16" s="307"/>
    </row>
    <row r="17" spans="1:8" ht="32.25" customHeight="1">
      <c r="A17" s="307"/>
      <c r="B17" s="307"/>
      <c r="C17" s="307"/>
      <c r="D17" s="307"/>
      <c r="E17" s="307"/>
      <c r="F17" s="307"/>
      <c r="G17" s="307"/>
      <c r="H17" s="307"/>
    </row>
    <row r="18" spans="1:8" ht="32.25" customHeight="1">
      <c r="A18" s="307"/>
      <c r="B18" s="307"/>
      <c r="C18" s="307"/>
      <c r="D18" s="307"/>
      <c r="E18" s="307"/>
      <c r="F18" s="307"/>
      <c r="G18" s="307"/>
      <c r="H18" s="307"/>
    </row>
    <row r="19" spans="1:8" ht="32.25" customHeight="1">
      <c r="A19" s="307"/>
      <c r="B19" s="307"/>
      <c r="C19" s="307"/>
      <c r="D19" s="307"/>
      <c r="E19" s="307"/>
      <c r="F19" s="307"/>
      <c r="G19" s="307"/>
      <c r="H19" s="307"/>
    </row>
  </sheetData>
  <sheetProtection/>
  <mergeCells count="2">
    <mergeCell ref="A2:H2"/>
    <mergeCell ref="D12:E12"/>
  </mergeCells>
  <hyperlinks>
    <hyperlink ref="C12" location="'環境部（詳細）'!A1" display="詳細はこちらをクリック！"/>
    <hyperlink ref="D12:E12"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12"/>
  </sheetPr>
  <dimension ref="A1:L88"/>
  <sheetViews>
    <sheetView view="pageBreakPreview" zoomScale="80" zoomScaleNormal="85" zoomScaleSheetLayoutView="80" zoomScalePageLayoutView="0" workbookViewId="0" topLeftCell="A1">
      <selection activeCell="A1" sqref="A1"/>
    </sheetView>
  </sheetViews>
  <sheetFormatPr defaultColWidth="9.00390625" defaultRowHeight="13.5"/>
  <cols>
    <col min="1" max="1" width="5.125" style="92" customWidth="1"/>
    <col min="2" max="2" width="29.625" style="92" customWidth="1"/>
    <col min="3" max="3" width="25.625" style="92" customWidth="1"/>
    <col min="4" max="4" width="26.625" style="92" customWidth="1"/>
    <col min="5" max="5" width="20.625" style="92" customWidth="1"/>
    <col min="6" max="6" width="9.625" style="98" customWidth="1"/>
    <col min="7" max="7" width="8.625" style="92" customWidth="1"/>
    <col min="8" max="8" width="9.75390625" style="92" customWidth="1"/>
    <col min="9" max="12" width="8.625" style="92" customWidth="1"/>
    <col min="13" max="16384" width="9.00390625" style="92" customWidth="1"/>
  </cols>
  <sheetData>
    <row r="1" spans="1:6" ht="14.25" customHeight="1">
      <c r="A1" s="92" t="s">
        <v>107</v>
      </c>
      <c r="C1" s="93" t="s">
        <v>34</v>
      </c>
      <c r="D1" s="339" t="s">
        <v>90</v>
      </c>
      <c r="E1" s="94"/>
      <c r="F1" s="92"/>
    </row>
    <row r="2" spans="6:12" ht="14.25" customHeight="1" thickBot="1">
      <c r="F2" s="95"/>
      <c r="G2" s="204"/>
      <c r="H2" s="204"/>
      <c r="I2" s="204"/>
      <c r="J2" s="205"/>
      <c r="K2" s="205"/>
      <c r="L2" s="205"/>
    </row>
    <row r="3" spans="1:12" ht="19.5" customHeight="1">
      <c r="A3" s="616" t="s">
        <v>36</v>
      </c>
      <c r="B3" s="617"/>
      <c r="C3" s="617"/>
      <c r="D3" s="617"/>
      <c r="E3" s="617"/>
      <c r="F3" s="618" t="s">
        <v>52</v>
      </c>
      <c r="G3" s="619"/>
      <c r="H3" s="633" t="s">
        <v>145</v>
      </c>
      <c r="I3" s="634"/>
      <c r="J3" s="634"/>
      <c r="K3" s="634"/>
      <c r="L3" s="635"/>
    </row>
    <row r="4" spans="1:12" s="96" customFormat="1" ht="19.5" customHeight="1">
      <c r="A4" s="83" t="s">
        <v>37</v>
      </c>
      <c r="B4" s="84" t="s">
        <v>38</v>
      </c>
      <c r="C4" s="84" t="s">
        <v>39</v>
      </c>
      <c r="D4" s="84" t="s">
        <v>40</v>
      </c>
      <c r="E4" s="85" t="s">
        <v>41</v>
      </c>
      <c r="F4" s="86" t="s">
        <v>53</v>
      </c>
      <c r="G4" s="167" t="s">
        <v>80</v>
      </c>
      <c r="H4" s="229" t="s">
        <v>54</v>
      </c>
      <c r="I4" s="230" t="s">
        <v>88</v>
      </c>
      <c r="J4" s="231" t="s">
        <v>123</v>
      </c>
      <c r="K4" s="231" t="s">
        <v>124</v>
      </c>
      <c r="L4" s="236" t="s">
        <v>125</v>
      </c>
    </row>
    <row r="5" spans="1:12" ht="23.25" customHeight="1">
      <c r="A5" s="665" t="s">
        <v>101</v>
      </c>
      <c r="B5" s="668" t="s">
        <v>147</v>
      </c>
      <c r="C5" s="671" t="s">
        <v>43</v>
      </c>
      <c r="D5" s="671" t="s">
        <v>44</v>
      </c>
      <c r="E5" s="662" t="s">
        <v>45</v>
      </c>
      <c r="F5" s="659" t="s">
        <v>46</v>
      </c>
      <c r="G5" s="672" t="s">
        <v>47</v>
      </c>
      <c r="H5" s="674" t="s">
        <v>121</v>
      </c>
      <c r="I5" s="677" t="s">
        <v>81</v>
      </c>
      <c r="J5" s="679" t="s">
        <v>117</v>
      </c>
      <c r="K5" s="681" t="s">
        <v>48</v>
      </c>
      <c r="L5" s="647" t="s">
        <v>126</v>
      </c>
    </row>
    <row r="6" spans="1:12" ht="54.75" customHeight="1">
      <c r="A6" s="666"/>
      <c r="B6" s="669"/>
      <c r="C6" s="669"/>
      <c r="D6" s="669"/>
      <c r="E6" s="663"/>
      <c r="F6" s="660"/>
      <c r="G6" s="673"/>
      <c r="H6" s="675"/>
      <c r="I6" s="678"/>
      <c r="J6" s="680"/>
      <c r="K6" s="682"/>
      <c r="L6" s="648"/>
    </row>
    <row r="7" spans="1:12" ht="19.5" customHeight="1" thickBot="1">
      <c r="A7" s="667"/>
      <c r="B7" s="670"/>
      <c r="C7" s="670"/>
      <c r="D7" s="670"/>
      <c r="E7" s="664"/>
      <c r="F7" s="661"/>
      <c r="G7" s="170" t="s">
        <v>49</v>
      </c>
      <c r="H7" s="676"/>
      <c r="I7" s="233" t="s">
        <v>49</v>
      </c>
      <c r="J7" s="97" t="s">
        <v>50</v>
      </c>
      <c r="K7" s="97" t="s">
        <v>49</v>
      </c>
      <c r="L7" s="241" t="s">
        <v>0</v>
      </c>
    </row>
    <row r="8" spans="1:12" ht="30" customHeight="1">
      <c r="A8" s="99">
        <v>1</v>
      </c>
      <c r="B8" s="395" t="s">
        <v>150</v>
      </c>
      <c r="C8" s="313" t="s">
        <v>290</v>
      </c>
      <c r="D8" s="395"/>
      <c r="E8" s="185" t="s">
        <v>291</v>
      </c>
      <c r="F8" s="186">
        <v>37246</v>
      </c>
      <c r="G8" s="187">
        <v>5000</v>
      </c>
      <c r="H8" s="232"/>
      <c r="I8" s="188"/>
      <c r="J8" s="188"/>
      <c r="K8" s="188"/>
      <c r="L8" s="415">
        <f>IF(I8=0,"",I8/K8)</f>
      </c>
    </row>
    <row r="9" spans="1:12" ht="30" customHeight="1">
      <c r="A9" s="424">
        <v>2</v>
      </c>
      <c r="B9" s="581" t="s">
        <v>292</v>
      </c>
      <c r="C9" s="314" t="s">
        <v>293</v>
      </c>
      <c r="D9" s="394"/>
      <c r="E9" s="315" t="s">
        <v>294</v>
      </c>
      <c r="F9" s="316">
        <v>37246</v>
      </c>
      <c r="G9" s="317">
        <v>5000</v>
      </c>
      <c r="H9" s="318"/>
      <c r="I9" s="425"/>
      <c r="J9" s="425"/>
      <c r="K9" s="425"/>
      <c r="L9" s="426">
        <f>IF(I9=0,"",I9/K9)</f>
      </c>
    </row>
    <row r="10" spans="1:12" ht="30" customHeight="1">
      <c r="A10" s="424">
        <v>3</v>
      </c>
      <c r="B10" s="581" t="s">
        <v>292</v>
      </c>
      <c r="C10" s="314" t="s">
        <v>295</v>
      </c>
      <c r="D10" s="394"/>
      <c r="E10" s="315" t="s">
        <v>294</v>
      </c>
      <c r="F10" s="316">
        <v>40386</v>
      </c>
      <c r="G10" s="317">
        <v>7400</v>
      </c>
      <c r="H10" s="318"/>
      <c r="I10" s="425"/>
      <c r="J10" s="425"/>
      <c r="K10" s="425"/>
      <c r="L10" s="426">
        <f>IF(I10=0,"",I10/K10)</f>
      </c>
    </row>
    <row r="11" spans="1:12" ht="30" customHeight="1">
      <c r="A11" s="424">
        <v>4</v>
      </c>
      <c r="B11" s="581" t="s">
        <v>292</v>
      </c>
      <c r="C11" s="314" t="s">
        <v>296</v>
      </c>
      <c r="D11" s="394"/>
      <c r="E11" s="315" t="s">
        <v>294</v>
      </c>
      <c r="F11" s="316">
        <v>40115</v>
      </c>
      <c r="G11" s="317">
        <v>240000</v>
      </c>
      <c r="H11" s="318"/>
      <c r="I11" s="425"/>
      <c r="J11" s="425"/>
      <c r="K11" s="425"/>
      <c r="L11" s="426">
        <f aca="true" t="shared" si="0" ref="L11:L57">IF(I11=0,"",I11/K11)</f>
      </c>
    </row>
    <row r="12" spans="1:12" ht="30" customHeight="1">
      <c r="A12" s="424">
        <v>5</v>
      </c>
      <c r="B12" s="581" t="s">
        <v>292</v>
      </c>
      <c r="C12" s="314" t="s">
        <v>297</v>
      </c>
      <c r="D12" s="394"/>
      <c r="E12" s="315" t="s">
        <v>294</v>
      </c>
      <c r="F12" s="316">
        <v>40386</v>
      </c>
      <c r="G12" s="317">
        <v>224000</v>
      </c>
      <c r="H12" s="318"/>
      <c r="I12" s="425"/>
      <c r="J12" s="425"/>
      <c r="K12" s="425"/>
      <c r="L12" s="426">
        <f t="shared" si="0"/>
      </c>
    </row>
    <row r="13" spans="1:12" ht="30" customHeight="1">
      <c r="A13" s="424">
        <v>6</v>
      </c>
      <c r="B13" s="581" t="s">
        <v>292</v>
      </c>
      <c r="C13" s="314" t="s">
        <v>298</v>
      </c>
      <c r="D13" s="394"/>
      <c r="E13" s="315" t="s">
        <v>294</v>
      </c>
      <c r="F13" s="316">
        <v>40386</v>
      </c>
      <c r="G13" s="317">
        <v>222000</v>
      </c>
      <c r="H13" s="318"/>
      <c r="I13" s="425"/>
      <c r="J13" s="425"/>
      <c r="K13" s="425"/>
      <c r="L13" s="426">
        <f t="shared" si="0"/>
      </c>
    </row>
    <row r="14" spans="1:12" ht="30" customHeight="1">
      <c r="A14" s="424">
        <v>7</v>
      </c>
      <c r="B14" s="581" t="s">
        <v>292</v>
      </c>
      <c r="C14" s="314" t="s">
        <v>299</v>
      </c>
      <c r="D14" s="394"/>
      <c r="E14" s="315" t="s">
        <v>294</v>
      </c>
      <c r="F14" s="316">
        <v>40386</v>
      </c>
      <c r="G14" s="317">
        <v>7400</v>
      </c>
      <c r="H14" s="318"/>
      <c r="I14" s="425"/>
      <c r="J14" s="425"/>
      <c r="K14" s="425"/>
      <c r="L14" s="426">
        <f t="shared" si="0"/>
      </c>
    </row>
    <row r="15" spans="1:12" ht="30" customHeight="1">
      <c r="A15" s="424">
        <v>8</v>
      </c>
      <c r="B15" s="581" t="s">
        <v>292</v>
      </c>
      <c r="C15" s="314" t="s">
        <v>300</v>
      </c>
      <c r="D15" s="394"/>
      <c r="E15" s="315" t="s">
        <v>294</v>
      </c>
      <c r="F15" s="316">
        <v>40386</v>
      </c>
      <c r="G15" s="317">
        <v>2000</v>
      </c>
      <c r="H15" s="318"/>
      <c r="I15" s="425"/>
      <c r="J15" s="425"/>
      <c r="K15" s="425"/>
      <c r="L15" s="426">
        <f t="shared" si="0"/>
      </c>
    </row>
    <row r="16" spans="1:12" ht="30" customHeight="1">
      <c r="A16" s="424">
        <v>9</v>
      </c>
      <c r="B16" s="581" t="s">
        <v>292</v>
      </c>
      <c r="C16" s="314" t="s">
        <v>301</v>
      </c>
      <c r="D16" s="394"/>
      <c r="E16" s="315" t="s">
        <v>294</v>
      </c>
      <c r="F16" s="316">
        <v>40386</v>
      </c>
      <c r="G16" s="317">
        <v>2900</v>
      </c>
      <c r="H16" s="318"/>
      <c r="I16" s="425"/>
      <c r="J16" s="425"/>
      <c r="K16" s="425"/>
      <c r="L16" s="426">
        <f t="shared" si="0"/>
      </c>
    </row>
    <row r="17" spans="1:12" ht="42.75" customHeight="1">
      <c r="A17" s="424">
        <v>10</v>
      </c>
      <c r="B17" s="581" t="s">
        <v>292</v>
      </c>
      <c r="C17" s="314" t="s">
        <v>302</v>
      </c>
      <c r="D17" s="394"/>
      <c r="E17" s="315" t="s">
        <v>303</v>
      </c>
      <c r="F17" s="316">
        <v>40750</v>
      </c>
      <c r="G17" s="317">
        <v>33000</v>
      </c>
      <c r="H17" s="318"/>
      <c r="I17" s="425"/>
      <c r="J17" s="425"/>
      <c r="K17" s="425"/>
      <c r="L17" s="426">
        <f t="shared" si="0"/>
      </c>
    </row>
    <row r="18" spans="1:12" ht="42.75" customHeight="1">
      <c r="A18" s="424">
        <v>11</v>
      </c>
      <c r="B18" s="581" t="s">
        <v>292</v>
      </c>
      <c r="C18" s="314" t="s">
        <v>304</v>
      </c>
      <c r="D18" s="394"/>
      <c r="E18" s="315" t="s">
        <v>294</v>
      </c>
      <c r="F18" s="316">
        <v>40750</v>
      </c>
      <c r="G18" s="317">
        <v>20000</v>
      </c>
      <c r="H18" s="318"/>
      <c r="I18" s="425"/>
      <c r="J18" s="425"/>
      <c r="K18" s="425"/>
      <c r="L18" s="426">
        <f t="shared" si="0"/>
      </c>
    </row>
    <row r="19" spans="1:12" ht="30" customHeight="1">
      <c r="A19" s="424">
        <v>12</v>
      </c>
      <c r="B19" s="581" t="s">
        <v>292</v>
      </c>
      <c r="C19" s="314" t="s">
        <v>305</v>
      </c>
      <c r="D19" s="394"/>
      <c r="E19" s="315" t="s">
        <v>294</v>
      </c>
      <c r="F19" s="316">
        <v>36982</v>
      </c>
      <c r="G19" s="317">
        <v>70000</v>
      </c>
      <c r="H19" s="318"/>
      <c r="I19" s="425"/>
      <c r="J19" s="425"/>
      <c r="K19" s="425"/>
      <c r="L19" s="426">
        <f t="shared" si="0"/>
      </c>
    </row>
    <row r="20" spans="1:12" ht="42.75" customHeight="1">
      <c r="A20" s="424">
        <v>13</v>
      </c>
      <c r="B20" s="581" t="s">
        <v>292</v>
      </c>
      <c r="C20" s="314" t="s">
        <v>306</v>
      </c>
      <c r="D20" s="394"/>
      <c r="E20" s="315" t="s">
        <v>294</v>
      </c>
      <c r="F20" s="316">
        <v>36982</v>
      </c>
      <c r="G20" s="317">
        <v>70000</v>
      </c>
      <c r="H20" s="318"/>
      <c r="I20" s="425"/>
      <c r="J20" s="425"/>
      <c r="K20" s="425"/>
      <c r="L20" s="426">
        <f t="shared" si="0"/>
      </c>
    </row>
    <row r="21" spans="1:12" ht="30" customHeight="1">
      <c r="A21" s="424">
        <v>14</v>
      </c>
      <c r="B21" s="581" t="s">
        <v>292</v>
      </c>
      <c r="C21" s="314" t="s">
        <v>307</v>
      </c>
      <c r="D21" s="394"/>
      <c r="E21" s="315" t="s">
        <v>294</v>
      </c>
      <c r="F21" s="316">
        <v>38078</v>
      </c>
      <c r="G21" s="317">
        <v>3000</v>
      </c>
      <c r="H21" s="318"/>
      <c r="I21" s="425"/>
      <c r="J21" s="425"/>
      <c r="K21" s="425"/>
      <c r="L21" s="426">
        <f t="shared" si="0"/>
      </c>
    </row>
    <row r="22" spans="1:12" ht="30" customHeight="1">
      <c r="A22" s="424">
        <v>15</v>
      </c>
      <c r="B22" s="581" t="s">
        <v>292</v>
      </c>
      <c r="C22" s="314" t="s">
        <v>308</v>
      </c>
      <c r="D22" s="394"/>
      <c r="E22" s="315" t="s">
        <v>294</v>
      </c>
      <c r="F22" s="316">
        <v>38078</v>
      </c>
      <c r="G22" s="317">
        <v>3000</v>
      </c>
      <c r="H22" s="318"/>
      <c r="I22" s="425"/>
      <c r="J22" s="425"/>
      <c r="K22" s="425"/>
      <c r="L22" s="426">
        <f t="shared" si="0"/>
      </c>
    </row>
    <row r="23" spans="1:12" ht="30" customHeight="1">
      <c r="A23" s="424">
        <v>16</v>
      </c>
      <c r="B23" s="581" t="s">
        <v>292</v>
      </c>
      <c r="C23" s="314" t="s">
        <v>309</v>
      </c>
      <c r="D23" s="394"/>
      <c r="E23" s="315" t="s">
        <v>294</v>
      </c>
      <c r="F23" s="316">
        <v>38078</v>
      </c>
      <c r="G23" s="317">
        <v>5000</v>
      </c>
      <c r="H23" s="318"/>
      <c r="I23" s="425"/>
      <c r="J23" s="425"/>
      <c r="K23" s="425"/>
      <c r="L23" s="426">
        <f t="shared" si="0"/>
      </c>
    </row>
    <row r="24" spans="1:12" ht="30" customHeight="1">
      <c r="A24" s="424">
        <v>17</v>
      </c>
      <c r="B24" s="581" t="s">
        <v>292</v>
      </c>
      <c r="C24" s="314" t="s">
        <v>310</v>
      </c>
      <c r="D24" s="394"/>
      <c r="E24" s="315" t="s">
        <v>294</v>
      </c>
      <c r="F24" s="316">
        <v>38078</v>
      </c>
      <c r="G24" s="317">
        <v>5000</v>
      </c>
      <c r="H24" s="318"/>
      <c r="I24" s="425"/>
      <c r="J24" s="425"/>
      <c r="K24" s="425"/>
      <c r="L24" s="426">
        <f t="shared" si="0"/>
      </c>
    </row>
    <row r="25" spans="1:12" ht="30" customHeight="1">
      <c r="A25" s="424">
        <v>18</v>
      </c>
      <c r="B25" s="581" t="s">
        <v>292</v>
      </c>
      <c r="C25" s="314" t="s">
        <v>311</v>
      </c>
      <c r="D25" s="394" t="s">
        <v>312</v>
      </c>
      <c r="E25" s="315" t="s">
        <v>294</v>
      </c>
      <c r="F25" s="316">
        <v>36251</v>
      </c>
      <c r="G25" s="317">
        <v>130000</v>
      </c>
      <c r="H25" s="318"/>
      <c r="I25" s="425"/>
      <c r="J25" s="425"/>
      <c r="K25" s="425"/>
      <c r="L25" s="426">
        <f t="shared" si="0"/>
      </c>
    </row>
    <row r="26" spans="1:12" ht="30" customHeight="1">
      <c r="A26" s="424">
        <v>19</v>
      </c>
      <c r="B26" s="581" t="s">
        <v>292</v>
      </c>
      <c r="C26" s="314" t="s">
        <v>311</v>
      </c>
      <c r="D26" s="394" t="s">
        <v>313</v>
      </c>
      <c r="E26" s="315" t="s">
        <v>294</v>
      </c>
      <c r="F26" s="316">
        <v>36251</v>
      </c>
      <c r="G26" s="317">
        <v>110000</v>
      </c>
      <c r="H26" s="318"/>
      <c r="I26" s="425"/>
      <c r="J26" s="425"/>
      <c r="K26" s="425"/>
      <c r="L26" s="426">
        <f t="shared" si="0"/>
      </c>
    </row>
    <row r="27" spans="1:12" ht="30" customHeight="1">
      <c r="A27" s="424">
        <v>20</v>
      </c>
      <c r="B27" s="581" t="s">
        <v>292</v>
      </c>
      <c r="C27" s="314" t="s">
        <v>314</v>
      </c>
      <c r="D27" s="394" t="s">
        <v>312</v>
      </c>
      <c r="E27" s="315" t="s">
        <v>294</v>
      </c>
      <c r="F27" s="316">
        <v>36251</v>
      </c>
      <c r="G27" s="317">
        <v>120000</v>
      </c>
      <c r="H27" s="318"/>
      <c r="I27" s="425"/>
      <c r="J27" s="425"/>
      <c r="K27" s="425"/>
      <c r="L27" s="426">
        <f t="shared" si="0"/>
      </c>
    </row>
    <row r="28" spans="1:12" ht="30" customHeight="1">
      <c r="A28" s="424">
        <v>21</v>
      </c>
      <c r="B28" s="581" t="s">
        <v>292</v>
      </c>
      <c r="C28" s="314" t="s">
        <v>314</v>
      </c>
      <c r="D28" s="394" t="s">
        <v>313</v>
      </c>
      <c r="E28" s="315" t="s">
        <v>294</v>
      </c>
      <c r="F28" s="316">
        <v>36251</v>
      </c>
      <c r="G28" s="317">
        <v>100000</v>
      </c>
      <c r="H28" s="318"/>
      <c r="I28" s="425"/>
      <c r="J28" s="425"/>
      <c r="K28" s="425"/>
      <c r="L28" s="426">
        <f t="shared" si="0"/>
      </c>
    </row>
    <row r="29" spans="1:12" ht="30" customHeight="1">
      <c r="A29" s="424">
        <v>22</v>
      </c>
      <c r="B29" s="581" t="s">
        <v>292</v>
      </c>
      <c r="C29" s="314" t="s">
        <v>315</v>
      </c>
      <c r="D29" s="394"/>
      <c r="E29" s="315" t="s">
        <v>294</v>
      </c>
      <c r="F29" s="316">
        <v>36982</v>
      </c>
      <c r="G29" s="317">
        <v>70000</v>
      </c>
      <c r="H29" s="318"/>
      <c r="I29" s="425"/>
      <c r="J29" s="425"/>
      <c r="K29" s="425"/>
      <c r="L29" s="426">
        <f t="shared" si="0"/>
      </c>
    </row>
    <row r="30" spans="1:12" ht="42" customHeight="1">
      <c r="A30" s="424">
        <v>23</v>
      </c>
      <c r="B30" s="581" t="s">
        <v>292</v>
      </c>
      <c r="C30" s="314" t="s">
        <v>316</v>
      </c>
      <c r="D30" s="394"/>
      <c r="E30" s="315" t="s">
        <v>294</v>
      </c>
      <c r="F30" s="316">
        <v>36982</v>
      </c>
      <c r="G30" s="317">
        <v>70000</v>
      </c>
      <c r="H30" s="318"/>
      <c r="I30" s="425"/>
      <c r="J30" s="425"/>
      <c r="K30" s="425"/>
      <c r="L30" s="426">
        <f t="shared" si="0"/>
      </c>
    </row>
    <row r="31" spans="1:12" ht="30" customHeight="1">
      <c r="A31" s="424">
        <v>24</v>
      </c>
      <c r="B31" s="581" t="s">
        <v>292</v>
      </c>
      <c r="C31" s="314" t="s">
        <v>317</v>
      </c>
      <c r="D31" s="394"/>
      <c r="E31" s="315" t="s">
        <v>294</v>
      </c>
      <c r="F31" s="316">
        <v>36251</v>
      </c>
      <c r="G31" s="317">
        <v>40000</v>
      </c>
      <c r="H31" s="318"/>
      <c r="I31" s="425"/>
      <c r="J31" s="425"/>
      <c r="K31" s="425"/>
      <c r="L31" s="426">
        <f t="shared" si="0"/>
      </c>
    </row>
    <row r="32" spans="1:12" ht="42.75" customHeight="1">
      <c r="A32" s="424">
        <v>25</v>
      </c>
      <c r="B32" s="581" t="s">
        <v>292</v>
      </c>
      <c r="C32" s="314" t="s">
        <v>318</v>
      </c>
      <c r="D32" s="394"/>
      <c r="E32" s="315" t="s">
        <v>294</v>
      </c>
      <c r="F32" s="316">
        <v>40750</v>
      </c>
      <c r="G32" s="317">
        <v>33000</v>
      </c>
      <c r="H32" s="318"/>
      <c r="I32" s="425"/>
      <c r="J32" s="425"/>
      <c r="K32" s="425"/>
      <c r="L32" s="426">
        <f t="shared" si="0"/>
      </c>
    </row>
    <row r="33" spans="1:12" ht="42.75" customHeight="1">
      <c r="A33" s="424">
        <v>26</v>
      </c>
      <c r="B33" s="581" t="s">
        <v>292</v>
      </c>
      <c r="C33" s="314" t="s">
        <v>319</v>
      </c>
      <c r="D33" s="394"/>
      <c r="E33" s="315" t="s">
        <v>294</v>
      </c>
      <c r="F33" s="316">
        <v>40750</v>
      </c>
      <c r="G33" s="317">
        <v>20000</v>
      </c>
      <c r="H33" s="318"/>
      <c r="I33" s="425"/>
      <c r="J33" s="425"/>
      <c r="K33" s="425"/>
      <c r="L33" s="426">
        <f t="shared" si="0"/>
      </c>
    </row>
    <row r="34" spans="1:12" ht="42.75" customHeight="1">
      <c r="A34" s="424">
        <v>27</v>
      </c>
      <c r="B34" s="581" t="s">
        <v>292</v>
      </c>
      <c r="C34" s="314" t="s">
        <v>320</v>
      </c>
      <c r="D34" s="394"/>
      <c r="E34" s="315" t="s">
        <v>321</v>
      </c>
      <c r="F34" s="316">
        <v>37727</v>
      </c>
      <c r="G34" s="317">
        <v>3400</v>
      </c>
      <c r="H34" s="318"/>
      <c r="I34" s="425"/>
      <c r="J34" s="425"/>
      <c r="K34" s="425"/>
      <c r="L34" s="426">
        <f t="shared" si="0"/>
      </c>
    </row>
    <row r="35" spans="1:12" ht="30" customHeight="1">
      <c r="A35" s="424">
        <v>28</v>
      </c>
      <c r="B35" s="581" t="s">
        <v>292</v>
      </c>
      <c r="C35" s="314" t="s">
        <v>322</v>
      </c>
      <c r="D35" s="394"/>
      <c r="E35" s="315" t="s">
        <v>294</v>
      </c>
      <c r="F35" s="316">
        <v>39919</v>
      </c>
      <c r="G35" s="317">
        <v>1800</v>
      </c>
      <c r="H35" s="318"/>
      <c r="I35" s="425"/>
      <c r="J35" s="425"/>
      <c r="K35" s="425"/>
      <c r="L35" s="426">
        <f t="shared" si="0"/>
      </c>
    </row>
    <row r="36" spans="1:12" ht="30" customHeight="1">
      <c r="A36" s="424">
        <v>29</v>
      </c>
      <c r="B36" s="581" t="s">
        <v>292</v>
      </c>
      <c r="C36" s="314" t="s">
        <v>323</v>
      </c>
      <c r="D36" s="394"/>
      <c r="E36" s="315" t="s">
        <v>294</v>
      </c>
      <c r="F36" s="316">
        <v>39722</v>
      </c>
      <c r="G36" s="317">
        <v>125000</v>
      </c>
      <c r="H36" s="318"/>
      <c r="I36" s="425"/>
      <c r="J36" s="425"/>
      <c r="K36" s="425"/>
      <c r="L36" s="426">
        <f t="shared" si="0"/>
      </c>
    </row>
    <row r="37" spans="1:12" ht="42" customHeight="1">
      <c r="A37" s="424">
        <v>30</v>
      </c>
      <c r="B37" s="581" t="s">
        <v>292</v>
      </c>
      <c r="C37" s="314" t="s">
        <v>324</v>
      </c>
      <c r="D37" s="394"/>
      <c r="E37" s="315" t="s">
        <v>294</v>
      </c>
      <c r="F37" s="316">
        <v>39375</v>
      </c>
      <c r="G37" s="317">
        <v>7400</v>
      </c>
      <c r="H37" s="318"/>
      <c r="I37" s="425"/>
      <c r="J37" s="425"/>
      <c r="K37" s="425"/>
      <c r="L37" s="426">
        <f t="shared" si="0"/>
      </c>
    </row>
    <row r="38" spans="1:12" ht="30" customHeight="1">
      <c r="A38" s="424">
        <v>31</v>
      </c>
      <c r="B38" s="581" t="s">
        <v>292</v>
      </c>
      <c r="C38" s="314" t="s">
        <v>325</v>
      </c>
      <c r="D38" s="394"/>
      <c r="E38" s="315" t="s">
        <v>294</v>
      </c>
      <c r="F38" s="316">
        <v>39722</v>
      </c>
      <c r="G38" s="317">
        <v>24000</v>
      </c>
      <c r="H38" s="318"/>
      <c r="I38" s="425"/>
      <c r="J38" s="425"/>
      <c r="K38" s="425"/>
      <c r="L38" s="426">
        <f t="shared" si="0"/>
      </c>
    </row>
    <row r="39" spans="1:12" ht="30" customHeight="1">
      <c r="A39" s="424">
        <v>32</v>
      </c>
      <c r="B39" s="581" t="s">
        <v>292</v>
      </c>
      <c r="C39" s="314" t="s">
        <v>326</v>
      </c>
      <c r="D39" s="394"/>
      <c r="E39" s="315" t="s">
        <v>294</v>
      </c>
      <c r="F39" s="316">
        <v>39722</v>
      </c>
      <c r="G39" s="317">
        <v>115000</v>
      </c>
      <c r="H39" s="318"/>
      <c r="I39" s="425"/>
      <c r="J39" s="425"/>
      <c r="K39" s="425"/>
      <c r="L39" s="426">
        <f t="shared" si="0"/>
      </c>
    </row>
    <row r="40" spans="1:12" ht="42.75" customHeight="1">
      <c r="A40" s="424">
        <v>33</v>
      </c>
      <c r="B40" s="581" t="s">
        <v>292</v>
      </c>
      <c r="C40" s="314" t="s">
        <v>327</v>
      </c>
      <c r="D40" s="394"/>
      <c r="E40" s="315" t="s">
        <v>294</v>
      </c>
      <c r="F40" s="316">
        <v>39375</v>
      </c>
      <c r="G40" s="317">
        <v>7400</v>
      </c>
      <c r="H40" s="318"/>
      <c r="I40" s="425"/>
      <c r="J40" s="425"/>
      <c r="K40" s="425"/>
      <c r="L40" s="426">
        <f t="shared" si="0"/>
      </c>
    </row>
    <row r="41" spans="1:12" ht="30" customHeight="1">
      <c r="A41" s="424">
        <v>34</v>
      </c>
      <c r="B41" s="581" t="s">
        <v>292</v>
      </c>
      <c r="C41" s="314" t="s">
        <v>328</v>
      </c>
      <c r="D41" s="394"/>
      <c r="E41" s="315" t="s">
        <v>294</v>
      </c>
      <c r="F41" s="316">
        <v>39722</v>
      </c>
      <c r="G41" s="317">
        <v>24000</v>
      </c>
      <c r="H41" s="318"/>
      <c r="I41" s="425"/>
      <c r="J41" s="425"/>
      <c r="K41" s="425"/>
      <c r="L41" s="426">
        <f t="shared" si="0"/>
      </c>
    </row>
    <row r="42" spans="1:12" ht="30" customHeight="1">
      <c r="A42" s="424">
        <v>35</v>
      </c>
      <c r="B42" s="581" t="s">
        <v>292</v>
      </c>
      <c r="C42" s="314" t="s">
        <v>329</v>
      </c>
      <c r="D42" s="394"/>
      <c r="E42" s="315" t="s">
        <v>294</v>
      </c>
      <c r="F42" s="316">
        <v>39722</v>
      </c>
      <c r="G42" s="317">
        <v>35000</v>
      </c>
      <c r="H42" s="318"/>
      <c r="I42" s="425"/>
      <c r="J42" s="425"/>
      <c r="K42" s="425"/>
      <c r="L42" s="426">
        <f t="shared" si="0"/>
      </c>
    </row>
    <row r="43" spans="1:12" ht="42" customHeight="1">
      <c r="A43" s="424">
        <v>36</v>
      </c>
      <c r="B43" s="581" t="s">
        <v>292</v>
      </c>
      <c r="C43" s="314" t="s">
        <v>330</v>
      </c>
      <c r="D43" s="394"/>
      <c r="E43" s="315" t="s">
        <v>294</v>
      </c>
      <c r="F43" s="316">
        <v>39722</v>
      </c>
      <c r="G43" s="317">
        <v>7400</v>
      </c>
      <c r="H43" s="318"/>
      <c r="I43" s="425"/>
      <c r="J43" s="425"/>
      <c r="K43" s="425"/>
      <c r="L43" s="426">
        <f t="shared" si="0"/>
      </c>
    </row>
    <row r="44" spans="1:12" ht="30" customHeight="1">
      <c r="A44" s="424">
        <v>37</v>
      </c>
      <c r="B44" s="581" t="s">
        <v>292</v>
      </c>
      <c r="C44" s="314" t="s">
        <v>331</v>
      </c>
      <c r="D44" s="394"/>
      <c r="E44" s="315" t="s">
        <v>294</v>
      </c>
      <c r="F44" s="316">
        <v>39661</v>
      </c>
      <c r="G44" s="317">
        <v>7400</v>
      </c>
      <c r="H44" s="318"/>
      <c r="I44" s="425"/>
      <c r="J44" s="425"/>
      <c r="K44" s="425"/>
      <c r="L44" s="426">
        <f t="shared" si="0"/>
      </c>
    </row>
    <row r="45" spans="1:12" ht="30" customHeight="1">
      <c r="A45" s="424">
        <v>38</v>
      </c>
      <c r="B45" s="581" t="s">
        <v>292</v>
      </c>
      <c r="C45" s="314" t="s">
        <v>332</v>
      </c>
      <c r="D45" s="394"/>
      <c r="E45" s="315" t="s">
        <v>294</v>
      </c>
      <c r="F45" s="316">
        <v>39722</v>
      </c>
      <c r="G45" s="317">
        <v>24000</v>
      </c>
      <c r="H45" s="318"/>
      <c r="I45" s="425"/>
      <c r="J45" s="425"/>
      <c r="K45" s="425"/>
      <c r="L45" s="426">
        <f t="shared" si="0"/>
      </c>
    </row>
    <row r="46" spans="1:12" ht="30" customHeight="1">
      <c r="A46" s="424">
        <v>39</v>
      </c>
      <c r="B46" s="581" t="s">
        <v>292</v>
      </c>
      <c r="C46" s="314" t="s">
        <v>333</v>
      </c>
      <c r="D46" s="394"/>
      <c r="E46" s="315" t="s">
        <v>294</v>
      </c>
      <c r="F46" s="316">
        <v>36617</v>
      </c>
      <c r="G46" s="317">
        <v>35000</v>
      </c>
      <c r="H46" s="318"/>
      <c r="I46" s="425"/>
      <c r="J46" s="425"/>
      <c r="K46" s="425"/>
      <c r="L46" s="426">
        <f t="shared" si="0"/>
      </c>
    </row>
    <row r="47" spans="1:12" ht="42" customHeight="1">
      <c r="A47" s="424">
        <v>40</v>
      </c>
      <c r="B47" s="581" t="s">
        <v>292</v>
      </c>
      <c r="C47" s="314" t="s">
        <v>334</v>
      </c>
      <c r="D47" s="394"/>
      <c r="E47" s="315" t="s">
        <v>294</v>
      </c>
      <c r="F47" s="316">
        <v>39375</v>
      </c>
      <c r="G47" s="317">
        <v>7400</v>
      </c>
      <c r="H47" s="318"/>
      <c r="I47" s="425"/>
      <c r="J47" s="425"/>
      <c r="K47" s="425"/>
      <c r="L47" s="426">
        <f t="shared" si="0"/>
      </c>
    </row>
    <row r="48" spans="1:12" ht="30" customHeight="1">
      <c r="A48" s="424">
        <v>41</v>
      </c>
      <c r="B48" s="581" t="s">
        <v>292</v>
      </c>
      <c r="C48" s="314" t="s">
        <v>335</v>
      </c>
      <c r="D48" s="394"/>
      <c r="E48" s="315" t="s">
        <v>294</v>
      </c>
      <c r="F48" s="316">
        <v>37347</v>
      </c>
      <c r="G48" s="317">
        <v>35000</v>
      </c>
      <c r="H48" s="318"/>
      <c r="I48" s="425"/>
      <c r="J48" s="425"/>
      <c r="K48" s="425"/>
      <c r="L48" s="426">
        <f t="shared" si="0"/>
      </c>
    </row>
    <row r="49" spans="1:12" ht="30" customHeight="1">
      <c r="A49" s="424">
        <v>42</v>
      </c>
      <c r="B49" s="581" t="s">
        <v>292</v>
      </c>
      <c r="C49" s="314" t="s">
        <v>336</v>
      </c>
      <c r="D49" s="394"/>
      <c r="E49" s="315" t="s">
        <v>294</v>
      </c>
      <c r="F49" s="316">
        <v>38869</v>
      </c>
      <c r="G49" s="317">
        <v>15300</v>
      </c>
      <c r="H49" s="318"/>
      <c r="I49" s="425"/>
      <c r="J49" s="425"/>
      <c r="K49" s="425"/>
      <c r="L49" s="426">
        <f t="shared" si="0"/>
      </c>
    </row>
    <row r="50" spans="1:12" ht="30" customHeight="1">
      <c r="A50" s="424">
        <v>43</v>
      </c>
      <c r="B50" s="581" t="s">
        <v>292</v>
      </c>
      <c r="C50" s="314" t="s">
        <v>337</v>
      </c>
      <c r="D50" s="394"/>
      <c r="E50" s="315" t="s">
        <v>294</v>
      </c>
      <c r="F50" s="316">
        <v>38869</v>
      </c>
      <c r="G50" s="317">
        <v>15300</v>
      </c>
      <c r="H50" s="318"/>
      <c r="I50" s="425"/>
      <c r="J50" s="425"/>
      <c r="K50" s="425"/>
      <c r="L50" s="426">
        <f t="shared" si="0"/>
      </c>
    </row>
    <row r="51" spans="1:12" ht="30" customHeight="1">
      <c r="A51" s="424">
        <v>44</v>
      </c>
      <c r="B51" s="581" t="s">
        <v>292</v>
      </c>
      <c r="C51" s="314" t="s">
        <v>338</v>
      </c>
      <c r="D51" s="394"/>
      <c r="E51" s="315" t="s">
        <v>294</v>
      </c>
      <c r="F51" s="316">
        <v>38869</v>
      </c>
      <c r="G51" s="317">
        <v>15500</v>
      </c>
      <c r="H51" s="318"/>
      <c r="I51" s="425"/>
      <c r="J51" s="425"/>
      <c r="K51" s="425"/>
      <c r="L51" s="426">
        <f t="shared" si="0"/>
      </c>
    </row>
    <row r="52" spans="1:12" ht="30" customHeight="1">
      <c r="A52" s="424">
        <v>45</v>
      </c>
      <c r="B52" s="581" t="s">
        <v>292</v>
      </c>
      <c r="C52" s="314" t="s">
        <v>339</v>
      </c>
      <c r="D52" s="394"/>
      <c r="E52" s="315" t="s">
        <v>294</v>
      </c>
      <c r="F52" s="316">
        <v>38869</v>
      </c>
      <c r="G52" s="317">
        <v>11500</v>
      </c>
      <c r="H52" s="318"/>
      <c r="I52" s="425"/>
      <c r="J52" s="425"/>
      <c r="K52" s="425"/>
      <c r="L52" s="426">
        <f t="shared" si="0"/>
      </c>
    </row>
    <row r="53" spans="1:12" ht="30" customHeight="1">
      <c r="A53" s="424">
        <v>46</v>
      </c>
      <c r="B53" s="581" t="s">
        <v>292</v>
      </c>
      <c r="C53" s="314" t="s">
        <v>340</v>
      </c>
      <c r="D53" s="394" t="s">
        <v>341</v>
      </c>
      <c r="E53" s="315" t="s">
        <v>294</v>
      </c>
      <c r="F53" s="316">
        <v>40087</v>
      </c>
      <c r="G53" s="317">
        <v>2500</v>
      </c>
      <c r="H53" s="318"/>
      <c r="I53" s="425"/>
      <c r="J53" s="425"/>
      <c r="K53" s="425"/>
      <c r="L53" s="426">
        <f t="shared" si="0"/>
      </c>
    </row>
    <row r="54" spans="1:12" ht="30" customHeight="1">
      <c r="A54" s="424">
        <v>47</v>
      </c>
      <c r="B54" s="581" t="s">
        <v>292</v>
      </c>
      <c r="C54" s="314" t="s">
        <v>340</v>
      </c>
      <c r="D54" s="394" t="s">
        <v>342</v>
      </c>
      <c r="E54" s="315" t="s">
        <v>294</v>
      </c>
      <c r="F54" s="316">
        <v>40087</v>
      </c>
      <c r="G54" s="317">
        <v>3500</v>
      </c>
      <c r="H54" s="318"/>
      <c r="I54" s="425"/>
      <c r="J54" s="425"/>
      <c r="K54" s="425"/>
      <c r="L54" s="426">
        <f t="shared" si="0"/>
      </c>
    </row>
    <row r="55" spans="1:12" ht="30" customHeight="1">
      <c r="A55" s="424">
        <v>48</v>
      </c>
      <c r="B55" s="581" t="s">
        <v>292</v>
      </c>
      <c r="C55" s="314" t="s">
        <v>340</v>
      </c>
      <c r="D55" s="394" t="s">
        <v>343</v>
      </c>
      <c r="E55" s="315" t="s">
        <v>294</v>
      </c>
      <c r="F55" s="316">
        <v>40087</v>
      </c>
      <c r="G55" s="317">
        <v>500</v>
      </c>
      <c r="H55" s="318"/>
      <c r="I55" s="425"/>
      <c r="J55" s="425"/>
      <c r="K55" s="425"/>
      <c r="L55" s="426">
        <f t="shared" si="0"/>
      </c>
    </row>
    <row r="56" spans="1:12" ht="30" customHeight="1">
      <c r="A56" s="424">
        <v>49</v>
      </c>
      <c r="B56" s="394" t="s">
        <v>283</v>
      </c>
      <c r="C56" s="314" t="s">
        <v>344</v>
      </c>
      <c r="D56" s="394"/>
      <c r="E56" s="315" t="s">
        <v>303</v>
      </c>
      <c r="F56" s="316">
        <v>36251</v>
      </c>
      <c r="G56" s="317">
        <v>33600</v>
      </c>
      <c r="H56" s="318"/>
      <c r="I56" s="425"/>
      <c r="J56" s="425"/>
      <c r="K56" s="425"/>
      <c r="L56" s="426">
        <f t="shared" si="0"/>
      </c>
    </row>
    <row r="57" spans="1:12" ht="30" customHeight="1">
      <c r="A57" s="424">
        <v>50</v>
      </c>
      <c r="B57" s="581" t="s">
        <v>292</v>
      </c>
      <c r="C57" s="314" t="s">
        <v>345</v>
      </c>
      <c r="D57" s="394"/>
      <c r="E57" s="315" t="s">
        <v>294</v>
      </c>
      <c r="F57" s="316">
        <v>36251</v>
      </c>
      <c r="G57" s="317">
        <v>33600</v>
      </c>
      <c r="H57" s="318"/>
      <c r="I57" s="425"/>
      <c r="J57" s="425"/>
      <c r="K57" s="425"/>
      <c r="L57" s="426">
        <f t="shared" si="0"/>
      </c>
    </row>
    <row r="58" spans="1:12" ht="30" customHeight="1" thickBot="1">
      <c r="A58" s="319">
        <v>51</v>
      </c>
      <c r="B58" s="582" t="s">
        <v>292</v>
      </c>
      <c r="C58" s="320" t="s">
        <v>346</v>
      </c>
      <c r="D58" s="393"/>
      <c r="E58" s="321" t="s">
        <v>294</v>
      </c>
      <c r="F58" s="322">
        <v>31868</v>
      </c>
      <c r="G58" s="323">
        <v>300</v>
      </c>
      <c r="H58" s="324"/>
      <c r="I58" s="427"/>
      <c r="J58" s="427"/>
      <c r="K58" s="427"/>
      <c r="L58" s="428">
        <f>IF(I58=0,"",I58/K58)</f>
      </c>
    </row>
    <row r="59" s="158" customFormat="1" ht="13.5">
      <c r="F59" s="159"/>
    </row>
    <row r="60" spans="3:6" s="158" customFormat="1" ht="13.5">
      <c r="C60" s="240" t="s">
        <v>56</v>
      </c>
      <c r="E60" s="240" t="s">
        <v>94</v>
      </c>
      <c r="F60" s="159"/>
    </row>
    <row r="61" s="158" customFormat="1" ht="13.5">
      <c r="F61" s="159"/>
    </row>
    <row r="62" s="158" customFormat="1" ht="13.5">
      <c r="F62" s="159"/>
    </row>
    <row r="63" s="158" customFormat="1" ht="13.5">
      <c r="F63" s="159"/>
    </row>
    <row r="64" s="158" customFormat="1" ht="13.5">
      <c r="F64" s="159"/>
    </row>
    <row r="65" s="158" customFormat="1" ht="13.5">
      <c r="F65" s="159"/>
    </row>
    <row r="66" s="158" customFormat="1" ht="13.5">
      <c r="F66" s="159"/>
    </row>
    <row r="67" spans="1:12" ht="13.5">
      <c r="A67" s="158"/>
      <c r="B67" s="158"/>
      <c r="C67" s="158"/>
      <c r="D67" s="158"/>
      <c r="E67" s="158"/>
      <c r="F67" s="159"/>
      <c r="G67" s="158"/>
      <c r="H67" s="158"/>
      <c r="I67" s="158"/>
      <c r="J67" s="158"/>
      <c r="K67" s="158"/>
      <c r="L67" s="158"/>
    </row>
    <row r="68" spans="3:12" ht="13.5">
      <c r="C68" s="158"/>
      <c r="D68" s="158"/>
      <c r="E68" s="158"/>
      <c r="F68" s="159"/>
      <c r="G68" s="158"/>
      <c r="H68" s="158"/>
      <c r="I68" s="158"/>
      <c r="J68" s="158"/>
      <c r="K68" s="158"/>
      <c r="L68" s="158"/>
    </row>
    <row r="69" spans="3:12" ht="13.5">
      <c r="C69" s="158"/>
      <c r="D69" s="158"/>
      <c r="E69" s="158"/>
      <c r="F69" s="159"/>
      <c r="G69" s="158"/>
      <c r="H69" s="158"/>
      <c r="I69" s="158"/>
      <c r="J69" s="158"/>
      <c r="K69" s="158"/>
      <c r="L69" s="158"/>
    </row>
    <row r="70" spans="3:12" ht="13.5">
      <c r="C70" s="158"/>
      <c r="D70" s="158"/>
      <c r="E70" s="158"/>
      <c r="F70" s="159"/>
      <c r="G70" s="158"/>
      <c r="H70" s="158"/>
      <c r="I70" s="158"/>
      <c r="J70" s="158"/>
      <c r="K70" s="158"/>
      <c r="L70" s="158"/>
    </row>
    <row r="71" spans="3:12" ht="13.5">
      <c r="C71" s="158"/>
      <c r="D71" s="158"/>
      <c r="E71" s="158"/>
      <c r="F71" s="159"/>
      <c r="G71" s="158"/>
      <c r="H71" s="158"/>
      <c r="I71" s="158"/>
      <c r="J71" s="158"/>
      <c r="K71" s="158"/>
      <c r="L71" s="158"/>
    </row>
    <row r="72" spans="3:12" ht="13.5">
      <c r="C72" s="158"/>
      <c r="D72" s="158"/>
      <c r="E72" s="158"/>
      <c r="F72" s="159"/>
      <c r="G72" s="158"/>
      <c r="H72" s="158"/>
      <c r="I72" s="158"/>
      <c r="J72" s="158"/>
      <c r="K72" s="158"/>
      <c r="L72" s="158"/>
    </row>
    <row r="73" spans="3:12" ht="13.5">
      <c r="C73" s="158"/>
      <c r="D73" s="158"/>
      <c r="E73" s="158"/>
      <c r="F73" s="159"/>
      <c r="G73" s="158"/>
      <c r="H73" s="158"/>
      <c r="I73" s="158"/>
      <c r="J73" s="158"/>
      <c r="K73" s="158"/>
      <c r="L73" s="158"/>
    </row>
    <row r="74" spans="3:12" ht="13.5">
      <c r="C74" s="158"/>
      <c r="D74" s="158"/>
      <c r="E74" s="158"/>
      <c r="F74" s="159"/>
      <c r="G74" s="158"/>
      <c r="H74" s="158"/>
      <c r="I74" s="158"/>
      <c r="J74" s="158"/>
      <c r="K74" s="158"/>
      <c r="L74" s="158"/>
    </row>
    <row r="75" spans="3:12" ht="13.5">
      <c r="C75" s="158"/>
      <c r="D75" s="158"/>
      <c r="E75" s="158"/>
      <c r="F75" s="159"/>
      <c r="G75" s="158"/>
      <c r="H75" s="158"/>
      <c r="I75" s="158"/>
      <c r="J75" s="158"/>
      <c r="K75" s="158"/>
      <c r="L75" s="158"/>
    </row>
    <row r="76" spans="3:12" ht="13.5">
      <c r="C76" s="158"/>
      <c r="D76" s="158"/>
      <c r="E76" s="158"/>
      <c r="F76" s="159"/>
      <c r="G76" s="158"/>
      <c r="H76" s="158"/>
      <c r="I76" s="158"/>
      <c r="J76" s="158"/>
      <c r="K76" s="158"/>
      <c r="L76" s="158"/>
    </row>
    <row r="77" spans="3:12" ht="13.5">
      <c r="C77" s="158"/>
      <c r="D77" s="158"/>
      <c r="E77" s="158"/>
      <c r="F77" s="159"/>
      <c r="G77" s="158"/>
      <c r="H77" s="158"/>
      <c r="I77" s="158"/>
      <c r="J77" s="158"/>
      <c r="K77" s="158"/>
      <c r="L77" s="158"/>
    </row>
    <row r="78" spans="3:12" ht="13.5">
      <c r="C78" s="158"/>
      <c r="D78" s="158"/>
      <c r="E78" s="158"/>
      <c r="F78" s="159"/>
      <c r="G78" s="158"/>
      <c r="H78" s="158"/>
      <c r="I78" s="158"/>
      <c r="J78" s="158"/>
      <c r="K78" s="158"/>
      <c r="L78" s="158"/>
    </row>
    <row r="79" spans="3:12" ht="13.5">
      <c r="C79" s="158"/>
      <c r="D79" s="158"/>
      <c r="E79" s="158"/>
      <c r="F79" s="159"/>
      <c r="G79" s="158"/>
      <c r="H79" s="158"/>
      <c r="I79" s="158"/>
      <c r="J79" s="158"/>
      <c r="K79" s="158"/>
      <c r="L79" s="158"/>
    </row>
    <row r="80" spans="3:12" ht="13.5">
      <c r="C80" s="158"/>
      <c r="D80" s="158"/>
      <c r="E80" s="158"/>
      <c r="F80" s="159"/>
      <c r="G80" s="158"/>
      <c r="H80" s="158"/>
      <c r="I80" s="158"/>
      <c r="J80" s="158"/>
      <c r="K80" s="158"/>
      <c r="L80" s="158"/>
    </row>
    <row r="81" spans="3:12" ht="13.5">
      <c r="C81" s="158"/>
      <c r="D81" s="158"/>
      <c r="E81" s="158"/>
      <c r="F81" s="159"/>
      <c r="G81" s="158"/>
      <c r="H81" s="158"/>
      <c r="I81" s="158"/>
      <c r="J81" s="158"/>
      <c r="K81" s="158"/>
      <c r="L81" s="158"/>
    </row>
    <row r="82" spans="3:12" ht="13.5">
      <c r="C82" s="158"/>
      <c r="D82" s="158"/>
      <c r="E82" s="158"/>
      <c r="F82" s="159"/>
      <c r="G82" s="158"/>
      <c r="H82" s="158"/>
      <c r="I82" s="158"/>
      <c r="J82" s="158"/>
      <c r="K82" s="158"/>
      <c r="L82" s="158"/>
    </row>
    <row r="83" spans="3:12" ht="13.5">
      <c r="C83" s="158"/>
      <c r="D83" s="158"/>
      <c r="E83" s="158"/>
      <c r="F83" s="159"/>
      <c r="G83" s="158"/>
      <c r="H83" s="158"/>
      <c r="I83" s="158"/>
      <c r="J83" s="158"/>
      <c r="K83" s="158"/>
      <c r="L83" s="158"/>
    </row>
    <row r="84" spans="3:12" ht="13.5">
      <c r="C84" s="158"/>
      <c r="D84" s="158"/>
      <c r="E84" s="158"/>
      <c r="F84" s="159"/>
      <c r="G84" s="158"/>
      <c r="H84" s="158"/>
      <c r="I84" s="158"/>
      <c r="J84" s="158"/>
      <c r="K84" s="158"/>
      <c r="L84" s="158"/>
    </row>
    <row r="85" spans="3:12" ht="13.5">
      <c r="C85" s="158"/>
      <c r="D85" s="158"/>
      <c r="E85" s="158"/>
      <c r="F85" s="159"/>
      <c r="G85" s="158"/>
      <c r="H85" s="158"/>
      <c r="I85" s="158"/>
      <c r="J85" s="158"/>
      <c r="K85" s="158"/>
      <c r="L85" s="158"/>
    </row>
    <row r="86" spans="3:12" ht="13.5">
      <c r="C86" s="158"/>
      <c r="D86" s="158"/>
      <c r="E86" s="158"/>
      <c r="F86" s="159"/>
      <c r="G86" s="158"/>
      <c r="H86" s="158"/>
      <c r="I86" s="158"/>
      <c r="J86" s="158"/>
      <c r="K86" s="158"/>
      <c r="L86" s="158"/>
    </row>
    <row r="87" spans="3:12" ht="13.5">
      <c r="C87" s="158"/>
      <c r="D87" s="158"/>
      <c r="E87" s="158"/>
      <c r="F87" s="159"/>
      <c r="G87" s="158"/>
      <c r="H87" s="158"/>
      <c r="I87" s="158"/>
      <c r="J87" s="158"/>
      <c r="K87" s="158"/>
      <c r="L87" s="158"/>
    </row>
    <row r="88" spans="3:12" ht="13.5">
      <c r="C88" s="158"/>
      <c r="D88" s="158"/>
      <c r="E88" s="158"/>
      <c r="F88" s="159"/>
      <c r="G88" s="158"/>
      <c r="H88" s="158"/>
      <c r="I88" s="158"/>
      <c r="J88" s="158"/>
      <c r="K88" s="158"/>
      <c r="L88" s="158"/>
    </row>
  </sheetData>
  <sheetProtection/>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hyperlinks>
    <hyperlink ref="C60" location="総括表!A1" display="総括表へはこちらをクリック！"/>
    <hyperlink ref="E60" location="環境部!Print_Titles" display="環境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 </cp:lastModifiedBy>
  <cp:lastPrinted>2016-04-01T01:50:57Z</cp:lastPrinted>
  <dcterms:created xsi:type="dcterms:W3CDTF">2012-02-24T04:19:02Z</dcterms:created>
  <dcterms:modified xsi:type="dcterms:W3CDTF">2016-04-01T01:51:03Z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