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670" activeTab="0"/>
  </bookViews>
  <sheets>
    <sheet name="土地取引面積 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<sst xmlns="http://schemas.openxmlformats.org/spreadsheetml/2006/main" count="54" uniqueCount="54">
  <si>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市町村別</t>
  </si>
  <si>
    <t>面積（ha）</t>
  </si>
  <si>
    <t>市　部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</si>
  <si>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</si>
  <si>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</si>
  <si>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</si>
  <si>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</si>
  <si>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</si>
  <si>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</si>
  <si>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</si>
  <si>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</si>
  <si>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</si>
  <si>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</si>
  <si>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　頭　郡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</si>
  <si>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</si>
  <si>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</si>
  <si>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</si>
  <si>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</si>
  <si>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</si>
  <si>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</si>
  <si>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</si>
  <si>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</si>
  <si>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　頭　郡　</t>
  </si>
  <si>
    <t>読谷村</t>
  </si>
  <si>
    <t>嘉手納町</t>
  </si>
  <si>
    <t>北谷町</t>
  </si>
  <si>
    <t>北中城村</t>
  </si>
  <si>
    <t>中城村</t>
  </si>
  <si>
    <t>西原町</t>
  </si>
  <si>
    <t>島　尻　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</si>
  <si>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</si>
  <si>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</si>
  <si>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</si>
  <si>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</si>
  <si>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</si>
  <si>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</si>
  <si>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</si>
  <si>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</si>
  <si>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</si>
  <si>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</si>
  <si>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</si>
  <si>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</si>
  <si>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</si>
  <si>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</si>
  <si>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</si>
  <si>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</si>
  <si>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与那国町</t>
  </si>
  <si>
    <t>県計</t>
  </si>
  <si>
    <t>対前年比（％）</t>
  </si>
  <si>
    <t>うるま市</t>
  </si>
  <si>
    <t>国頭村</t>
  </si>
  <si>
    <t>2.土地取引面積</t>
  </si>
  <si>
    <t>－</t>
  </si>
  <si>
    <t>R５年３月末時点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</si>
</sst>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 "/>
    <numFmt numFmtId="178" formatCode="#,##0.0;[Red]#,##0.0"/>
    <numFmt numFmtId="179" formatCode="#,##0;[Red]#,##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,##0.0_ 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;[Red]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2" fillId="0" borderId="11" xfId="0" applyNumberFormat="1" applyFont="1" applyFill="1" applyBorder="1" applyAlignment="1">
      <alignment horizontal="right"/>
    </xf>
    <xf numFmtId="184" fontId="2" fillId="0" borderId="12" xfId="0" applyNumberFormat="1" applyFont="1" applyFill="1" applyBorder="1" applyAlignment="1">
      <alignment horizontal="right"/>
    </xf>
    <xf numFmtId="184" fontId="2" fillId="0" borderId="13" xfId="0" applyNumberFormat="1" applyFont="1" applyFill="1" applyBorder="1" applyAlignment="1">
      <alignment horizontal="right"/>
    </xf>
    <xf numFmtId="184" fontId="2" fillId="0" borderId="14" xfId="0" applyNumberFormat="1" applyFont="1" applyFill="1" applyBorder="1" applyAlignment="1">
      <alignment horizontal="right"/>
    </xf>
    <xf numFmtId="184" fontId="2" fillId="0" borderId="15" xfId="0" applyNumberFormat="1" applyFont="1" applyFill="1" applyBorder="1" applyAlignment="1">
      <alignment horizontal="right"/>
    </xf>
    <xf numFmtId="184" fontId="2" fillId="0" borderId="16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84" fontId="2" fillId="0" borderId="19" xfId="0" applyNumberFormat="1" applyFont="1" applyFill="1" applyBorder="1" applyAlignment="1">
      <alignment horizontal="right"/>
    </xf>
    <xf numFmtId="184" fontId="2" fillId="0" borderId="17" xfId="0" applyNumberFormat="1" applyFont="1" applyFill="1" applyBorder="1" applyAlignment="1">
      <alignment horizontal="right"/>
    </xf>
    <xf numFmtId="38" fontId="2" fillId="33" borderId="20" xfId="49" applyFont="1" applyFill="1" applyBorder="1" applyAlignment="1" applyProtection="1">
      <alignment horizontal="distributed" vertical="distributed"/>
      <protection hidden="1"/>
    </xf>
    <xf numFmtId="38" fontId="2" fillId="33" borderId="21" xfId="49" applyFont="1" applyFill="1" applyBorder="1" applyAlignment="1" applyProtection="1">
      <alignment horizontal="distributed" vertical="distributed"/>
      <protection hidden="1"/>
    </xf>
    <xf numFmtId="38" fontId="2" fillId="33" borderId="21" xfId="49" applyFont="1" applyFill="1" applyBorder="1" applyAlignment="1">
      <alignment horizontal="distributed" vertical="distributed"/>
    </xf>
    <xf numFmtId="38" fontId="5" fillId="33" borderId="20" xfId="49" applyFont="1" applyFill="1" applyBorder="1" applyAlignment="1" applyProtection="1">
      <alignment horizontal="distributed" vertical="distributed"/>
      <protection hidden="1"/>
    </xf>
    <xf numFmtId="38" fontId="5" fillId="33" borderId="21" xfId="49" applyFont="1" applyFill="1" applyBorder="1" applyAlignment="1" applyProtection="1">
      <alignment horizontal="distributed" vertical="distributed"/>
      <protection hidden="1"/>
    </xf>
    <xf numFmtId="38" fontId="5" fillId="33" borderId="22" xfId="49" applyFont="1" applyFill="1" applyBorder="1" applyAlignment="1" applyProtection="1">
      <alignment horizontal="distributed" vertical="distributed"/>
      <protection hidden="1"/>
    </xf>
    <xf numFmtId="38" fontId="2" fillId="33" borderId="22" xfId="49" applyFont="1" applyFill="1" applyBorder="1" applyAlignment="1" applyProtection="1">
      <alignment horizontal="distributed" vertical="distributed"/>
      <protection hidden="1"/>
    </xf>
    <xf numFmtId="38" fontId="2" fillId="33" borderId="23" xfId="49" applyFont="1" applyFill="1" applyBorder="1" applyAlignment="1">
      <alignment horizontal="distributed" vertical="distributed"/>
    </xf>
    <xf numFmtId="0" fontId="2" fillId="33" borderId="24" xfId="0" applyFont="1" applyFill="1" applyBorder="1" applyAlignment="1">
      <alignment horizontal="distributed" vertical="center"/>
    </xf>
    <xf numFmtId="38" fontId="2" fillId="33" borderId="16" xfId="49" applyFont="1" applyFill="1" applyBorder="1" applyAlignment="1" applyProtection="1">
      <alignment horizontal="center" vertical="center"/>
      <protection hidden="1"/>
    </xf>
    <xf numFmtId="186" fontId="2" fillId="0" borderId="15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19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186" fontId="2" fillId="0" borderId="19" xfId="0" applyNumberFormat="1" applyFont="1" applyBorder="1" applyAlignment="1">
      <alignment vertical="center"/>
    </xf>
    <xf numFmtId="186" fontId="2" fillId="0" borderId="18" xfId="0" applyNumberFormat="1" applyFont="1" applyBorder="1" applyAlignment="1">
      <alignment vertical="center"/>
    </xf>
    <xf numFmtId="186" fontId="2" fillId="0" borderId="18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16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38" fontId="2" fillId="0" borderId="16" xfId="49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186" fontId="2" fillId="34" borderId="12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38" fontId="2" fillId="33" borderId="26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186" fontId="2" fillId="0" borderId="27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horizontal="right" vertical="center"/>
    </xf>
    <xf numFmtId="186" fontId="2" fillId="0" borderId="28" xfId="0" applyNumberFormat="1" applyFont="1" applyBorder="1" applyAlignment="1">
      <alignment vertical="center"/>
    </xf>
    <xf numFmtId="186" fontId="2" fillId="0" borderId="29" xfId="0" applyNumberFormat="1" applyFont="1" applyBorder="1" applyAlignment="1">
      <alignment vertical="center"/>
    </xf>
    <xf numFmtId="186" fontId="2" fillId="0" borderId="28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6" fontId="2" fillId="0" borderId="30" xfId="0" applyNumberFormat="1" applyFont="1" applyBorder="1" applyAlignment="1">
      <alignment vertical="center"/>
    </xf>
    <xf numFmtId="186" fontId="2" fillId="0" borderId="31" xfId="0" applyNumberFormat="1" applyFont="1" applyBorder="1" applyAlignment="1">
      <alignment vertical="center"/>
    </xf>
    <xf numFmtId="186" fontId="2" fillId="0" borderId="32" xfId="0" applyNumberFormat="1" applyFont="1" applyBorder="1" applyAlignment="1">
      <alignment vertical="center"/>
    </xf>
    <xf numFmtId="186" fontId="2" fillId="0" borderId="33" xfId="0" applyNumberFormat="1" applyFont="1" applyBorder="1" applyAlignment="1">
      <alignment vertical="center"/>
    </xf>
    <xf numFmtId="38" fontId="2" fillId="33" borderId="34" xfId="49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186" fontId="2" fillId="0" borderId="36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38" fontId="2" fillId="0" borderId="35" xfId="49" applyNumberFormat="1" applyFont="1" applyBorder="1" applyAlignment="1">
      <alignment horizontal="right" vertical="center"/>
    </xf>
    <xf numFmtId="186" fontId="2" fillId="34" borderId="36" xfId="0" applyNumberFormat="1" applyFont="1" applyFill="1" applyBorder="1" applyAlignment="1">
      <alignment horizontal="right" vertical="center"/>
    </xf>
    <xf numFmtId="186" fontId="2" fillId="0" borderId="39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/>
    </xf>
    <xf numFmtId="186" fontId="2" fillId="0" borderId="27" xfId="0" applyNumberFormat="1" applyFont="1" applyBorder="1" applyAlignment="1">
      <alignment horizontal="right" vertical="center"/>
    </xf>
    <xf numFmtId="186" fontId="2" fillId="34" borderId="28" xfId="0" applyNumberFormat="1" applyFont="1" applyFill="1" applyBorder="1" applyAlignment="1">
      <alignment horizontal="right" vertical="center"/>
    </xf>
    <xf numFmtId="186" fontId="2" fillId="0" borderId="31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40" xfId="0" applyNumberFormat="1" applyFont="1" applyBorder="1" applyAlignment="1">
      <alignment horizontal="right" vertical="center"/>
    </xf>
    <xf numFmtId="186" fontId="2" fillId="0" borderId="41" xfId="0" applyNumberFormat="1" applyFont="1" applyBorder="1" applyAlignment="1">
      <alignment horizontal="right" vertical="center"/>
    </xf>
    <xf numFmtId="38" fontId="2" fillId="0" borderId="33" xfId="49" applyNumberFormat="1" applyFont="1" applyBorder="1" applyAlignment="1">
      <alignment horizontal="right" vertical="center"/>
    </xf>
    <xf numFmtId="0" fontId="2" fillId="33" borderId="35" xfId="0" applyNumberFormat="1" applyFont="1" applyFill="1" applyBorder="1" applyAlignment="1">
      <alignment horizontal="center" vertical="center"/>
    </xf>
    <xf numFmtId="186" fontId="2" fillId="0" borderId="42" xfId="0" applyNumberFormat="1" applyFont="1" applyBorder="1" applyAlignment="1">
      <alignment vertical="center"/>
    </xf>
    <xf numFmtId="186" fontId="2" fillId="0" borderId="43" xfId="0" applyNumberFormat="1" applyFont="1" applyBorder="1" applyAlignment="1">
      <alignment vertical="center"/>
    </xf>
    <xf numFmtId="186" fontId="2" fillId="0" borderId="44" xfId="0" applyNumberFormat="1" applyFont="1" applyBorder="1" applyAlignment="1">
      <alignment vertical="center"/>
    </xf>
    <xf numFmtId="186" fontId="2" fillId="0" borderId="45" xfId="0" applyNumberFormat="1" applyFont="1" applyBorder="1" applyAlignment="1">
      <alignment vertical="center"/>
    </xf>
    <xf numFmtId="186" fontId="2" fillId="0" borderId="46" xfId="0" applyNumberFormat="1" applyFont="1" applyBorder="1" applyAlignment="1">
      <alignment vertical="center"/>
    </xf>
    <xf numFmtId="186" fontId="2" fillId="0" borderId="47" xfId="0" applyNumberFormat="1" applyFont="1" applyBorder="1" applyAlignment="1">
      <alignment vertical="center"/>
    </xf>
    <xf numFmtId="186" fontId="2" fillId="0" borderId="44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32" xfId="0" applyNumberFormat="1" applyFont="1" applyBorder="1" applyAlignment="1">
      <alignment horizontal="right" vertical="center"/>
    </xf>
    <xf numFmtId="38" fontId="2" fillId="33" borderId="49" xfId="49" applyFont="1" applyFill="1" applyBorder="1" applyAlignment="1" applyProtection="1">
      <alignment horizontal="center" vertical="center"/>
      <protection hidden="1"/>
    </xf>
    <xf numFmtId="38" fontId="2" fillId="33" borderId="35" xfId="49" applyFont="1" applyFill="1" applyBorder="1" applyAlignment="1" applyProtection="1">
      <alignment horizontal="center" vertical="center"/>
      <protection hidden="1"/>
    </xf>
    <xf numFmtId="0" fontId="3" fillId="33" borderId="4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textRotation="255"/>
    </xf>
    <xf numFmtId="0" fontId="2" fillId="33" borderId="51" xfId="0" applyFont="1" applyFill="1" applyBorder="1" applyAlignment="1">
      <alignment horizontal="center" vertical="center" textRotation="255"/>
    </xf>
    <xf numFmtId="0" fontId="2" fillId="33" borderId="52" xfId="0" applyFont="1" applyFill="1" applyBorder="1" applyAlignment="1">
      <alignment horizontal="center" vertical="center" textRotation="255"/>
    </xf>
    <xf numFmtId="0" fontId="2" fillId="33" borderId="50" xfId="0" applyFont="1" applyFill="1" applyBorder="1" applyAlignment="1">
      <alignment horizontal="distributed" vertical="center" textRotation="255"/>
    </xf>
    <xf numFmtId="0" fontId="2" fillId="33" borderId="51" xfId="0" applyFont="1" applyFill="1" applyBorder="1" applyAlignment="1">
      <alignment horizontal="distributed" vertical="center" textRotation="255"/>
    </xf>
    <xf numFmtId="0" fontId="2" fillId="33" borderId="52" xfId="0" applyFont="1" applyFill="1" applyBorder="1" applyAlignment="1">
      <alignment horizontal="distributed" vertical="center" textRotation="255"/>
    </xf>
    <xf numFmtId="0" fontId="2" fillId="33" borderId="50" xfId="0" applyFont="1" applyFill="1" applyBorder="1" applyAlignment="1">
      <alignment horizontal="center" vertical="distributed" textRotation="255"/>
    </xf>
    <xf numFmtId="0" fontId="2" fillId="33" borderId="52" xfId="0" applyFont="1" applyFill="1" applyBorder="1" applyAlignment="1">
      <alignment horizontal="center" vertical="distributed" textRotation="255"/>
    </xf>
    <xf numFmtId="38" fontId="2" fillId="33" borderId="53" xfId="49" applyFont="1" applyFill="1" applyBorder="1" applyAlignment="1" applyProtection="1">
      <alignment horizontal="center" vertical="center"/>
      <protection hidden="1"/>
    </xf>
    <xf numFmtId="38" fontId="2" fillId="33" borderId="33" xfId="49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38" fontId="2" fillId="33" borderId="54" xfId="49" applyFont="1" applyFill="1" applyBorder="1" applyAlignment="1" applyProtection="1">
      <alignment horizontal="center" vertical="center"/>
      <protection hidden="1"/>
    </xf>
    <xf numFmtId="38" fontId="2" fillId="33" borderId="55" xfId="49" applyFont="1" applyFill="1" applyBorder="1" applyAlignment="1" applyProtection="1">
      <alignment horizontal="center" vertical="center"/>
      <protection hidden="1"/>
    </xf>
    <xf numFmtId="38" fontId="2" fillId="33" borderId="56" xfId="49" applyFont="1" applyFill="1" applyBorder="1" applyAlignment="1" applyProtection="1">
      <alignment horizontal="center" vertical="center"/>
      <protection hidden="1"/>
    </xf>
    <xf numFmtId="38" fontId="2" fillId="33" borderId="57" xfId="49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湪椀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showGridLines="0" tabSelected="1" workbookViewId="0" topLeftCell="A1">
      <selection activeCell="X25" sqref="X25"/>
    </sheetView>
  </sheetViews>
  <sheetFormatPr defaultColWidth="9.00390625" defaultRowHeight="13.5"/>
  <cols>
    <col min="1" max="1" width="3.875" style="0" customWidth="1"/>
    <col min="3" max="3" width="9.00390625" style="0" customWidth="1"/>
    <col min="4" max="5" width="9.00390625" style="0" hidden="1" customWidth="1"/>
    <col min="6" max="6" width="0" style="0" hidden="1" customWidth="1"/>
    <col min="10" max="11" width="9.00390625" style="0" customWidth="1"/>
    <col min="12" max="13" width="9.00390625" style="0" hidden="1" customWidth="1"/>
    <col min="14" max="14" width="0" style="0" hidden="1" customWidth="1"/>
  </cols>
  <sheetData>
    <row r="1" ht="12.75">
      <c r="S1" s="89" t="s">
        <v>53</v>
      </c>
    </row>
    <row r="3" spans="2:3" ht="12.75">
      <c r="B3" s="106" t="s">
        <v>51</v>
      </c>
      <c r="C3" s="106"/>
    </row>
    <row r="4" spans="2:3" ht="12.75">
      <c r="B4" s="1"/>
      <c r="C4" s="1"/>
    </row>
    <row r="5" spans="2:19" ht="12.75">
      <c r="B5" s="107" t="s">
        <v>0</v>
      </c>
      <c r="C5" s="108"/>
      <c r="D5" s="92" t="s">
        <v>1</v>
      </c>
      <c r="E5" s="93"/>
      <c r="F5" s="93"/>
      <c r="G5" s="93"/>
      <c r="H5" s="93"/>
      <c r="I5" s="93"/>
      <c r="J5" s="93"/>
      <c r="K5" s="59"/>
      <c r="L5" s="94" t="s">
        <v>48</v>
      </c>
      <c r="M5" s="95"/>
      <c r="N5" s="95"/>
      <c r="O5" s="95"/>
      <c r="P5" s="95"/>
      <c r="Q5" s="95"/>
      <c r="R5" s="95"/>
      <c r="S5" s="60"/>
    </row>
    <row r="6" spans="2:19" ht="12.75">
      <c r="B6" s="109"/>
      <c r="C6" s="110"/>
      <c r="D6" s="26">
        <v>24</v>
      </c>
      <c r="E6" s="26">
        <v>27</v>
      </c>
      <c r="F6" s="26">
        <v>28</v>
      </c>
      <c r="G6" s="44">
        <v>30</v>
      </c>
      <c r="H6" s="44">
        <v>31</v>
      </c>
      <c r="I6" s="44">
        <v>2</v>
      </c>
      <c r="J6" s="62">
        <v>3</v>
      </c>
      <c r="K6" s="71">
        <v>4</v>
      </c>
      <c r="L6" s="47">
        <v>24</v>
      </c>
      <c r="M6" s="26">
        <v>27</v>
      </c>
      <c r="N6" s="26">
        <v>28</v>
      </c>
      <c r="O6" s="46">
        <v>30</v>
      </c>
      <c r="P6" s="46">
        <v>31</v>
      </c>
      <c r="Q6" s="46">
        <v>2</v>
      </c>
      <c r="R6" s="79">
        <v>3</v>
      </c>
      <c r="S6" s="88">
        <v>4</v>
      </c>
    </row>
    <row r="7" spans="2:20" ht="13.5" customHeight="1">
      <c r="B7" s="96" t="s">
        <v>2</v>
      </c>
      <c r="C7" s="17" t="s">
        <v>3</v>
      </c>
      <c r="D7" s="9">
        <v>30.5</v>
      </c>
      <c r="E7" s="27">
        <v>38.9</v>
      </c>
      <c r="F7" s="27">
        <v>43.7</v>
      </c>
      <c r="G7" s="27">
        <v>37.9</v>
      </c>
      <c r="H7" s="27">
        <v>33.8</v>
      </c>
      <c r="I7" s="27">
        <v>26.9</v>
      </c>
      <c r="J7" s="65">
        <v>24.2</v>
      </c>
      <c r="K7" s="72">
        <v>27.5</v>
      </c>
      <c r="L7" s="3">
        <v>82.78688524590164</v>
      </c>
      <c r="M7" s="37">
        <v>118.59756097560977</v>
      </c>
      <c r="N7" s="37">
        <v>112.33933161953729</v>
      </c>
      <c r="O7" s="37">
        <v>90.45346062052506</v>
      </c>
      <c r="P7" s="32">
        <v>89.2</v>
      </c>
      <c r="Q7" s="32">
        <f>I7/H7*100</f>
        <v>79.58579881656806</v>
      </c>
      <c r="R7" s="80">
        <f>J7/I7*100</f>
        <v>89.96282527881041</v>
      </c>
      <c r="S7" s="55">
        <f>K7/J7*100</f>
        <v>113.63636363636364</v>
      </c>
      <c r="T7" s="54"/>
    </row>
    <row r="8" spans="2:20" ht="12.75">
      <c r="B8" s="97"/>
      <c r="C8" s="18" t="s">
        <v>4</v>
      </c>
      <c r="D8" s="10">
        <v>18.3</v>
      </c>
      <c r="E8" s="28">
        <v>19.9</v>
      </c>
      <c r="F8" s="28">
        <v>17.3</v>
      </c>
      <c r="G8" s="28">
        <v>19.9</v>
      </c>
      <c r="H8" s="28">
        <v>17.7</v>
      </c>
      <c r="I8" s="28">
        <v>22.6</v>
      </c>
      <c r="J8" s="63">
        <v>22.7</v>
      </c>
      <c r="K8" s="53">
        <v>16.5</v>
      </c>
      <c r="L8" s="4">
        <v>85.37735849056605</v>
      </c>
      <c r="M8" s="34">
        <v>85.77586206896551</v>
      </c>
      <c r="N8" s="34">
        <v>86.93467336683418</v>
      </c>
      <c r="O8" s="34">
        <v>60.85626911314984</v>
      </c>
      <c r="P8" s="34">
        <v>88.9</v>
      </c>
      <c r="Q8" s="34">
        <f aca="true" t="shared" si="0" ref="Q8:Q47">I8/H8*100</f>
        <v>127.68361581920907</v>
      </c>
      <c r="R8" s="81">
        <f aca="true" t="shared" si="1" ref="R7:S37">J8/I8*100</f>
        <v>100.44247787610618</v>
      </c>
      <c r="S8" s="52">
        <f t="shared" si="1"/>
        <v>72.68722466960352</v>
      </c>
      <c r="T8" s="54"/>
    </row>
    <row r="9" spans="2:20" ht="12.75">
      <c r="B9" s="97"/>
      <c r="C9" s="18" t="s">
        <v>5</v>
      </c>
      <c r="D9" s="10">
        <v>633.1</v>
      </c>
      <c r="E9" s="45">
        <v>166</v>
      </c>
      <c r="F9" s="45">
        <v>360.2</v>
      </c>
      <c r="G9" s="45">
        <v>178.6</v>
      </c>
      <c r="H9" s="45">
        <v>204.2</v>
      </c>
      <c r="I9" s="45">
        <v>198</v>
      </c>
      <c r="J9" s="68">
        <v>127.9</v>
      </c>
      <c r="K9" s="73">
        <v>141.2</v>
      </c>
      <c r="L9" s="5">
        <v>133.96840148698885</v>
      </c>
      <c r="M9" s="31">
        <v>72.6159230096238</v>
      </c>
      <c r="N9" s="31">
        <v>216.9879518072289</v>
      </c>
      <c r="O9" s="34">
        <v>104.93537015276146</v>
      </c>
      <c r="P9" s="31">
        <v>114.3</v>
      </c>
      <c r="Q9" s="31">
        <f t="shared" si="0"/>
        <v>96.9637610186092</v>
      </c>
      <c r="R9" s="82">
        <f t="shared" si="1"/>
        <v>64.5959595959596</v>
      </c>
      <c r="S9" s="51">
        <f t="shared" si="1"/>
        <v>110.39874902267395</v>
      </c>
      <c r="T9" s="54"/>
    </row>
    <row r="10" spans="2:20" ht="12.75">
      <c r="B10" s="97"/>
      <c r="C10" s="18" t="s">
        <v>6</v>
      </c>
      <c r="D10" s="10">
        <v>18.6</v>
      </c>
      <c r="E10" s="28">
        <v>23.6</v>
      </c>
      <c r="F10" s="28">
        <v>26.4</v>
      </c>
      <c r="G10" s="28">
        <v>28.2</v>
      </c>
      <c r="H10" s="28">
        <v>25.3</v>
      </c>
      <c r="I10" s="28">
        <v>16.1</v>
      </c>
      <c r="J10" s="63">
        <v>20.6</v>
      </c>
      <c r="K10" s="53">
        <v>20.3</v>
      </c>
      <c r="L10" s="4">
        <v>129.60893854748602</v>
      </c>
      <c r="M10" s="31">
        <v>100.85470085470088</v>
      </c>
      <c r="N10" s="31">
        <v>111.86440677966101</v>
      </c>
      <c r="O10" s="34">
        <v>80.80229226361033</v>
      </c>
      <c r="P10" s="31">
        <v>89.7</v>
      </c>
      <c r="Q10" s="31">
        <f t="shared" si="0"/>
        <v>63.63636363636363</v>
      </c>
      <c r="R10" s="83">
        <f t="shared" si="1"/>
        <v>127.95031055900621</v>
      </c>
      <c r="S10" s="56">
        <f t="shared" si="1"/>
        <v>98.54368932038835</v>
      </c>
      <c r="T10" s="54"/>
    </row>
    <row r="11" spans="2:20" ht="12.75">
      <c r="B11" s="97"/>
      <c r="C11" s="18" t="s">
        <v>7</v>
      </c>
      <c r="D11" s="10">
        <v>112.2</v>
      </c>
      <c r="E11" s="28">
        <v>116.5</v>
      </c>
      <c r="F11" s="28">
        <v>110.1</v>
      </c>
      <c r="G11" s="28">
        <v>84.9</v>
      </c>
      <c r="H11" s="28">
        <v>108.6</v>
      </c>
      <c r="I11" s="28">
        <v>69.3</v>
      </c>
      <c r="J11" s="63">
        <v>81.8</v>
      </c>
      <c r="K11" s="53">
        <v>105</v>
      </c>
      <c r="L11" s="5">
        <v>88.7154861944778</v>
      </c>
      <c r="M11" s="31">
        <v>100</v>
      </c>
      <c r="N11" s="31">
        <v>94.50643776824033</v>
      </c>
      <c r="O11" s="34">
        <v>105.07425742574259</v>
      </c>
      <c r="P11" s="31">
        <v>127.9</v>
      </c>
      <c r="Q11" s="31">
        <f t="shared" si="0"/>
        <v>63.812154696132595</v>
      </c>
      <c r="R11" s="82">
        <f t="shared" si="1"/>
        <v>118.03751803751803</v>
      </c>
      <c r="S11" s="51">
        <f t="shared" si="1"/>
        <v>128.36185819070906</v>
      </c>
      <c r="T11" s="54"/>
    </row>
    <row r="12" spans="2:20" ht="12.75">
      <c r="B12" s="97"/>
      <c r="C12" s="18" t="s">
        <v>8</v>
      </c>
      <c r="D12" s="10">
        <v>24.9</v>
      </c>
      <c r="E12" s="29">
        <v>31.1</v>
      </c>
      <c r="F12" s="29">
        <v>38.3</v>
      </c>
      <c r="G12" s="29">
        <v>39</v>
      </c>
      <c r="H12" s="29">
        <v>33.1</v>
      </c>
      <c r="I12" s="29">
        <v>27.5</v>
      </c>
      <c r="J12" s="61">
        <v>27.2</v>
      </c>
      <c r="K12" s="74">
        <v>36.1</v>
      </c>
      <c r="L12" s="4">
        <v>73.54497354497356</v>
      </c>
      <c r="M12" s="31">
        <v>83.82749326145552</v>
      </c>
      <c r="N12" s="31">
        <v>123.15112540192925</v>
      </c>
      <c r="O12" s="34">
        <v>102.9023746701847</v>
      </c>
      <c r="P12" s="31">
        <v>84.9</v>
      </c>
      <c r="Q12" s="31">
        <f t="shared" si="0"/>
        <v>83.08157099697885</v>
      </c>
      <c r="R12" s="82">
        <f t="shared" si="1"/>
        <v>98.9090909090909</v>
      </c>
      <c r="S12" s="51">
        <f t="shared" si="1"/>
        <v>132.72058823529414</v>
      </c>
      <c r="T12" s="54"/>
    </row>
    <row r="13" spans="2:20" ht="12.75">
      <c r="B13" s="97"/>
      <c r="C13" s="18" t="s">
        <v>9</v>
      </c>
      <c r="D13" s="10">
        <v>36.5</v>
      </c>
      <c r="E13" s="28">
        <v>45.4</v>
      </c>
      <c r="F13" s="28">
        <v>45.3</v>
      </c>
      <c r="G13" s="28">
        <v>41</v>
      </c>
      <c r="H13" s="28">
        <v>44.3</v>
      </c>
      <c r="I13" s="28">
        <v>39.9</v>
      </c>
      <c r="J13" s="63">
        <v>36.5</v>
      </c>
      <c r="K13" s="53">
        <v>38.9</v>
      </c>
      <c r="L13" s="4">
        <v>92.10526315789474</v>
      </c>
      <c r="M13" s="31">
        <v>96.18644067796609</v>
      </c>
      <c r="N13" s="31">
        <v>99.77973568281938</v>
      </c>
      <c r="O13" s="34">
        <v>81.51093439363818</v>
      </c>
      <c r="P13" s="31">
        <v>108</v>
      </c>
      <c r="Q13" s="31">
        <f t="shared" si="0"/>
        <v>90.06772009029346</v>
      </c>
      <c r="R13" s="83">
        <f t="shared" si="1"/>
        <v>91.47869674185463</v>
      </c>
      <c r="S13" s="56">
        <f t="shared" si="1"/>
        <v>106.57534246575342</v>
      </c>
      <c r="T13" s="54"/>
    </row>
    <row r="14" spans="2:20" ht="12.75">
      <c r="B14" s="97"/>
      <c r="C14" s="18" t="s">
        <v>10</v>
      </c>
      <c r="D14" s="10">
        <v>19.4</v>
      </c>
      <c r="E14" s="29">
        <v>18.3</v>
      </c>
      <c r="F14" s="29">
        <v>36.4</v>
      </c>
      <c r="G14" s="29">
        <v>15.9</v>
      </c>
      <c r="H14" s="29">
        <v>16.6</v>
      </c>
      <c r="I14" s="29">
        <v>16.3</v>
      </c>
      <c r="J14" s="61">
        <v>12.3</v>
      </c>
      <c r="K14" s="74">
        <v>16.7</v>
      </c>
      <c r="L14" s="5">
        <v>132.90322580645162</v>
      </c>
      <c r="M14" s="31">
        <v>62.03389830508475</v>
      </c>
      <c r="N14" s="31">
        <v>198.9071038251366</v>
      </c>
      <c r="O14" s="34">
        <v>58.88888888888889</v>
      </c>
      <c r="P14" s="31">
        <v>104.4</v>
      </c>
      <c r="Q14" s="31">
        <f t="shared" si="0"/>
        <v>98.19277108433735</v>
      </c>
      <c r="R14" s="82">
        <f t="shared" si="1"/>
        <v>75.4601226993865</v>
      </c>
      <c r="S14" s="51">
        <f t="shared" si="1"/>
        <v>135.77235772357724</v>
      </c>
      <c r="T14" s="54"/>
    </row>
    <row r="15" spans="2:20" ht="12.75">
      <c r="B15" s="97"/>
      <c r="C15" s="18" t="s">
        <v>49</v>
      </c>
      <c r="D15" s="10">
        <v>59.2</v>
      </c>
      <c r="E15" s="30">
        <v>67.3</v>
      </c>
      <c r="F15" s="30">
        <v>62.5</v>
      </c>
      <c r="G15" s="30">
        <v>63.7</v>
      </c>
      <c r="H15" s="30">
        <v>75</v>
      </c>
      <c r="I15" s="30">
        <v>55.1</v>
      </c>
      <c r="J15" s="64">
        <v>73.8</v>
      </c>
      <c r="K15" s="75">
        <v>67.1</v>
      </c>
      <c r="L15" s="4">
        <v>147.9381443298969</v>
      </c>
      <c r="M15" s="33">
        <v>147.58771929824562</v>
      </c>
      <c r="N15" s="33">
        <v>92.86775631500743</v>
      </c>
      <c r="O15" s="34">
        <v>65.6701030927835</v>
      </c>
      <c r="P15" s="33">
        <v>117.7</v>
      </c>
      <c r="Q15" s="33">
        <f t="shared" si="0"/>
        <v>73.46666666666667</v>
      </c>
      <c r="R15" s="82">
        <f t="shared" si="1"/>
        <v>133.93829401088928</v>
      </c>
      <c r="S15" s="51">
        <f t="shared" si="1"/>
        <v>90.92140921409214</v>
      </c>
      <c r="T15" s="54"/>
    </row>
    <row r="16" spans="2:20" ht="12.75">
      <c r="B16" s="97"/>
      <c r="C16" s="19" t="s">
        <v>11</v>
      </c>
      <c r="D16" s="10">
        <v>178</v>
      </c>
      <c r="E16" s="30">
        <v>132.3</v>
      </c>
      <c r="F16" s="30">
        <v>135.1</v>
      </c>
      <c r="G16" s="30">
        <v>189.5</v>
      </c>
      <c r="H16" s="30">
        <v>174.7</v>
      </c>
      <c r="I16" s="30">
        <v>152.4</v>
      </c>
      <c r="J16" s="64">
        <v>139.3</v>
      </c>
      <c r="K16" s="75">
        <v>150</v>
      </c>
      <c r="L16" s="4">
        <v>118.01299907149489</v>
      </c>
      <c r="M16" s="34">
        <v>88.49498327759197</v>
      </c>
      <c r="N16" s="34">
        <v>102.1164021164021</v>
      </c>
      <c r="O16" s="34">
        <v>85.47586829048264</v>
      </c>
      <c r="P16" s="34">
        <v>92.2</v>
      </c>
      <c r="Q16" s="34">
        <f t="shared" si="0"/>
        <v>87.23526044647969</v>
      </c>
      <c r="R16" s="82">
        <f t="shared" si="1"/>
        <v>91.40419947506561</v>
      </c>
      <c r="S16" s="51">
        <f t="shared" si="1"/>
        <v>107.68126346015792</v>
      </c>
      <c r="T16" s="54"/>
    </row>
    <row r="17" spans="2:20" ht="12.75">
      <c r="B17" s="98"/>
      <c r="C17" s="19" t="s">
        <v>12</v>
      </c>
      <c r="D17" s="11">
        <v>24.3</v>
      </c>
      <c r="E17" s="36">
        <v>34.4</v>
      </c>
      <c r="F17" s="36">
        <v>33.4</v>
      </c>
      <c r="G17" s="36">
        <v>39.1</v>
      </c>
      <c r="H17" s="36">
        <v>33.2</v>
      </c>
      <c r="I17" s="36">
        <v>26.8</v>
      </c>
      <c r="J17" s="69">
        <v>29.2</v>
      </c>
      <c r="K17" s="76">
        <v>36.6</v>
      </c>
      <c r="L17" s="6">
        <v>100.418410041841</v>
      </c>
      <c r="M17" s="35">
        <v>110.25641025641026</v>
      </c>
      <c r="N17" s="35">
        <v>97.09302325581395</v>
      </c>
      <c r="O17" s="35">
        <v>96.7821782178218</v>
      </c>
      <c r="P17" s="35">
        <v>84.9</v>
      </c>
      <c r="Q17" s="35">
        <f t="shared" si="0"/>
        <v>80.72289156626505</v>
      </c>
      <c r="R17" s="84">
        <f t="shared" si="1"/>
        <v>108.95522388059702</v>
      </c>
      <c r="S17" s="57">
        <f t="shared" si="1"/>
        <v>125.34246575342468</v>
      </c>
      <c r="T17" s="54"/>
    </row>
    <row r="18" spans="2:20" ht="12.75">
      <c r="B18" s="99" t="s">
        <v>13</v>
      </c>
      <c r="C18" s="20" t="s">
        <v>50</v>
      </c>
      <c r="D18" s="9">
        <v>12.2</v>
      </c>
      <c r="E18" s="27">
        <v>48.1</v>
      </c>
      <c r="F18" s="27">
        <v>125.1</v>
      </c>
      <c r="G18" s="27">
        <v>7.4</v>
      </c>
      <c r="H18" s="27">
        <v>3.9</v>
      </c>
      <c r="I18" s="27">
        <v>35.6</v>
      </c>
      <c r="J18" s="65">
        <v>27.9</v>
      </c>
      <c r="K18" s="72">
        <v>59.7</v>
      </c>
      <c r="L18" s="7">
        <v>24.90948587979725</v>
      </c>
      <c r="M18" s="37">
        <v>162.5</v>
      </c>
      <c r="N18" s="37">
        <v>260.08316008316007</v>
      </c>
      <c r="O18" s="33">
        <v>40.659340659340664</v>
      </c>
      <c r="P18" s="37">
        <v>52.7</v>
      </c>
      <c r="Q18" s="37">
        <f t="shared" si="0"/>
        <v>912.8205128205129</v>
      </c>
      <c r="R18" s="85">
        <f t="shared" si="1"/>
        <v>78.37078651685393</v>
      </c>
      <c r="S18" s="49">
        <f t="shared" si="1"/>
        <v>213.97849462365593</v>
      </c>
      <c r="T18" s="54"/>
    </row>
    <row r="19" spans="2:20" ht="12.75">
      <c r="B19" s="100"/>
      <c r="C19" s="18" t="s">
        <v>14</v>
      </c>
      <c r="D19" s="10">
        <v>14</v>
      </c>
      <c r="E19" s="28">
        <v>38.8</v>
      </c>
      <c r="F19" s="28">
        <v>33.8</v>
      </c>
      <c r="G19" s="28">
        <v>22.7</v>
      </c>
      <c r="H19" s="28">
        <v>41</v>
      </c>
      <c r="I19" s="28">
        <v>17.7</v>
      </c>
      <c r="J19" s="63">
        <v>35</v>
      </c>
      <c r="K19" s="53">
        <v>35.2</v>
      </c>
      <c r="L19" s="15">
        <v>309.02777777777777</v>
      </c>
      <c r="M19" s="31">
        <v>172.44444444444443</v>
      </c>
      <c r="N19" s="31">
        <v>87.11340206185567</v>
      </c>
      <c r="O19" s="34">
        <v>58.50515463917526</v>
      </c>
      <c r="P19" s="34">
        <v>180.6</v>
      </c>
      <c r="Q19" s="34">
        <f t="shared" si="0"/>
        <v>43.170731707317074</v>
      </c>
      <c r="R19" s="82">
        <f t="shared" si="1"/>
        <v>197.74011299435028</v>
      </c>
      <c r="S19" s="51">
        <f t="shared" si="1"/>
        <v>100.57142857142858</v>
      </c>
      <c r="T19" s="54"/>
    </row>
    <row r="20" spans="2:20" ht="12.75">
      <c r="B20" s="100"/>
      <c r="C20" s="21" t="s">
        <v>15</v>
      </c>
      <c r="D20" s="10">
        <v>10</v>
      </c>
      <c r="E20" s="30">
        <v>43.3</v>
      </c>
      <c r="F20" s="30">
        <v>33.3</v>
      </c>
      <c r="G20" s="30">
        <v>24.1</v>
      </c>
      <c r="H20" s="30">
        <v>19.9</v>
      </c>
      <c r="I20" s="30">
        <v>20.6</v>
      </c>
      <c r="J20" s="64">
        <v>19.8</v>
      </c>
      <c r="K20" s="75">
        <v>39.9</v>
      </c>
      <c r="L20" s="4">
        <v>106.34920634920637</v>
      </c>
      <c r="M20" s="34">
        <v>217.58793969849245</v>
      </c>
      <c r="N20" s="34">
        <v>76.905311778291</v>
      </c>
      <c r="O20" s="34">
        <v>67.31843575418995</v>
      </c>
      <c r="P20" s="34">
        <v>82.6</v>
      </c>
      <c r="Q20" s="34">
        <f t="shared" si="0"/>
        <v>103.5175879396985</v>
      </c>
      <c r="R20" s="82">
        <f t="shared" si="1"/>
        <v>96.11650485436894</v>
      </c>
      <c r="S20" s="51">
        <f t="shared" si="1"/>
        <v>201.5151515151515</v>
      </c>
      <c r="T20" s="54"/>
    </row>
    <row r="21" spans="2:20" ht="12.75">
      <c r="B21" s="100"/>
      <c r="C21" s="18" t="s">
        <v>16</v>
      </c>
      <c r="D21" s="10">
        <v>51.7</v>
      </c>
      <c r="E21" s="30">
        <v>32.8</v>
      </c>
      <c r="F21" s="30">
        <v>36.9</v>
      </c>
      <c r="G21" s="30">
        <v>35.8</v>
      </c>
      <c r="H21" s="30">
        <v>35.1</v>
      </c>
      <c r="I21" s="30">
        <v>22.6</v>
      </c>
      <c r="J21" s="64">
        <v>29.9</v>
      </c>
      <c r="K21" s="75">
        <v>32.1</v>
      </c>
      <c r="L21" s="4">
        <v>106.33245382585753</v>
      </c>
      <c r="M21" s="34">
        <v>76.10208816705335</v>
      </c>
      <c r="N21" s="34">
        <v>112.5</v>
      </c>
      <c r="O21" s="34">
        <v>88.39506172839505</v>
      </c>
      <c r="P21" s="34">
        <v>98</v>
      </c>
      <c r="Q21" s="34">
        <f t="shared" si="0"/>
        <v>64.38746438746439</v>
      </c>
      <c r="R21" s="83">
        <f t="shared" si="1"/>
        <v>132.3008849557522</v>
      </c>
      <c r="S21" s="56">
        <f t="shared" si="1"/>
        <v>107.35785953177259</v>
      </c>
      <c r="T21" s="54"/>
    </row>
    <row r="22" spans="2:20" ht="12.75">
      <c r="B22" s="100"/>
      <c r="C22" s="21" t="s">
        <v>17</v>
      </c>
      <c r="D22" s="10">
        <v>30.9</v>
      </c>
      <c r="E22" s="30">
        <v>51.9</v>
      </c>
      <c r="F22" s="30">
        <v>83.4</v>
      </c>
      <c r="G22" s="30">
        <v>73.7</v>
      </c>
      <c r="H22" s="30">
        <v>36.4</v>
      </c>
      <c r="I22" s="30">
        <v>24.8</v>
      </c>
      <c r="J22" s="64">
        <v>22.7</v>
      </c>
      <c r="K22" s="75">
        <v>24.3</v>
      </c>
      <c r="L22" s="5">
        <v>48.419864559819416</v>
      </c>
      <c r="M22" s="34">
        <v>101.76470588235293</v>
      </c>
      <c r="N22" s="34">
        <v>160.69364161849714</v>
      </c>
      <c r="O22" s="34">
        <v>109.67261904761905</v>
      </c>
      <c r="P22" s="34">
        <v>49.4</v>
      </c>
      <c r="Q22" s="34">
        <f t="shared" si="0"/>
        <v>68.13186813186813</v>
      </c>
      <c r="R22" s="82">
        <f t="shared" si="1"/>
        <v>91.53225806451613</v>
      </c>
      <c r="S22" s="51">
        <f t="shared" si="1"/>
        <v>107.04845814977975</v>
      </c>
      <c r="T22" s="54"/>
    </row>
    <row r="23" spans="2:20" ht="12.75">
      <c r="B23" s="100"/>
      <c r="C23" s="18" t="s">
        <v>18</v>
      </c>
      <c r="D23" s="10">
        <v>12.5</v>
      </c>
      <c r="E23" s="30">
        <v>25.7</v>
      </c>
      <c r="F23" s="30">
        <v>35.3</v>
      </c>
      <c r="G23" s="30">
        <v>25.4</v>
      </c>
      <c r="H23" s="30">
        <v>26.9</v>
      </c>
      <c r="I23" s="30">
        <v>15.5</v>
      </c>
      <c r="J23" s="64">
        <v>24.8</v>
      </c>
      <c r="K23" s="75">
        <v>17.3</v>
      </c>
      <c r="L23" s="4">
        <v>214.01869158878503</v>
      </c>
      <c r="M23" s="34">
        <v>163.69426751592357</v>
      </c>
      <c r="N23" s="34">
        <v>137.35408560311285</v>
      </c>
      <c r="O23" s="34">
        <v>133.68421052631578</v>
      </c>
      <c r="P23" s="34">
        <v>105.9</v>
      </c>
      <c r="Q23" s="34">
        <f t="shared" si="0"/>
        <v>57.62081784386618</v>
      </c>
      <c r="R23" s="82">
        <f t="shared" si="1"/>
        <v>160</v>
      </c>
      <c r="S23" s="51">
        <f t="shared" si="1"/>
        <v>69.75806451612904</v>
      </c>
      <c r="T23" s="54"/>
    </row>
    <row r="24" spans="2:20" ht="12.75">
      <c r="B24" s="100"/>
      <c r="C24" s="21" t="s">
        <v>19</v>
      </c>
      <c r="D24" s="10">
        <v>19.9</v>
      </c>
      <c r="E24" s="30">
        <v>25.8</v>
      </c>
      <c r="F24" s="30">
        <v>4.9</v>
      </c>
      <c r="G24" s="30">
        <v>8.3</v>
      </c>
      <c r="H24" s="30">
        <v>17.7</v>
      </c>
      <c r="I24" s="30">
        <v>10.5</v>
      </c>
      <c r="J24" s="64">
        <v>4.6</v>
      </c>
      <c r="K24" s="75">
        <v>22.6</v>
      </c>
      <c r="L24" s="5">
        <v>57.396449704142015</v>
      </c>
      <c r="M24" s="34">
        <v>258</v>
      </c>
      <c r="N24" s="34">
        <v>18.992248062015506</v>
      </c>
      <c r="O24" s="34">
        <v>70.33898305084746</v>
      </c>
      <c r="P24" s="34">
        <v>213.3</v>
      </c>
      <c r="Q24" s="34">
        <f t="shared" si="0"/>
        <v>59.32203389830508</v>
      </c>
      <c r="R24" s="83">
        <f t="shared" si="1"/>
        <v>43.8095238095238</v>
      </c>
      <c r="S24" s="56">
        <f t="shared" si="1"/>
        <v>491.304347826087</v>
      </c>
      <c r="T24" s="54"/>
    </row>
    <row r="25" spans="2:20" ht="12.75">
      <c r="B25" s="100"/>
      <c r="C25" s="18" t="s">
        <v>20</v>
      </c>
      <c r="D25" s="10">
        <v>14.9</v>
      </c>
      <c r="E25" s="30">
        <v>9.3</v>
      </c>
      <c r="F25" s="30">
        <v>7.5</v>
      </c>
      <c r="G25" s="30">
        <v>15.4</v>
      </c>
      <c r="H25" s="30">
        <v>9.4</v>
      </c>
      <c r="I25" s="30">
        <v>9.1</v>
      </c>
      <c r="J25" s="64">
        <v>12</v>
      </c>
      <c r="K25" s="75">
        <v>6.8</v>
      </c>
      <c r="L25" s="4">
        <v>13.12741312741313</v>
      </c>
      <c r="M25" s="34">
        <v>112.04819277108433</v>
      </c>
      <c r="N25" s="34">
        <v>80.64516129032258</v>
      </c>
      <c r="O25" s="34">
        <v>175</v>
      </c>
      <c r="P25" s="34">
        <v>61</v>
      </c>
      <c r="Q25" s="34">
        <f t="shared" si="0"/>
        <v>96.80851063829786</v>
      </c>
      <c r="R25" s="82">
        <f t="shared" si="1"/>
        <v>131.86813186813185</v>
      </c>
      <c r="S25" s="51">
        <f t="shared" si="1"/>
        <v>56.666666666666664</v>
      </c>
      <c r="T25" s="54"/>
    </row>
    <row r="26" spans="2:20" ht="12.75">
      <c r="B26" s="101"/>
      <c r="C26" s="22" t="s">
        <v>21</v>
      </c>
      <c r="D26" s="11">
        <v>11.8</v>
      </c>
      <c r="E26" s="36">
        <v>7.1</v>
      </c>
      <c r="F26" s="36">
        <v>6.9</v>
      </c>
      <c r="G26" s="36">
        <v>9.6</v>
      </c>
      <c r="H26" s="36">
        <v>7.1</v>
      </c>
      <c r="I26" s="36">
        <v>9.5</v>
      </c>
      <c r="J26" s="69">
        <v>9.6</v>
      </c>
      <c r="K26" s="76">
        <v>6.8</v>
      </c>
      <c r="L26" s="4">
        <v>145.52845528455282</v>
      </c>
      <c r="M26" s="35">
        <v>73.1958762886598</v>
      </c>
      <c r="N26" s="35">
        <v>97.18309859154931</v>
      </c>
      <c r="O26" s="34">
        <v>75.59055118110236</v>
      </c>
      <c r="P26" s="35">
        <v>74</v>
      </c>
      <c r="Q26" s="35">
        <f t="shared" si="0"/>
        <v>133.80281690140845</v>
      </c>
      <c r="R26" s="84">
        <f t="shared" si="1"/>
        <v>101.05263157894737</v>
      </c>
      <c r="S26" s="57">
        <f t="shared" si="1"/>
        <v>70.83333333333334</v>
      </c>
      <c r="T26" s="54"/>
    </row>
    <row r="27" spans="2:20" ht="12.75">
      <c r="B27" s="99" t="s">
        <v>22</v>
      </c>
      <c r="C27" s="17" t="s">
        <v>23</v>
      </c>
      <c r="D27" s="9">
        <v>15.7</v>
      </c>
      <c r="E27" s="29">
        <v>20.3</v>
      </c>
      <c r="F27" s="29">
        <v>21</v>
      </c>
      <c r="G27" s="29">
        <v>23.9</v>
      </c>
      <c r="H27" s="29">
        <v>28.2</v>
      </c>
      <c r="I27" s="50">
        <v>19.9</v>
      </c>
      <c r="J27" s="61">
        <v>20.5</v>
      </c>
      <c r="K27" s="74">
        <v>20</v>
      </c>
      <c r="L27" s="3">
        <v>103.10880829015542</v>
      </c>
      <c r="M27" s="37">
        <v>109.72972972972974</v>
      </c>
      <c r="N27" s="37">
        <v>103.44827586206897</v>
      </c>
      <c r="O27" s="37">
        <v>133.5195530726257</v>
      </c>
      <c r="P27" s="37">
        <v>118</v>
      </c>
      <c r="Q27" s="37">
        <f t="shared" si="0"/>
        <v>70.56737588652481</v>
      </c>
      <c r="R27" s="80">
        <f t="shared" si="1"/>
        <v>103.01507537688444</v>
      </c>
      <c r="S27" s="55">
        <f t="shared" si="1"/>
        <v>97.5609756097561</v>
      </c>
      <c r="T27" s="54"/>
    </row>
    <row r="28" spans="2:20" ht="12.75">
      <c r="B28" s="100"/>
      <c r="C28" s="18" t="s">
        <v>24</v>
      </c>
      <c r="D28" s="14">
        <v>7.2</v>
      </c>
      <c r="E28" s="28">
        <v>5.3</v>
      </c>
      <c r="F28" s="28">
        <v>7.3</v>
      </c>
      <c r="G28" s="28">
        <v>8.1</v>
      </c>
      <c r="H28" s="28">
        <v>8.7</v>
      </c>
      <c r="I28" s="28">
        <v>7.6</v>
      </c>
      <c r="J28" s="63">
        <v>5.7</v>
      </c>
      <c r="K28" s="53">
        <v>7.2</v>
      </c>
      <c r="L28" s="4">
        <v>181.6326530612245</v>
      </c>
      <c r="M28" s="31">
        <v>92.98245614035086</v>
      </c>
      <c r="N28" s="31">
        <v>137.73584905660377</v>
      </c>
      <c r="O28" s="34">
        <v>102.53164556962024</v>
      </c>
      <c r="P28" s="31">
        <v>107.4</v>
      </c>
      <c r="Q28" s="31">
        <f t="shared" si="0"/>
        <v>87.35632183908046</v>
      </c>
      <c r="R28" s="81">
        <f t="shared" si="1"/>
        <v>75.00000000000001</v>
      </c>
      <c r="S28" s="52">
        <f t="shared" si="1"/>
        <v>126.3157894736842</v>
      </c>
      <c r="T28" s="54"/>
    </row>
    <row r="29" spans="2:20" ht="12.75">
      <c r="B29" s="100"/>
      <c r="C29" s="18" t="s">
        <v>25</v>
      </c>
      <c r="D29" s="10">
        <v>17</v>
      </c>
      <c r="E29" s="28">
        <v>12</v>
      </c>
      <c r="F29" s="29">
        <v>13.7</v>
      </c>
      <c r="G29" s="29">
        <v>9.2</v>
      </c>
      <c r="H29" s="30">
        <v>12.9</v>
      </c>
      <c r="I29" s="29">
        <v>13.6</v>
      </c>
      <c r="J29" s="61">
        <v>11</v>
      </c>
      <c r="K29" s="74">
        <v>9.9</v>
      </c>
      <c r="L29" s="5">
        <v>105.17241379310344</v>
      </c>
      <c r="M29" s="31">
        <v>90.22556390977444</v>
      </c>
      <c r="N29" s="31">
        <v>114.16666666666666</v>
      </c>
      <c r="O29" s="34">
        <v>80</v>
      </c>
      <c r="P29" s="31">
        <v>140.2</v>
      </c>
      <c r="Q29" s="31">
        <f t="shared" si="0"/>
        <v>105.42635658914728</v>
      </c>
      <c r="R29" s="82">
        <f t="shared" si="1"/>
        <v>80.88235294117648</v>
      </c>
      <c r="S29" s="51">
        <f t="shared" si="1"/>
        <v>90</v>
      </c>
      <c r="T29" s="54"/>
    </row>
    <row r="30" spans="2:20" ht="12.75">
      <c r="B30" s="100"/>
      <c r="C30" s="18" t="s">
        <v>26</v>
      </c>
      <c r="D30" s="10">
        <v>6.2</v>
      </c>
      <c r="E30" s="30">
        <v>8.9</v>
      </c>
      <c r="F30" s="30">
        <v>8.8</v>
      </c>
      <c r="G30" s="30">
        <v>6.8</v>
      </c>
      <c r="H30" s="30">
        <v>12.7</v>
      </c>
      <c r="I30" s="30">
        <v>5.7</v>
      </c>
      <c r="J30" s="64">
        <v>7.9</v>
      </c>
      <c r="K30" s="75">
        <v>5.9</v>
      </c>
      <c r="L30" s="4">
        <v>129.54545454545453</v>
      </c>
      <c r="M30" s="33">
        <v>141.26984126984127</v>
      </c>
      <c r="N30" s="33">
        <v>98.87640449438203</v>
      </c>
      <c r="O30" s="34">
        <v>107.93650793650794</v>
      </c>
      <c r="P30" s="33">
        <v>186.8</v>
      </c>
      <c r="Q30" s="33">
        <f t="shared" si="0"/>
        <v>44.88188976377953</v>
      </c>
      <c r="R30" s="82">
        <f t="shared" si="1"/>
        <v>138.5964912280702</v>
      </c>
      <c r="S30" s="51">
        <f t="shared" si="1"/>
        <v>74.68354430379746</v>
      </c>
      <c r="T30" s="54"/>
    </row>
    <row r="31" spans="2:20" ht="12.75">
      <c r="B31" s="100"/>
      <c r="C31" s="18" t="s">
        <v>27</v>
      </c>
      <c r="D31" s="10">
        <v>9.1</v>
      </c>
      <c r="E31" s="30">
        <v>13.2</v>
      </c>
      <c r="F31" s="30">
        <v>9.5</v>
      </c>
      <c r="G31" s="30">
        <v>12.8</v>
      </c>
      <c r="H31" s="30">
        <v>14.1</v>
      </c>
      <c r="I31" s="30">
        <v>13.3</v>
      </c>
      <c r="J31" s="64">
        <v>10.4</v>
      </c>
      <c r="K31" s="75">
        <v>8.5</v>
      </c>
      <c r="L31" s="4">
        <v>127.6595744680851</v>
      </c>
      <c r="M31" s="34">
        <v>114.78260869565217</v>
      </c>
      <c r="N31" s="34">
        <v>71.96969696969697</v>
      </c>
      <c r="O31" s="34">
        <v>164.10256410256412</v>
      </c>
      <c r="P31" s="34">
        <v>110.2</v>
      </c>
      <c r="Q31" s="34">
        <f t="shared" si="0"/>
        <v>94.32624113475178</v>
      </c>
      <c r="R31" s="82">
        <f t="shared" si="1"/>
        <v>78.19548872180451</v>
      </c>
      <c r="S31" s="51">
        <f t="shared" si="1"/>
        <v>81.73076923076923</v>
      </c>
      <c r="T31" s="54"/>
    </row>
    <row r="32" spans="2:20" ht="12.75">
      <c r="B32" s="101"/>
      <c r="C32" s="23" t="s">
        <v>28</v>
      </c>
      <c r="D32" s="11">
        <v>11.7</v>
      </c>
      <c r="E32" s="36">
        <v>11.7</v>
      </c>
      <c r="F32" s="36">
        <v>10.1</v>
      </c>
      <c r="G32" s="36">
        <v>8.5</v>
      </c>
      <c r="H32" s="36">
        <v>10.9</v>
      </c>
      <c r="I32" s="36">
        <v>11.2</v>
      </c>
      <c r="J32" s="69">
        <v>7.9</v>
      </c>
      <c r="K32" s="76">
        <v>9.1</v>
      </c>
      <c r="L32" s="16">
        <v>104.2372881355932</v>
      </c>
      <c r="M32" s="35">
        <v>86.66666666666666</v>
      </c>
      <c r="N32" s="35">
        <v>86.32478632478633</v>
      </c>
      <c r="O32" s="35">
        <v>53.125</v>
      </c>
      <c r="P32" s="35">
        <v>128.2</v>
      </c>
      <c r="Q32" s="35">
        <f t="shared" si="0"/>
        <v>102.75229357798163</v>
      </c>
      <c r="R32" s="84">
        <f t="shared" si="1"/>
        <v>70.53571428571429</v>
      </c>
      <c r="S32" s="57">
        <f t="shared" si="1"/>
        <v>115.18987341772151</v>
      </c>
      <c r="T32" s="54"/>
    </row>
    <row r="33" spans="2:20" ht="13.5" customHeight="1">
      <c r="B33" s="96" t="s">
        <v>29</v>
      </c>
      <c r="C33" s="17" t="s">
        <v>30</v>
      </c>
      <c r="D33" s="9">
        <v>3.3</v>
      </c>
      <c r="E33" s="27">
        <v>8.2</v>
      </c>
      <c r="F33" s="27">
        <v>12.6</v>
      </c>
      <c r="G33" s="27">
        <v>2.9</v>
      </c>
      <c r="H33" s="27">
        <v>3.2</v>
      </c>
      <c r="I33" s="27">
        <v>3.6</v>
      </c>
      <c r="J33" s="65">
        <v>3.4</v>
      </c>
      <c r="K33" s="72">
        <v>3</v>
      </c>
      <c r="L33" s="3">
        <v>29.139072847682122</v>
      </c>
      <c r="M33" s="37">
        <v>282.7586206896552</v>
      </c>
      <c r="N33" s="37">
        <v>153.65853658536585</v>
      </c>
      <c r="O33" s="33">
        <v>28.431372549019606</v>
      </c>
      <c r="P33" s="37">
        <v>110.3</v>
      </c>
      <c r="Q33" s="37">
        <f t="shared" si="0"/>
        <v>112.5</v>
      </c>
      <c r="R33" s="80">
        <f t="shared" si="1"/>
        <v>94.44444444444444</v>
      </c>
      <c r="S33" s="55">
        <f t="shared" si="1"/>
        <v>88.23529411764706</v>
      </c>
      <c r="T33" s="54"/>
    </row>
    <row r="34" spans="2:20" ht="12.75">
      <c r="B34" s="97"/>
      <c r="C34" s="18" t="s">
        <v>31</v>
      </c>
      <c r="D34" s="10">
        <v>8</v>
      </c>
      <c r="E34" s="29">
        <v>6</v>
      </c>
      <c r="F34" s="29">
        <v>10.1</v>
      </c>
      <c r="G34" s="29">
        <v>4.6</v>
      </c>
      <c r="H34" s="29">
        <v>9.6</v>
      </c>
      <c r="I34" s="29">
        <v>7.8</v>
      </c>
      <c r="J34" s="61">
        <v>6.3</v>
      </c>
      <c r="K34" s="74">
        <v>6.1</v>
      </c>
      <c r="L34" s="4">
        <v>102.5</v>
      </c>
      <c r="M34" s="31">
        <v>57.692307692307686</v>
      </c>
      <c r="N34" s="31">
        <v>168.33333333333334</v>
      </c>
      <c r="O34" s="34">
        <v>65.71428571428571</v>
      </c>
      <c r="P34" s="31">
        <v>208.7</v>
      </c>
      <c r="Q34" s="31">
        <f t="shared" si="0"/>
        <v>81.25</v>
      </c>
      <c r="R34" s="82">
        <f t="shared" si="1"/>
        <v>80.76923076923077</v>
      </c>
      <c r="S34" s="51">
        <f t="shared" si="1"/>
        <v>96.82539682539682</v>
      </c>
      <c r="T34" s="54"/>
    </row>
    <row r="35" spans="2:20" ht="12.75">
      <c r="B35" s="97"/>
      <c r="C35" s="18" t="s">
        <v>32</v>
      </c>
      <c r="D35" s="10">
        <v>0.7</v>
      </c>
      <c r="E35" s="30">
        <v>0.3</v>
      </c>
      <c r="F35" s="30">
        <v>2.3</v>
      </c>
      <c r="G35" s="30">
        <v>0.8</v>
      </c>
      <c r="H35" s="30">
        <v>0.2</v>
      </c>
      <c r="I35" s="30">
        <v>1.2</v>
      </c>
      <c r="J35" s="64">
        <v>0.5</v>
      </c>
      <c r="K35" s="75">
        <v>0.4</v>
      </c>
      <c r="L35" s="6">
        <v>200</v>
      </c>
      <c r="M35" s="28" t="s">
        <v>52</v>
      </c>
      <c r="N35" s="28">
        <v>766.6666666666666</v>
      </c>
      <c r="O35" s="34">
        <v>100</v>
      </c>
      <c r="P35" s="28">
        <v>25</v>
      </c>
      <c r="Q35" s="28">
        <f t="shared" si="0"/>
        <v>599.9999999999999</v>
      </c>
      <c r="R35" s="83">
        <f t="shared" si="1"/>
        <v>41.66666666666667</v>
      </c>
      <c r="S35" s="56">
        <f t="shared" si="1"/>
        <v>80</v>
      </c>
      <c r="T35" s="54"/>
    </row>
    <row r="36" spans="2:20" ht="12.75">
      <c r="B36" s="97"/>
      <c r="C36" s="18" t="s">
        <v>33</v>
      </c>
      <c r="D36" s="10">
        <v>0.2</v>
      </c>
      <c r="E36" s="28">
        <v>0.2</v>
      </c>
      <c r="F36" s="28">
        <v>0.3</v>
      </c>
      <c r="G36" s="28">
        <v>1.7</v>
      </c>
      <c r="H36" s="28">
        <v>1</v>
      </c>
      <c r="I36" s="28">
        <v>0.3</v>
      </c>
      <c r="J36" s="63">
        <v>0.5</v>
      </c>
      <c r="K36" s="53">
        <v>2.7</v>
      </c>
      <c r="L36" s="4">
        <v>200</v>
      </c>
      <c r="M36" s="31">
        <v>40</v>
      </c>
      <c r="N36" s="31">
        <v>149.99999999999997</v>
      </c>
      <c r="O36" s="34">
        <v>89.47368421052632</v>
      </c>
      <c r="P36" s="31">
        <v>58.8</v>
      </c>
      <c r="Q36" s="31">
        <f t="shared" si="0"/>
        <v>30</v>
      </c>
      <c r="R36" s="81">
        <f t="shared" si="1"/>
        <v>166.66666666666669</v>
      </c>
      <c r="S36" s="52">
        <f t="shared" si="1"/>
        <v>540</v>
      </c>
      <c r="T36" s="54"/>
    </row>
    <row r="37" spans="2:20" ht="12.75">
      <c r="B37" s="97"/>
      <c r="C37" s="18" t="s">
        <v>34</v>
      </c>
      <c r="D37" s="10">
        <v>0.4</v>
      </c>
      <c r="E37" s="29">
        <v>0.2</v>
      </c>
      <c r="F37" s="29">
        <v>0.2</v>
      </c>
      <c r="G37" s="29">
        <v>0.3</v>
      </c>
      <c r="H37" s="29">
        <v>1</v>
      </c>
      <c r="I37" s="29">
        <v>0.2</v>
      </c>
      <c r="J37" s="61">
        <v>2.1</v>
      </c>
      <c r="K37" s="53">
        <v>0.3</v>
      </c>
      <c r="L37" s="5">
        <v>77.77777777777777</v>
      </c>
      <c r="M37" s="31">
        <v>50</v>
      </c>
      <c r="N37" s="31">
        <v>100</v>
      </c>
      <c r="O37" s="34">
        <v>17.6470588235294</v>
      </c>
      <c r="P37" s="31">
        <v>333.3</v>
      </c>
      <c r="Q37" s="31">
        <f t="shared" si="0"/>
        <v>20</v>
      </c>
      <c r="R37" s="81">
        <f t="shared" si="1"/>
        <v>1050</v>
      </c>
      <c r="S37" s="52">
        <f t="shared" si="1"/>
        <v>14.285714285714285</v>
      </c>
      <c r="T37" s="54"/>
    </row>
    <row r="38" spans="2:20" ht="12.75">
      <c r="B38" s="97"/>
      <c r="C38" s="18" t="s">
        <v>35</v>
      </c>
      <c r="D38" s="10">
        <v>0</v>
      </c>
      <c r="E38" s="30">
        <v>0</v>
      </c>
      <c r="F38" s="30">
        <v>0</v>
      </c>
      <c r="G38" s="30">
        <v>0.1</v>
      </c>
      <c r="H38" s="30">
        <v>0</v>
      </c>
      <c r="I38" s="30">
        <v>0</v>
      </c>
      <c r="J38" s="64">
        <v>0</v>
      </c>
      <c r="K38" s="74">
        <v>0</v>
      </c>
      <c r="L38" s="4">
        <v>0</v>
      </c>
      <c r="M38" s="31">
        <v>0</v>
      </c>
      <c r="N38" s="31">
        <v>0</v>
      </c>
      <c r="O38" s="34">
        <v>0</v>
      </c>
      <c r="P38" s="28">
        <v>0</v>
      </c>
      <c r="Q38" s="28">
        <v>0</v>
      </c>
      <c r="R38" s="86">
        <v>0</v>
      </c>
      <c r="S38" s="53">
        <v>0</v>
      </c>
      <c r="T38" s="54"/>
    </row>
    <row r="39" spans="2:20" ht="12.75">
      <c r="B39" s="97"/>
      <c r="C39" s="18" t="s">
        <v>36</v>
      </c>
      <c r="D39" s="10">
        <v>48.2</v>
      </c>
      <c r="E39" s="30">
        <v>20.6</v>
      </c>
      <c r="F39" s="30">
        <v>36.1</v>
      </c>
      <c r="G39" s="30">
        <v>19.2</v>
      </c>
      <c r="H39" s="30">
        <v>24.4</v>
      </c>
      <c r="I39" s="30">
        <v>24.6</v>
      </c>
      <c r="J39" s="64">
        <v>24.2</v>
      </c>
      <c r="K39" s="75">
        <v>12.1</v>
      </c>
      <c r="L39" s="5">
        <v>133.75796178343947</v>
      </c>
      <c r="M39" s="34">
        <v>57.3816155988858</v>
      </c>
      <c r="N39" s="34">
        <v>175.24271844660194</v>
      </c>
      <c r="O39" s="34">
        <v>125.49019607843137</v>
      </c>
      <c r="P39" s="34">
        <v>127.1</v>
      </c>
      <c r="Q39" s="34">
        <f t="shared" si="0"/>
        <v>100.81967213114756</v>
      </c>
      <c r="R39" s="82">
        <f aca="true" t="shared" si="2" ref="R39:S48">J39/I39*100</f>
        <v>98.37398373983739</v>
      </c>
      <c r="S39" s="51">
        <f t="shared" si="2"/>
        <v>50</v>
      </c>
      <c r="T39" s="54"/>
    </row>
    <row r="40" spans="2:20" ht="12.75">
      <c r="B40" s="97"/>
      <c r="C40" s="18" t="s">
        <v>37</v>
      </c>
      <c r="D40" s="10">
        <v>25.1</v>
      </c>
      <c r="E40" s="30">
        <v>15.5</v>
      </c>
      <c r="F40" s="30">
        <v>16.9</v>
      </c>
      <c r="G40" s="30">
        <v>1.8</v>
      </c>
      <c r="H40" s="30">
        <v>2.2</v>
      </c>
      <c r="I40" s="30">
        <v>6.2</v>
      </c>
      <c r="J40" s="64">
        <v>6.3</v>
      </c>
      <c r="K40" s="75">
        <v>6.8</v>
      </c>
      <c r="L40" s="4">
        <v>339.3939393939394</v>
      </c>
      <c r="M40" s="34">
        <v>2583.3333333333335</v>
      </c>
      <c r="N40" s="34">
        <v>109.03225806451613</v>
      </c>
      <c r="O40" s="34">
        <v>23.076923076923077</v>
      </c>
      <c r="P40" s="34">
        <v>122.2</v>
      </c>
      <c r="Q40" s="34">
        <f t="shared" si="0"/>
        <v>281.8181818181818</v>
      </c>
      <c r="R40" s="82">
        <f t="shared" si="2"/>
        <v>101.61290322580645</v>
      </c>
      <c r="S40" s="51">
        <f t="shared" si="2"/>
        <v>107.93650793650794</v>
      </c>
      <c r="T40" s="54"/>
    </row>
    <row r="41" spans="2:20" ht="12.75">
      <c r="B41" s="97"/>
      <c r="C41" s="18" t="s">
        <v>38</v>
      </c>
      <c r="D41" s="10">
        <v>1.3</v>
      </c>
      <c r="E41" s="30">
        <v>1.8</v>
      </c>
      <c r="F41" s="30">
        <v>2</v>
      </c>
      <c r="G41" s="30">
        <v>1.2</v>
      </c>
      <c r="H41" s="30">
        <v>1.6</v>
      </c>
      <c r="I41" s="30">
        <v>2.8</v>
      </c>
      <c r="J41" s="64">
        <v>1.1</v>
      </c>
      <c r="K41" s="75">
        <v>6.3</v>
      </c>
      <c r="L41" s="4">
        <v>41.37931034482759</v>
      </c>
      <c r="M41" s="34">
        <v>450</v>
      </c>
      <c r="N41" s="34">
        <v>111.11111111111111</v>
      </c>
      <c r="O41" s="34">
        <v>26.666666666666668</v>
      </c>
      <c r="P41" s="34">
        <v>133.3</v>
      </c>
      <c r="Q41" s="34">
        <f t="shared" si="0"/>
        <v>174.99999999999997</v>
      </c>
      <c r="R41" s="83">
        <f t="shared" si="2"/>
        <v>39.28571428571429</v>
      </c>
      <c r="S41" s="56">
        <f t="shared" si="2"/>
        <v>572.7272727272726</v>
      </c>
      <c r="T41" s="54"/>
    </row>
    <row r="42" spans="2:20" ht="12.75">
      <c r="B42" s="97"/>
      <c r="C42" s="18" t="s">
        <v>39</v>
      </c>
      <c r="D42" s="10">
        <v>42.6</v>
      </c>
      <c r="E42" s="28">
        <v>1.9</v>
      </c>
      <c r="F42" s="28">
        <v>2.9</v>
      </c>
      <c r="G42" s="28">
        <v>3.5</v>
      </c>
      <c r="H42" s="28">
        <v>17.5</v>
      </c>
      <c r="I42" s="28">
        <v>4.9</v>
      </c>
      <c r="J42" s="63">
        <v>42.5</v>
      </c>
      <c r="K42" s="75">
        <v>2.4</v>
      </c>
      <c r="L42" s="5">
        <v>109.52380952380952</v>
      </c>
      <c r="M42" s="31">
        <v>61.29032258064515</v>
      </c>
      <c r="N42" s="31">
        <v>152.63157894736844</v>
      </c>
      <c r="O42" s="34">
        <v>68.62745098039215</v>
      </c>
      <c r="P42" s="31">
        <v>500</v>
      </c>
      <c r="Q42" s="31">
        <f t="shared" si="0"/>
        <v>28.000000000000004</v>
      </c>
      <c r="R42" s="82">
        <f t="shared" si="2"/>
        <v>867.3469387755101</v>
      </c>
      <c r="S42" s="51">
        <f t="shared" si="2"/>
        <v>5.647058823529411</v>
      </c>
      <c r="T42" s="54"/>
    </row>
    <row r="43" spans="2:20" ht="12.75">
      <c r="B43" s="97"/>
      <c r="C43" s="18" t="s">
        <v>40</v>
      </c>
      <c r="D43" s="10">
        <v>7.4</v>
      </c>
      <c r="E43" s="28">
        <v>7.6</v>
      </c>
      <c r="F43" s="28">
        <v>6.2</v>
      </c>
      <c r="G43" s="28">
        <v>8.5</v>
      </c>
      <c r="H43" s="28">
        <v>9.7</v>
      </c>
      <c r="I43" s="28">
        <v>5.4</v>
      </c>
      <c r="J43" s="63">
        <v>13.2</v>
      </c>
      <c r="K43" s="53">
        <v>12</v>
      </c>
      <c r="L43" s="4">
        <v>185.9375</v>
      </c>
      <c r="M43" s="31">
        <v>55.07246376811593</v>
      </c>
      <c r="N43" s="31">
        <v>81.57894736842107</v>
      </c>
      <c r="O43" s="34">
        <v>106.25</v>
      </c>
      <c r="P43" s="31">
        <v>114.1</v>
      </c>
      <c r="Q43" s="31">
        <f t="shared" si="0"/>
        <v>55.67010309278352</v>
      </c>
      <c r="R43" s="82">
        <f t="shared" si="2"/>
        <v>244.44444444444443</v>
      </c>
      <c r="S43" s="51">
        <f t="shared" si="2"/>
        <v>90.90909090909092</v>
      </c>
      <c r="T43" s="54"/>
    </row>
    <row r="44" spans="2:20" ht="12.75">
      <c r="B44" s="98"/>
      <c r="C44" s="24" t="s">
        <v>41</v>
      </c>
      <c r="D44" s="11">
        <v>24.8</v>
      </c>
      <c r="E44" s="36">
        <v>14.2</v>
      </c>
      <c r="F44" s="36">
        <v>20.1</v>
      </c>
      <c r="G44" s="36">
        <v>22.6</v>
      </c>
      <c r="H44" s="36">
        <v>20.3</v>
      </c>
      <c r="I44" s="36">
        <v>19.4</v>
      </c>
      <c r="J44" s="69">
        <v>17.1</v>
      </c>
      <c r="K44" s="76">
        <v>16.5</v>
      </c>
      <c r="L44" s="6">
        <v>94.07894736842107</v>
      </c>
      <c r="M44" s="38">
        <v>73.1958762886598</v>
      </c>
      <c r="N44" s="38">
        <v>141.5492957746479</v>
      </c>
      <c r="O44" s="34">
        <v>155.86206896551724</v>
      </c>
      <c r="P44" s="38">
        <v>89.8</v>
      </c>
      <c r="Q44" s="38">
        <f t="shared" si="0"/>
        <v>95.56650246305418</v>
      </c>
      <c r="R44" s="84">
        <f t="shared" si="2"/>
        <v>88.14432989690722</v>
      </c>
      <c r="S44" s="57">
        <f t="shared" si="2"/>
        <v>96.49122807017542</v>
      </c>
      <c r="T44" s="54"/>
    </row>
    <row r="45" spans="2:20" ht="12.75">
      <c r="B45" s="25" t="s">
        <v>42</v>
      </c>
      <c r="C45" s="17" t="s">
        <v>43</v>
      </c>
      <c r="D45" s="12">
        <v>11</v>
      </c>
      <c r="E45" s="39">
        <v>11.6</v>
      </c>
      <c r="F45" s="39">
        <v>6</v>
      </c>
      <c r="G45" s="39">
        <v>9.1</v>
      </c>
      <c r="H45" s="39">
        <v>11</v>
      </c>
      <c r="I45" s="39">
        <v>2.9</v>
      </c>
      <c r="J45" s="70">
        <v>3</v>
      </c>
      <c r="K45" s="77">
        <v>5.1</v>
      </c>
      <c r="L45" s="7">
        <v>128</v>
      </c>
      <c r="M45" s="32">
        <v>108.41121495327104</v>
      </c>
      <c r="N45" s="32">
        <v>51.724137931034484</v>
      </c>
      <c r="O45" s="41">
        <v>100</v>
      </c>
      <c r="P45" s="32">
        <v>120.9</v>
      </c>
      <c r="Q45" s="32">
        <f t="shared" si="0"/>
        <v>26.36363636363636</v>
      </c>
      <c r="R45" s="85">
        <f t="shared" si="2"/>
        <v>103.44827586206897</v>
      </c>
      <c r="S45" s="49">
        <f t="shared" si="2"/>
        <v>170</v>
      </c>
      <c r="T45" s="54"/>
    </row>
    <row r="46" spans="2:20" ht="12.75">
      <c r="B46" s="102" t="s">
        <v>44</v>
      </c>
      <c r="C46" s="17" t="s">
        <v>45</v>
      </c>
      <c r="D46" s="9">
        <v>22.5</v>
      </c>
      <c r="E46" s="27">
        <v>26.9</v>
      </c>
      <c r="F46" s="27">
        <v>15.7</v>
      </c>
      <c r="G46" s="27">
        <v>27.6</v>
      </c>
      <c r="H46" s="27">
        <v>131</v>
      </c>
      <c r="I46" s="27">
        <v>26.2</v>
      </c>
      <c r="J46" s="65">
        <v>14.1</v>
      </c>
      <c r="K46" s="72">
        <v>188.4</v>
      </c>
      <c r="L46" s="7">
        <v>27.82193958664547</v>
      </c>
      <c r="M46" s="37">
        <v>131.21951219512192</v>
      </c>
      <c r="N46" s="37">
        <v>58.36431226765799</v>
      </c>
      <c r="O46" s="33">
        <v>93.24324324324324</v>
      </c>
      <c r="P46" s="37">
        <v>474.6</v>
      </c>
      <c r="Q46" s="37">
        <f t="shared" si="0"/>
        <v>20</v>
      </c>
      <c r="R46" s="80">
        <f t="shared" si="2"/>
        <v>53.81679389312977</v>
      </c>
      <c r="S46" s="55">
        <f t="shared" si="2"/>
        <v>1336.1702127659576</v>
      </c>
      <c r="T46" s="54"/>
    </row>
    <row r="47" spans="2:20" ht="12.75">
      <c r="B47" s="103"/>
      <c r="C47" s="23" t="s">
        <v>46</v>
      </c>
      <c r="D47" s="13">
        <v>5.3</v>
      </c>
      <c r="E47" s="40">
        <v>2</v>
      </c>
      <c r="F47" s="40">
        <v>11.4</v>
      </c>
      <c r="G47" s="40">
        <v>2.5</v>
      </c>
      <c r="H47" s="40">
        <v>0.9</v>
      </c>
      <c r="I47" s="40">
        <v>0.8</v>
      </c>
      <c r="J47" s="66">
        <v>2.1</v>
      </c>
      <c r="K47" s="91">
        <v>0.8</v>
      </c>
      <c r="L47" s="16">
        <v>276.47058823529414</v>
      </c>
      <c r="M47" s="35">
        <v>50</v>
      </c>
      <c r="N47" s="35">
        <v>570</v>
      </c>
      <c r="O47" s="34">
        <v>104.16666666666667</v>
      </c>
      <c r="P47" s="35">
        <v>36</v>
      </c>
      <c r="Q47" s="35">
        <f t="shared" si="0"/>
        <v>88.8888888888889</v>
      </c>
      <c r="R47" s="82">
        <f t="shared" si="2"/>
        <v>262.5</v>
      </c>
      <c r="S47" s="51">
        <f t="shared" si="2"/>
        <v>38.095238095238095</v>
      </c>
      <c r="T47" s="54"/>
    </row>
    <row r="48" spans="2:20" ht="12.75">
      <c r="B48" s="104" t="s">
        <v>47</v>
      </c>
      <c r="C48" s="105"/>
      <c r="D48" s="11">
        <v>1600.6000000000004</v>
      </c>
      <c r="E48" s="43">
        <v>1164.8999999999996</v>
      </c>
      <c r="F48" s="43">
        <v>1488.9999999999998</v>
      </c>
      <c r="G48" s="43">
        <v>1272.8999999999999</v>
      </c>
      <c r="H48" s="43">
        <v>1135.6</v>
      </c>
      <c r="I48" s="43">
        <v>1285</v>
      </c>
      <c r="J48" s="67">
        <v>994.5</v>
      </c>
      <c r="K48" s="78">
        <f>SUM(K7:K47)</f>
        <v>1224.0999999999997</v>
      </c>
      <c r="L48" s="8">
        <v>96.30404463040448</v>
      </c>
      <c r="M48" s="41">
        <v>99.92279979413271</v>
      </c>
      <c r="N48" s="41">
        <v>127.82213065499187</v>
      </c>
      <c r="O48" s="41">
        <v>85.48690396239087</v>
      </c>
      <c r="P48" s="41">
        <v>89.21360672480164</v>
      </c>
      <c r="Q48" s="41">
        <v>113.1</v>
      </c>
      <c r="R48" s="87">
        <f t="shared" si="2"/>
        <v>77.39299610894942</v>
      </c>
      <c r="S48" s="58">
        <f t="shared" si="2"/>
        <v>123.08697838109599</v>
      </c>
      <c r="T48" s="54"/>
    </row>
    <row r="49" spans="2:19" ht="12.75">
      <c r="B49" s="2"/>
      <c r="C49" s="2"/>
      <c r="D49" s="2"/>
      <c r="E49" s="2"/>
      <c r="F49" s="2"/>
      <c r="G49" s="2"/>
      <c r="H49" s="2"/>
      <c r="I49" s="2"/>
      <c r="J49" s="2"/>
      <c r="K49" s="2"/>
      <c r="R49" s="42"/>
      <c r="S49" s="42"/>
    </row>
    <row r="50" spans="11:15" ht="12.75">
      <c r="K50" s="90"/>
      <c r="N50" s="48"/>
      <c r="O50" s="48"/>
    </row>
  </sheetData>
  <sheetProtection/>
  <mergeCells count="10">
    <mergeCell ref="B46:B47"/>
    <mergeCell ref="B48:C48"/>
    <mergeCell ref="B3:C3"/>
    <mergeCell ref="B5:C6"/>
    <mergeCell ref="D5:J5"/>
    <mergeCell ref="L5:R5"/>
    <mergeCell ref="B7:B17"/>
    <mergeCell ref="B18:B26"/>
    <mergeCell ref="B27:B32"/>
    <mergeCell ref="B33:B4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佐久川</dc:creator>
  <cp:keywords/>
  <dc:description/>
  <cp:lastModifiedBy>Administrator</cp:lastModifiedBy>
  <cp:lastPrinted>2023-01-30T05:08:22Z</cp:lastPrinted>
  <dcterms:created xsi:type="dcterms:W3CDTF">2008-04-14T04:58:52Z</dcterms:created>
  <dcterms:modified xsi:type="dcterms:W3CDTF">2024-01-16T05:30:20Z</dcterms:modified>
  <cp:category/>
  <cp:version/>
  <cp:contentType/>
  <cp:contentStatus/>
</cp:coreProperties>
</file>