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8250" activeTab="1"/>
  </bookViews>
  <sheets>
    <sheet name="小学校" sheetId="1" r:id="rId1"/>
    <sheet name="中学校" sheetId="4" r:id="rId2"/>
    <sheet name="補足" sheetId="5" r:id="rId3"/>
  </sheets>
  <calcPr calcId="145621"/>
</workbook>
</file>

<file path=xl/calcChain.xml><?xml version="1.0" encoding="utf-8"?>
<calcChain xmlns="http://schemas.openxmlformats.org/spreadsheetml/2006/main">
  <c r="V6" i="5" l="1"/>
  <c r="V5" i="5"/>
  <c r="V4" i="5"/>
  <c r="V3" i="5"/>
  <c r="Q6" i="5"/>
  <c r="Q5" i="5"/>
  <c r="Q4" i="5"/>
  <c r="Q3" i="5"/>
  <c r="L6" i="5"/>
  <c r="L5" i="5"/>
  <c r="L4" i="5"/>
  <c r="L3" i="5"/>
  <c r="G6" i="5"/>
  <c r="G5" i="5"/>
  <c r="G4" i="5"/>
  <c r="G3" i="5"/>
  <c r="AI5" i="4"/>
  <c r="AU5" i="4"/>
  <c r="AI6" i="4"/>
  <c r="AU6" i="4"/>
  <c r="AI7" i="4"/>
  <c r="AU7" i="4"/>
  <c r="AI8" i="4"/>
  <c r="AU8" i="4"/>
  <c r="AI9" i="4"/>
  <c r="AU9" i="4"/>
  <c r="AI10" i="4"/>
  <c r="AU10" i="4"/>
  <c r="AI11" i="4"/>
  <c r="AU11" i="4"/>
  <c r="AI12" i="4"/>
  <c r="AU12" i="4"/>
  <c r="AI13" i="4"/>
  <c r="AU13" i="4"/>
  <c r="AI14" i="4"/>
  <c r="AU14" i="4"/>
  <c r="AI15" i="4"/>
  <c r="AU15" i="4"/>
  <c r="AI16" i="4"/>
  <c r="AU16" i="4"/>
  <c r="AI17" i="4"/>
  <c r="AU17" i="4"/>
  <c r="AI18" i="4"/>
  <c r="AU18" i="4"/>
  <c r="AI19" i="4"/>
  <c r="AU19" i="4"/>
  <c r="AI20" i="4"/>
  <c r="AU20" i="4"/>
  <c r="AI21" i="4"/>
  <c r="AU21" i="4"/>
  <c r="AI22" i="4"/>
  <c r="AU22" i="4"/>
  <c r="AI23" i="4"/>
  <c r="AU23" i="4"/>
  <c r="AI24" i="4"/>
  <c r="AU24" i="4"/>
  <c r="V7" i="5" s="1"/>
  <c r="AI25" i="4"/>
  <c r="AU25" i="4"/>
  <c r="AI26" i="4"/>
  <c r="AU26" i="4"/>
  <c r="AI27" i="4"/>
  <c r="AU27" i="4"/>
  <c r="AI28" i="4"/>
  <c r="AU28" i="4"/>
  <c r="AI29" i="4"/>
  <c r="AU29" i="4"/>
  <c r="AI30" i="4"/>
  <c r="AU30" i="4"/>
  <c r="AI31" i="4"/>
  <c r="AU31" i="4"/>
  <c r="AI32" i="4"/>
  <c r="AU32" i="4"/>
  <c r="AI33" i="4"/>
  <c r="AU33" i="4"/>
  <c r="AI34" i="4"/>
  <c r="AU34" i="4"/>
  <c r="AI35" i="4"/>
  <c r="AU35" i="4"/>
  <c r="AI36" i="4"/>
  <c r="AU36" i="4"/>
  <c r="AI37" i="4"/>
  <c r="AU37" i="4"/>
  <c r="AI38" i="4"/>
  <c r="AU38" i="4"/>
  <c r="V8" i="5" l="1"/>
  <c r="V9" i="5" s="1"/>
  <c r="Q7" i="5"/>
  <c r="Q8" i="5"/>
  <c r="Q9" i="5" s="1"/>
  <c r="AI5" i="1"/>
  <c r="AU5" i="1"/>
  <c r="AI6" i="1"/>
  <c r="AU6" i="1"/>
  <c r="AI7" i="1"/>
  <c r="AU7" i="1"/>
  <c r="AI8" i="1"/>
  <c r="AU8" i="1"/>
  <c r="AI9" i="1"/>
  <c r="AU9" i="1"/>
  <c r="AI10" i="1"/>
  <c r="AU10" i="1"/>
  <c r="AI11" i="1"/>
  <c r="AU11" i="1"/>
  <c r="AI12" i="1"/>
  <c r="AU12" i="1"/>
  <c r="AI13" i="1"/>
  <c r="AU13" i="1"/>
  <c r="AI14" i="1"/>
  <c r="AU14" i="1"/>
  <c r="AI15" i="1"/>
  <c r="AU15" i="1"/>
  <c r="AI16" i="1"/>
  <c r="AU16" i="1"/>
  <c r="AI17" i="1"/>
  <c r="AU17" i="1"/>
  <c r="AI18" i="1"/>
  <c r="AU18" i="1"/>
  <c r="AI19" i="1"/>
  <c r="AU19" i="1"/>
  <c r="AI20" i="1"/>
  <c r="AU20" i="1"/>
  <c r="AI21" i="1"/>
  <c r="AU21" i="1"/>
  <c r="AI22" i="1"/>
  <c r="AU22" i="1"/>
  <c r="AI23" i="1"/>
  <c r="AU23" i="1"/>
  <c r="AI24" i="1"/>
  <c r="AU24" i="1"/>
  <c r="AI25" i="1"/>
  <c r="AU25" i="1"/>
  <c r="AI26" i="1"/>
  <c r="AU26" i="1"/>
  <c r="AI27" i="1"/>
  <c r="AU27" i="1"/>
  <c r="AI28" i="1"/>
  <c r="AU28" i="1"/>
  <c r="AI29" i="1"/>
  <c r="AU29" i="1"/>
  <c r="AI30" i="1"/>
  <c r="AU30" i="1"/>
  <c r="AI31" i="1"/>
  <c r="AU31" i="1"/>
  <c r="AI32" i="1"/>
  <c r="AU32" i="1"/>
  <c r="AI33" i="1"/>
  <c r="AU33" i="1"/>
  <c r="AI34" i="1"/>
  <c r="AU34" i="1"/>
  <c r="AI35" i="1"/>
  <c r="AU35" i="1"/>
  <c r="AI36" i="1"/>
  <c r="AU36" i="1"/>
  <c r="AI37" i="1"/>
  <c r="AU37" i="1"/>
  <c r="AI38" i="1"/>
  <c r="AU38" i="1"/>
  <c r="AI39" i="1"/>
  <c r="AU39" i="1"/>
  <c r="AI40" i="1"/>
  <c r="AU40" i="1"/>
  <c r="AI41" i="1"/>
  <c r="AU41" i="1"/>
  <c r="AI42" i="1"/>
  <c r="AU42" i="1"/>
  <c r="AI43" i="1"/>
  <c r="AU43" i="1"/>
  <c r="AI44" i="1"/>
  <c r="AU44" i="1"/>
  <c r="AI45" i="1"/>
  <c r="AU45" i="1"/>
  <c r="AI46" i="1"/>
  <c r="AU46" i="1"/>
  <c r="AI47" i="1"/>
  <c r="AU47" i="1"/>
  <c r="AI48" i="1"/>
  <c r="AU48" i="1"/>
  <c r="AI49" i="1"/>
  <c r="AU49" i="1"/>
  <c r="AI50" i="1"/>
  <c r="AU50" i="1"/>
  <c r="AI51" i="1"/>
  <c r="AU51" i="1"/>
  <c r="AI52" i="1"/>
  <c r="AU52" i="1"/>
  <c r="AI53" i="1"/>
  <c r="AU53" i="1"/>
  <c r="AI54" i="1"/>
  <c r="AU54" i="1"/>
  <c r="AI55" i="1"/>
  <c r="AU55" i="1"/>
  <c r="AI56" i="1"/>
  <c r="AU56" i="1"/>
  <c r="AI57" i="1"/>
  <c r="AU57" i="1"/>
  <c r="AI58" i="1"/>
  <c r="AU58" i="1"/>
  <c r="AI59" i="1"/>
  <c r="AU59" i="1"/>
  <c r="AI60" i="1"/>
  <c r="AU60" i="1"/>
  <c r="AI61" i="1"/>
  <c r="AU61" i="1"/>
  <c r="AI62" i="1"/>
  <c r="AU62" i="1"/>
  <c r="AI63" i="1"/>
  <c r="AU63" i="1"/>
  <c r="AI64" i="1"/>
  <c r="AU64" i="1"/>
  <c r="AI65" i="1"/>
  <c r="AU65" i="1"/>
  <c r="AI66" i="1"/>
  <c r="AU66" i="1"/>
  <c r="AI67" i="1"/>
  <c r="AU67" i="1"/>
  <c r="AI68" i="1"/>
  <c r="AU68" i="1"/>
  <c r="AI69" i="1"/>
  <c r="AU69" i="1"/>
  <c r="AI70" i="1"/>
  <c r="AU70" i="1"/>
  <c r="AU4" i="4"/>
  <c r="AI4" i="4"/>
  <c r="AU3" i="4"/>
  <c r="AI3" i="4"/>
  <c r="AU4" i="1"/>
  <c r="AU3" i="1"/>
  <c r="AI4" i="1"/>
  <c r="AI3" i="1"/>
  <c r="G8" i="5" l="1"/>
  <c r="G9" i="5" s="1"/>
  <c r="G7" i="5"/>
  <c r="L8" i="5"/>
  <c r="L9" i="5" s="1"/>
  <c r="L7" i="5"/>
</calcChain>
</file>

<file path=xl/sharedStrings.xml><?xml version="1.0" encoding="utf-8"?>
<sst xmlns="http://schemas.openxmlformats.org/spreadsheetml/2006/main" count="478" uniqueCount="143">
  <si>
    <t>No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</si>
  <si>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</si>
  <si>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運動会</t>
    <rPh sb="0" eb="3">
      <t>ウンドウカイ</t>
    </rPh>
    <phoneticPr fontId="1"/>
  </si>
  <si>
    <t>学芸会等</t>
    <rPh sb="0" eb="3">
      <t>ガクゲイカイ</t>
    </rPh>
    <rPh sb="3" eb="4">
      <t>トウ</t>
    </rPh>
    <phoneticPr fontId="1"/>
  </si>
  <si>
    <t>○</t>
  </si>
  <si>
    <t>×</t>
  </si>
  <si>
    <t>安富祖小学校</t>
    <rPh sb="0" eb="3">
      <t>アフソ</t>
    </rPh>
    <rPh sb="3" eb="6">
      <t>ショウガッコウ</t>
    </rPh>
    <phoneticPr fontId="1"/>
  </si>
  <si>
    <t>喜瀬武原小学校</t>
    <rPh sb="0" eb="4">
      <t>キセンバル</t>
    </rPh>
    <rPh sb="4" eb="7">
      <t>ショウガッコウ</t>
    </rPh>
    <phoneticPr fontId="1"/>
  </si>
  <si>
    <t>恩納小学校</t>
    <rPh sb="0" eb="2">
      <t>オンナ</t>
    </rPh>
    <rPh sb="2" eb="5">
      <t>ショウガッコウ</t>
    </rPh>
    <phoneticPr fontId="1"/>
  </si>
  <si>
    <t>仲泊小学校</t>
    <rPh sb="0" eb="2">
      <t>ナカドマリ</t>
    </rPh>
    <rPh sb="2" eb="5">
      <t>ショウガッコウ</t>
    </rPh>
    <phoneticPr fontId="1"/>
  </si>
  <si>
    <t>山田小学校</t>
    <rPh sb="0" eb="2">
      <t>ヤマダ</t>
    </rPh>
    <rPh sb="2" eb="5">
      <t>ショウガッコウ</t>
    </rPh>
    <phoneticPr fontId="1"/>
  </si>
  <si>
    <t>備　考</t>
    <rPh sb="0" eb="1">
      <t>ソナエ</t>
    </rPh>
    <rPh sb="2" eb="3">
      <t>コウ</t>
    </rPh>
    <phoneticPr fontId="1"/>
  </si>
  <si>
    <t>宮森小学校</t>
    <rPh sb="0" eb="2">
      <t>ミヤモリ</t>
    </rPh>
    <rPh sb="2" eb="5">
      <t>ショウガッコウ</t>
    </rPh>
    <phoneticPr fontId="1"/>
  </si>
  <si>
    <t>城前小学校</t>
    <rPh sb="0" eb="2">
      <t>シロマエ</t>
    </rPh>
    <rPh sb="2" eb="5">
      <t>ショウガッコウ</t>
    </rPh>
    <phoneticPr fontId="1"/>
  </si>
  <si>
    <t>伊波小学校</t>
    <rPh sb="0" eb="2">
      <t>イハ</t>
    </rPh>
    <rPh sb="2" eb="5">
      <t>ショウガッコウ</t>
    </rPh>
    <phoneticPr fontId="1"/>
  </si>
  <si>
    <t>与那城小学校</t>
    <rPh sb="0" eb="3">
      <t>ヨナシロ</t>
    </rPh>
    <rPh sb="3" eb="6">
      <t>ショウガッコウ</t>
    </rPh>
    <phoneticPr fontId="1"/>
  </si>
  <si>
    <t>南原小学校</t>
    <rPh sb="0" eb="2">
      <t>ミナミハラ</t>
    </rPh>
    <rPh sb="2" eb="5">
      <t>ショウガッコウ</t>
    </rPh>
    <phoneticPr fontId="1"/>
  </si>
  <si>
    <t>勝連小学校</t>
    <rPh sb="0" eb="2">
      <t>カツレン</t>
    </rPh>
    <rPh sb="2" eb="5">
      <t>ショウガッコウ</t>
    </rPh>
    <phoneticPr fontId="1"/>
  </si>
  <si>
    <t>平敷屋小学校</t>
    <rPh sb="0" eb="3">
      <t>ヘシキヤ</t>
    </rPh>
    <rPh sb="3" eb="6">
      <t>ショウガッコウ</t>
    </rPh>
    <phoneticPr fontId="1"/>
  </si>
  <si>
    <t>津堅小学校</t>
    <rPh sb="0" eb="2">
      <t>ツケン</t>
    </rPh>
    <rPh sb="2" eb="5">
      <t>ショウガッコウ</t>
    </rPh>
    <phoneticPr fontId="1"/>
  </si>
  <si>
    <t>川崎小学校</t>
    <rPh sb="0" eb="2">
      <t>カワサキ</t>
    </rPh>
    <rPh sb="2" eb="5">
      <t>ショウガッコウ</t>
    </rPh>
    <phoneticPr fontId="1"/>
  </si>
  <si>
    <t>天願小学校</t>
    <rPh sb="0" eb="2">
      <t>テンガン</t>
    </rPh>
    <rPh sb="2" eb="5">
      <t>ショウガッコウ</t>
    </rPh>
    <phoneticPr fontId="1"/>
  </si>
  <si>
    <t>あげな小学校</t>
    <rPh sb="3" eb="6">
      <t>ショウガッコウ</t>
    </rPh>
    <phoneticPr fontId="1"/>
  </si>
  <si>
    <t>田場小学校</t>
    <rPh sb="0" eb="2">
      <t>タバ</t>
    </rPh>
    <rPh sb="2" eb="5">
      <t>ショウガッコウ</t>
    </rPh>
    <phoneticPr fontId="1"/>
  </si>
  <si>
    <t>具志川小学校</t>
    <rPh sb="0" eb="3">
      <t>グシカワ</t>
    </rPh>
    <rPh sb="3" eb="6">
      <t>ショウガッコウ</t>
    </rPh>
    <phoneticPr fontId="1"/>
  </si>
  <si>
    <t>兼原小学校</t>
    <rPh sb="0" eb="2">
      <t>カネハラ</t>
    </rPh>
    <rPh sb="2" eb="5">
      <t>ショウガッコウ</t>
    </rPh>
    <phoneticPr fontId="1"/>
  </si>
  <si>
    <t>高江洲小学校</t>
    <rPh sb="0" eb="3">
      <t>タカエス</t>
    </rPh>
    <rPh sb="3" eb="6">
      <t>ショウガッコウ</t>
    </rPh>
    <phoneticPr fontId="1"/>
  </si>
  <si>
    <t>中原小学校</t>
    <rPh sb="0" eb="2">
      <t>ナカハラ</t>
    </rPh>
    <rPh sb="2" eb="5">
      <t>ショウガッコウ</t>
    </rPh>
    <phoneticPr fontId="1"/>
  </si>
  <si>
    <t>赤道小学校</t>
    <rPh sb="0" eb="2">
      <t>アカミチ</t>
    </rPh>
    <rPh sb="2" eb="5">
      <t>ショウガッコウ</t>
    </rPh>
    <phoneticPr fontId="1"/>
  </si>
  <si>
    <t>彩橋小学校</t>
    <rPh sb="0" eb="1">
      <t>アヤ</t>
    </rPh>
    <rPh sb="1" eb="2">
      <t>ハシ</t>
    </rPh>
    <rPh sb="2" eb="5">
      <t>ショウガッコウ</t>
    </rPh>
    <phoneticPr fontId="1"/>
  </si>
  <si>
    <t>渡慶次小学校</t>
    <rPh sb="0" eb="3">
      <t>トケシ</t>
    </rPh>
    <rPh sb="3" eb="6">
      <t>ショウガッコウ</t>
    </rPh>
    <phoneticPr fontId="1"/>
  </si>
  <si>
    <t>読谷小学校</t>
    <rPh sb="0" eb="2">
      <t>ヨミタン</t>
    </rPh>
    <rPh sb="2" eb="5">
      <t>ショウガッコウ</t>
    </rPh>
    <phoneticPr fontId="1"/>
  </si>
  <si>
    <t>喜名小学校</t>
    <rPh sb="0" eb="2">
      <t>キナ</t>
    </rPh>
    <rPh sb="2" eb="5">
      <t>ショウガッコウ</t>
    </rPh>
    <phoneticPr fontId="1"/>
  </si>
  <si>
    <t>古堅小学校</t>
    <rPh sb="0" eb="2">
      <t>フルゲン</t>
    </rPh>
    <rPh sb="2" eb="5">
      <t>ショウガッコウ</t>
    </rPh>
    <phoneticPr fontId="1"/>
  </si>
  <si>
    <t>古堅南小学校</t>
    <rPh sb="0" eb="2">
      <t>フルゲン</t>
    </rPh>
    <rPh sb="2" eb="3">
      <t>ミナミ</t>
    </rPh>
    <rPh sb="3" eb="6">
      <t>ショウガッコウ</t>
    </rPh>
    <phoneticPr fontId="1"/>
  </si>
  <si>
    <t>屋良小学校</t>
    <rPh sb="0" eb="2">
      <t>ヤラ</t>
    </rPh>
    <rPh sb="2" eb="5">
      <t>ショウガッコウ</t>
    </rPh>
    <phoneticPr fontId="1"/>
  </si>
  <si>
    <t>嘉手納小学校</t>
    <rPh sb="0" eb="3">
      <t>カデナ</t>
    </rPh>
    <rPh sb="3" eb="6">
      <t>ショウガッコウ</t>
    </rPh>
    <phoneticPr fontId="1"/>
  </si>
  <si>
    <t>越来小学校</t>
    <rPh sb="0" eb="2">
      <t>ゴエク</t>
    </rPh>
    <rPh sb="2" eb="5">
      <t>ショウガッコウ</t>
    </rPh>
    <phoneticPr fontId="1"/>
  </si>
  <si>
    <t>コザ小学校</t>
    <rPh sb="2" eb="5">
      <t>ショウガッコウ</t>
    </rPh>
    <phoneticPr fontId="1"/>
  </si>
  <si>
    <t>中の町小学校</t>
    <rPh sb="0" eb="1">
      <t>ナカ</t>
    </rPh>
    <rPh sb="2" eb="3">
      <t>マチ</t>
    </rPh>
    <rPh sb="3" eb="6">
      <t>ショウガッコウ</t>
    </rPh>
    <phoneticPr fontId="1"/>
  </si>
  <si>
    <t>安慶田小学校</t>
    <rPh sb="0" eb="3">
      <t>アゲダ</t>
    </rPh>
    <rPh sb="3" eb="6">
      <t>ショウガッコウ</t>
    </rPh>
    <phoneticPr fontId="1"/>
  </si>
  <si>
    <t>諸見小学校</t>
    <rPh sb="0" eb="2">
      <t>モロミ</t>
    </rPh>
    <rPh sb="2" eb="5">
      <t>ショウガッコウ</t>
    </rPh>
    <phoneticPr fontId="1"/>
  </si>
  <si>
    <t>山内小学校</t>
    <rPh sb="0" eb="2">
      <t>ヤマウチ</t>
    </rPh>
    <rPh sb="2" eb="5">
      <t>ショウガッコウ</t>
    </rPh>
    <phoneticPr fontId="1"/>
  </si>
  <si>
    <t>北美小学校</t>
    <rPh sb="0" eb="2">
      <t>キタミ</t>
    </rPh>
    <rPh sb="2" eb="5">
      <t>ショウガッコウ</t>
    </rPh>
    <phoneticPr fontId="1"/>
  </si>
  <si>
    <t>美里小学校</t>
    <rPh sb="0" eb="2">
      <t>ミサト</t>
    </rPh>
    <rPh sb="2" eb="5">
      <t>ショウガッコウ</t>
    </rPh>
    <phoneticPr fontId="1"/>
  </si>
  <si>
    <t>美東小学校</t>
    <rPh sb="0" eb="2">
      <t>ビトウ</t>
    </rPh>
    <rPh sb="2" eb="5">
      <t>ショウガッコウ</t>
    </rPh>
    <phoneticPr fontId="1"/>
  </si>
  <si>
    <t>宮里小学校</t>
    <rPh sb="0" eb="2">
      <t>ミヤザト</t>
    </rPh>
    <rPh sb="2" eb="5">
      <t>ショウガッコウ</t>
    </rPh>
    <phoneticPr fontId="1"/>
  </si>
  <si>
    <t>高原小学校</t>
    <rPh sb="0" eb="2">
      <t>タカハラ</t>
    </rPh>
    <rPh sb="2" eb="5">
      <t>ショウガッコウ</t>
    </rPh>
    <phoneticPr fontId="1"/>
  </si>
  <si>
    <t>室川小学校</t>
    <rPh sb="0" eb="2">
      <t>ムロカワ</t>
    </rPh>
    <rPh sb="2" eb="5">
      <t>ショウガッコウ</t>
    </rPh>
    <phoneticPr fontId="1"/>
  </si>
  <si>
    <t>美原小学校</t>
    <rPh sb="0" eb="2">
      <t>ミハラ</t>
    </rPh>
    <rPh sb="2" eb="5">
      <t>ショウガッコウ</t>
    </rPh>
    <phoneticPr fontId="1"/>
  </si>
  <si>
    <t>泡瀬小学校</t>
    <rPh sb="0" eb="2">
      <t>アワセ</t>
    </rPh>
    <rPh sb="2" eb="5">
      <t>ショウガッコウ</t>
    </rPh>
    <phoneticPr fontId="1"/>
  </si>
  <si>
    <t>比屋根小学校</t>
    <rPh sb="0" eb="3">
      <t>ヒヤネ</t>
    </rPh>
    <rPh sb="3" eb="6">
      <t>ショウガッコウ</t>
    </rPh>
    <phoneticPr fontId="1"/>
  </si>
  <si>
    <t>北谷小学校</t>
    <rPh sb="0" eb="2">
      <t>チャタン</t>
    </rPh>
    <rPh sb="2" eb="5">
      <t>ショウガッコウ</t>
    </rPh>
    <phoneticPr fontId="1"/>
  </si>
  <si>
    <t>北玉小学校</t>
    <rPh sb="0" eb="2">
      <t>キタタマ</t>
    </rPh>
    <rPh sb="2" eb="5">
      <t>ショウガッコウ</t>
    </rPh>
    <phoneticPr fontId="1"/>
  </si>
  <si>
    <t>浜川小学校</t>
    <rPh sb="0" eb="2">
      <t>ハマガワ</t>
    </rPh>
    <rPh sb="2" eb="5">
      <t>ショウガッコウ</t>
    </rPh>
    <phoneticPr fontId="1"/>
  </si>
  <si>
    <t>北谷第二小学校</t>
    <rPh sb="0" eb="2">
      <t>チャタン</t>
    </rPh>
    <rPh sb="2" eb="4">
      <t>ダイニ</t>
    </rPh>
    <rPh sb="4" eb="7">
      <t>ショウガッコウ</t>
    </rPh>
    <phoneticPr fontId="1"/>
  </si>
  <si>
    <t>普天間小学校</t>
    <rPh sb="0" eb="3">
      <t>フテンマ</t>
    </rPh>
    <rPh sb="3" eb="6">
      <t>ショウガッコウ</t>
    </rPh>
    <phoneticPr fontId="1"/>
  </si>
  <si>
    <t>普天間第二小学校</t>
    <rPh sb="0" eb="3">
      <t>フテンマ</t>
    </rPh>
    <rPh sb="3" eb="5">
      <t>ダイニ</t>
    </rPh>
    <rPh sb="5" eb="8">
      <t>ショウガッコウ</t>
    </rPh>
    <phoneticPr fontId="1"/>
  </si>
  <si>
    <t>大山小学校</t>
    <rPh sb="0" eb="2">
      <t>オオヤマ</t>
    </rPh>
    <rPh sb="2" eb="5">
      <t>ショウガッコウ</t>
    </rPh>
    <phoneticPr fontId="1"/>
  </si>
  <si>
    <t>宜野湾小学校</t>
    <rPh sb="0" eb="3">
      <t>ギノワン</t>
    </rPh>
    <rPh sb="3" eb="6">
      <t>ショウガッコウ</t>
    </rPh>
    <phoneticPr fontId="1"/>
  </si>
  <si>
    <t>嘉数小学校</t>
    <rPh sb="0" eb="2">
      <t>カカズ</t>
    </rPh>
    <rPh sb="2" eb="5">
      <t>ショウガッコウ</t>
    </rPh>
    <phoneticPr fontId="1"/>
  </si>
  <si>
    <t>大謝名小学校</t>
    <rPh sb="0" eb="3">
      <t>オオジャナ</t>
    </rPh>
    <rPh sb="3" eb="6">
      <t>ショウガッコウ</t>
    </rPh>
    <phoneticPr fontId="1"/>
  </si>
  <si>
    <t>志真志小学校</t>
    <rPh sb="0" eb="3">
      <t>シマシ</t>
    </rPh>
    <rPh sb="3" eb="6">
      <t>ショウガッコウ</t>
    </rPh>
    <phoneticPr fontId="1"/>
  </si>
  <si>
    <t>長田小学校</t>
    <rPh sb="0" eb="2">
      <t>ナガタ</t>
    </rPh>
    <rPh sb="2" eb="5">
      <t>ショウガッコウ</t>
    </rPh>
    <phoneticPr fontId="1"/>
  </si>
  <si>
    <t>はごろも小学校</t>
    <rPh sb="4" eb="7">
      <t>ショウガッコウ</t>
    </rPh>
    <phoneticPr fontId="1"/>
  </si>
  <si>
    <t>北中城小学校</t>
    <rPh sb="0" eb="3">
      <t>キタナカグスク</t>
    </rPh>
    <rPh sb="3" eb="6">
      <t>ショウガッコウ</t>
    </rPh>
    <phoneticPr fontId="1"/>
  </si>
  <si>
    <t>中城小学校</t>
    <rPh sb="0" eb="2">
      <t>ナカグスク</t>
    </rPh>
    <rPh sb="2" eb="5">
      <t>ショウガッコウ</t>
    </rPh>
    <phoneticPr fontId="1"/>
  </si>
  <si>
    <t>中城南小学校</t>
    <rPh sb="0" eb="2">
      <t>ナカグスク</t>
    </rPh>
    <rPh sb="2" eb="3">
      <t>ミナミ</t>
    </rPh>
    <rPh sb="3" eb="6">
      <t>ショウガッコウ</t>
    </rPh>
    <phoneticPr fontId="1"/>
  </si>
  <si>
    <t>坂田小学校</t>
    <rPh sb="0" eb="2">
      <t>サカタ</t>
    </rPh>
    <rPh sb="2" eb="5">
      <t>ショウガッコウ</t>
    </rPh>
    <phoneticPr fontId="1"/>
  </si>
  <si>
    <t>西原小学校</t>
    <rPh sb="0" eb="2">
      <t>ニシハラ</t>
    </rPh>
    <rPh sb="2" eb="5">
      <t>ショウガッコウ</t>
    </rPh>
    <phoneticPr fontId="1"/>
  </si>
  <si>
    <t>西原東小学校</t>
    <rPh sb="0" eb="2">
      <t>ニシハラ</t>
    </rPh>
    <rPh sb="2" eb="3">
      <t>ヒガシ</t>
    </rPh>
    <rPh sb="3" eb="6">
      <t>ショウガッコウ</t>
    </rPh>
    <phoneticPr fontId="1"/>
  </si>
  <si>
    <t>西原南小学校</t>
    <rPh sb="0" eb="2">
      <t>ニシハラ</t>
    </rPh>
    <rPh sb="2" eb="3">
      <t>ミナミ</t>
    </rPh>
    <rPh sb="3" eb="6">
      <t>ショウガッコウ</t>
    </rPh>
    <phoneticPr fontId="1"/>
  </si>
  <si>
    <t>安富祖中学校</t>
    <rPh sb="0" eb="3">
      <t>アフソ</t>
    </rPh>
    <phoneticPr fontId="1"/>
  </si>
  <si>
    <t>喜瀬武原中学校</t>
    <rPh sb="0" eb="4">
      <t>キセンバル</t>
    </rPh>
    <phoneticPr fontId="1"/>
  </si>
  <si>
    <t>恩納中学校</t>
    <rPh sb="0" eb="2">
      <t>オンナ</t>
    </rPh>
    <phoneticPr fontId="1"/>
  </si>
  <si>
    <t>仲泊中学校</t>
    <rPh sb="0" eb="2">
      <t>ナカドマリ</t>
    </rPh>
    <phoneticPr fontId="1"/>
  </si>
  <si>
    <t>山田中学校</t>
    <rPh sb="0" eb="2">
      <t>ヤマダ</t>
    </rPh>
    <phoneticPr fontId="1"/>
  </si>
  <si>
    <t>あげな中学校</t>
    <phoneticPr fontId="1"/>
  </si>
  <si>
    <t>具志川中学校</t>
    <rPh sb="0" eb="3">
      <t>グシカワ</t>
    </rPh>
    <phoneticPr fontId="1"/>
  </si>
  <si>
    <t>高江洲中学校</t>
    <rPh sb="0" eb="3">
      <t>タカエス</t>
    </rPh>
    <phoneticPr fontId="1"/>
  </si>
  <si>
    <t>彩橋中学校</t>
    <rPh sb="0" eb="1">
      <t>アヤ</t>
    </rPh>
    <rPh sb="1" eb="2">
      <t>ハシ</t>
    </rPh>
    <phoneticPr fontId="1"/>
  </si>
  <si>
    <t>読谷中学校</t>
    <rPh sb="0" eb="2">
      <t>ヨミタン</t>
    </rPh>
    <phoneticPr fontId="1"/>
  </si>
  <si>
    <t>越来中学校</t>
    <rPh sb="0" eb="2">
      <t>ゴエク</t>
    </rPh>
    <phoneticPr fontId="1"/>
  </si>
  <si>
    <t>コザ中学校</t>
    <phoneticPr fontId="1"/>
  </si>
  <si>
    <t>安慶田中学校</t>
    <rPh sb="0" eb="3">
      <t>アゲダ</t>
    </rPh>
    <phoneticPr fontId="1"/>
  </si>
  <si>
    <t>山内中学校</t>
    <rPh sb="0" eb="2">
      <t>ヤマウチ</t>
    </rPh>
    <phoneticPr fontId="1"/>
  </si>
  <si>
    <t>美里中学校</t>
    <rPh sb="0" eb="2">
      <t>ミサト</t>
    </rPh>
    <phoneticPr fontId="1"/>
  </si>
  <si>
    <t>美東中学校</t>
    <rPh sb="0" eb="2">
      <t>ビトウ</t>
    </rPh>
    <phoneticPr fontId="1"/>
  </si>
  <si>
    <t>宮里中学校</t>
    <rPh sb="0" eb="2">
      <t>ミヤザト</t>
    </rPh>
    <phoneticPr fontId="1"/>
  </si>
  <si>
    <t>小学校と合同開催</t>
  </si>
  <si>
    <t>石川中学校</t>
    <rPh sb="0" eb="2">
      <t>イシカワ</t>
    </rPh>
    <rPh sb="2" eb="5">
      <t>チュウガッコウ</t>
    </rPh>
    <phoneticPr fontId="1"/>
  </si>
  <si>
    <t>伊波中学校</t>
    <rPh sb="0" eb="2">
      <t>イハ</t>
    </rPh>
    <rPh sb="2" eb="5">
      <t>チュウガッコウ</t>
    </rPh>
    <phoneticPr fontId="1"/>
  </si>
  <si>
    <t>与勝中学校</t>
    <rPh sb="0" eb="2">
      <t>ヨカツ</t>
    </rPh>
    <rPh sb="2" eb="5">
      <t>チュウガッコウ</t>
    </rPh>
    <phoneticPr fontId="1"/>
  </si>
  <si>
    <t>与勝第二中学校</t>
    <rPh sb="0" eb="2">
      <t>ヨカツ</t>
    </rPh>
    <rPh sb="2" eb="4">
      <t>ダイニ</t>
    </rPh>
    <rPh sb="4" eb="7">
      <t>チュウガッコウ</t>
    </rPh>
    <phoneticPr fontId="1"/>
  </si>
  <si>
    <t>具志川東中学校</t>
    <rPh sb="0" eb="3">
      <t>グシカワ</t>
    </rPh>
    <rPh sb="3" eb="4">
      <t>ヒガシ</t>
    </rPh>
    <rPh sb="4" eb="7">
      <t>チュウガッコウ</t>
    </rPh>
    <phoneticPr fontId="1"/>
  </si>
  <si>
    <t>古堅中学校</t>
    <rPh sb="0" eb="2">
      <t>フルゲン</t>
    </rPh>
    <rPh sb="2" eb="5">
      <t>チュウガッコウ</t>
    </rPh>
    <phoneticPr fontId="1"/>
  </si>
  <si>
    <t>嘉手納中学校</t>
    <rPh sb="0" eb="3">
      <t>カデナ</t>
    </rPh>
    <rPh sb="3" eb="6">
      <t>チュウガッコウ</t>
    </rPh>
    <phoneticPr fontId="1"/>
  </si>
  <si>
    <t>沖縄東中学校</t>
    <rPh sb="0" eb="2">
      <t>オキナワ</t>
    </rPh>
    <rPh sb="2" eb="3">
      <t>ヒガシ</t>
    </rPh>
    <rPh sb="3" eb="6">
      <t>チュウガッコウ</t>
    </rPh>
    <phoneticPr fontId="1"/>
  </si>
  <si>
    <t>北谷中学校</t>
    <rPh sb="0" eb="2">
      <t>チャタン</t>
    </rPh>
    <rPh sb="2" eb="5">
      <t>チュウガッコウ</t>
    </rPh>
    <phoneticPr fontId="1"/>
  </si>
  <si>
    <t>桑江中学校</t>
    <rPh sb="0" eb="2">
      <t>クワエ</t>
    </rPh>
    <rPh sb="2" eb="5">
      <t>チュウガッコウ</t>
    </rPh>
    <phoneticPr fontId="1"/>
  </si>
  <si>
    <t>普天間中学校</t>
    <rPh sb="0" eb="3">
      <t>フテンマ</t>
    </rPh>
    <rPh sb="3" eb="6">
      <t>チュウガッコウ</t>
    </rPh>
    <phoneticPr fontId="1"/>
  </si>
  <si>
    <t>嘉数中学校</t>
    <rPh sb="0" eb="2">
      <t>カカズ</t>
    </rPh>
    <rPh sb="2" eb="5">
      <t>チュウガッコウ</t>
    </rPh>
    <phoneticPr fontId="1"/>
  </si>
  <si>
    <t>真志喜中学校</t>
    <rPh sb="0" eb="3">
      <t>マシキ</t>
    </rPh>
    <rPh sb="3" eb="6">
      <t>チュウガッコウ</t>
    </rPh>
    <phoneticPr fontId="1"/>
  </si>
  <si>
    <t>宜野湾中学校</t>
    <rPh sb="0" eb="3">
      <t>ギノワン</t>
    </rPh>
    <rPh sb="3" eb="6">
      <t>チュウガッコウ</t>
    </rPh>
    <phoneticPr fontId="1"/>
  </si>
  <si>
    <t>北中城中学校</t>
    <rPh sb="0" eb="1">
      <t>キタ</t>
    </rPh>
    <rPh sb="1" eb="3">
      <t>ナカグスク</t>
    </rPh>
    <rPh sb="3" eb="6">
      <t>チュウガッコウ</t>
    </rPh>
    <phoneticPr fontId="1"/>
  </si>
  <si>
    <t>中城中学校</t>
    <rPh sb="0" eb="2">
      <t>ナカグスク</t>
    </rPh>
    <rPh sb="2" eb="5">
      <t>チュウガッコウ</t>
    </rPh>
    <phoneticPr fontId="1"/>
  </si>
  <si>
    <t>西原中学校</t>
    <rPh sb="0" eb="2">
      <t>ニシハラ</t>
    </rPh>
    <rPh sb="2" eb="5">
      <t>チュウガッコウ</t>
    </rPh>
    <phoneticPr fontId="1"/>
  </si>
  <si>
    <t>西原東中学校</t>
    <rPh sb="0" eb="2">
      <t>ニシハラ</t>
    </rPh>
    <rPh sb="2" eb="3">
      <t>ヒガシ</t>
    </rPh>
    <rPh sb="3" eb="6">
      <t>チュウガッコウ</t>
    </rPh>
    <phoneticPr fontId="1"/>
  </si>
  <si>
    <t>体育祭</t>
    <rPh sb="0" eb="3">
      <t>タイイクサイ</t>
    </rPh>
    <phoneticPr fontId="1"/>
  </si>
  <si>
    <t>学芸会等(小)同日に授業参観日</t>
    <rPh sb="0" eb="3">
      <t>ガクゲイカイ</t>
    </rPh>
    <rPh sb="3" eb="4">
      <t>トウ</t>
    </rPh>
    <rPh sb="5" eb="6">
      <t>ショウ</t>
    </rPh>
    <rPh sb="7" eb="9">
      <t>ドウジツ</t>
    </rPh>
    <rPh sb="10" eb="12">
      <t>ジュギョウ</t>
    </rPh>
    <rPh sb="12" eb="14">
      <t>サンカン</t>
    </rPh>
    <rPh sb="14" eb="15">
      <t>ビ</t>
    </rPh>
    <phoneticPr fontId="1"/>
  </si>
  <si>
    <t>学習発表会(H30.12.2)</t>
    <rPh sb="0" eb="2">
      <t>ガクシュウ</t>
    </rPh>
    <rPh sb="2" eb="5">
      <t>ハッピョウカイ</t>
    </rPh>
    <phoneticPr fontId="1"/>
  </si>
  <si>
    <t>学力向上実践報告(学芸会等)</t>
    <rPh sb="0" eb="2">
      <t>ガクリョク</t>
    </rPh>
    <rPh sb="2" eb="4">
      <t>コウジョウ</t>
    </rPh>
    <rPh sb="4" eb="6">
      <t>ジッセン</t>
    </rPh>
    <rPh sb="6" eb="8">
      <t>ホウコク</t>
    </rPh>
    <rPh sb="9" eb="12">
      <t>ガクゲイカイ</t>
    </rPh>
    <rPh sb="12" eb="13">
      <t>トウ</t>
    </rPh>
    <phoneticPr fontId="1"/>
  </si>
  <si>
    <t>総合発表会(学芸会等)</t>
    <rPh sb="0" eb="2">
      <t>ソウゴウ</t>
    </rPh>
    <rPh sb="2" eb="5">
      <t>ハッピョウカイ</t>
    </rPh>
    <rPh sb="6" eb="9">
      <t>ガクゲイカイ</t>
    </rPh>
    <rPh sb="9" eb="10">
      <t>トウ</t>
    </rPh>
    <phoneticPr fontId="1"/>
  </si>
  <si>
    <t>がんばり発表会(学芸会等)</t>
    <rPh sb="4" eb="7">
      <t>ハッピョウカイ</t>
    </rPh>
    <rPh sb="8" eb="11">
      <t>ガクゲイカイ</t>
    </rPh>
    <rPh sb="11" eb="12">
      <t>トウ</t>
    </rPh>
    <phoneticPr fontId="1"/>
  </si>
  <si>
    <t>音楽祭(学芸会等)</t>
    <rPh sb="0" eb="2">
      <t>オンガク</t>
    </rPh>
    <rPh sb="2" eb="3">
      <t>サイ</t>
    </rPh>
    <rPh sb="4" eb="7">
      <t>ガクゲイカイ</t>
    </rPh>
    <rPh sb="7" eb="8">
      <t>トウ</t>
    </rPh>
    <phoneticPr fontId="1"/>
  </si>
  <si>
    <t>学習発表会および学力向上実践報告会</t>
    <rPh sb="0" eb="2">
      <t>ガクシュウ</t>
    </rPh>
    <rPh sb="2" eb="5">
      <t>ハッピョウカイ</t>
    </rPh>
    <rPh sb="8" eb="10">
      <t>ガクリョク</t>
    </rPh>
    <rPh sb="10" eb="12">
      <t>コウジョウ</t>
    </rPh>
    <rPh sb="12" eb="14">
      <t>ジッセン</t>
    </rPh>
    <rPh sb="14" eb="17">
      <t>ホウコクカイ</t>
    </rPh>
    <phoneticPr fontId="1"/>
  </si>
  <si>
    <t>未実施</t>
  </si>
  <si>
    <t>平成30年度は、修学旅行が２度実施されたため</t>
    <rPh sb="0" eb="2">
      <t>ヘイセイ</t>
    </rPh>
    <rPh sb="4" eb="6">
      <t>ネンド</t>
    </rPh>
    <rPh sb="8" eb="10">
      <t>シュウガク</t>
    </rPh>
    <rPh sb="10" eb="12">
      <t>リョコウ</t>
    </rPh>
    <rPh sb="14" eb="15">
      <t>ド</t>
    </rPh>
    <rPh sb="15" eb="17">
      <t>ジッシ</t>
    </rPh>
    <phoneticPr fontId="1"/>
  </si>
  <si>
    <t>校舎改築のため、高原小グラウンドを借用して実施(体育祭)</t>
    <rPh sb="0" eb="2">
      <t>コウシャ</t>
    </rPh>
    <rPh sb="2" eb="4">
      <t>カイチク</t>
    </rPh>
    <rPh sb="8" eb="10">
      <t>タカハラ</t>
    </rPh>
    <rPh sb="10" eb="11">
      <t>ショウ</t>
    </rPh>
    <rPh sb="17" eb="19">
      <t>シャクヨウ</t>
    </rPh>
    <rPh sb="21" eb="23">
      <t>ジッシ</t>
    </rPh>
    <rPh sb="24" eb="27">
      <t>タイイクサイ</t>
    </rPh>
    <phoneticPr fontId="1"/>
  </si>
  <si>
    <t>20周年記念行事(運動会・学芸会等)</t>
    <rPh sb="2" eb="4">
      <t>シュウネン</t>
    </rPh>
    <rPh sb="4" eb="6">
      <t>キネン</t>
    </rPh>
    <rPh sb="6" eb="8">
      <t>ギョウジ</t>
    </rPh>
    <rPh sb="9" eb="12">
      <t>ウンドウカイ</t>
    </rPh>
    <rPh sb="13" eb="16">
      <t>ガクゲイカイ</t>
    </rPh>
    <rPh sb="16" eb="17">
      <t>トウ</t>
    </rPh>
    <phoneticPr fontId="1"/>
  </si>
  <si>
    <t>津覇小学校</t>
    <rPh sb="0" eb="2">
      <t>ツハ</t>
    </rPh>
    <rPh sb="2" eb="5">
      <t>ショウガッコウ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</si>
  <si>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</si>
  <si>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</si>
  <si>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総時間</t>
    <rPh sb="0" eb="1">
      <t>ソウ</t>
    </rPh>
    <rPh sb="1" eb="3">
      <t>ジカン</t>
    </rPh>
    <phoneticPr fontId="1"/>
  </si>
  <si>
    <t>プログラム数</t>
    <rPh sb="5" eb="6">
      <t>スウ</t>
    </rPh>
    <phoneticPr fontId="1"/>
  </si>
  <si>
    <t>(沖)島袋小学校</t>
    <rPh sb="3" eb="5">
      <t>シマブクロ</t>
    </rPh>
    <rPh sb="5" eb="8">
      <t>ショウガッコウ</t>
    </rPh>
    <phoneticPr fontId="1"/>
  </si>
  <si>
    <t>(北)島袋小学校</t>
    <rPh sb="3" eb="5">
      <t>シマブクロ</t>
    </rPh>
    <rPh sb="5" eb="8">
      <t>ショウガッコウ</t>
    </rPh>
    <phoneticPr fontId="1"/>
  </si>
  <si>
    <t>津堅中学校</t>
    <rPh sb="0" eb="2">
      <t>ツケン</t>
    </rPh>
    <rPh sb="2" eb="5">
      <t>チュウガッコウ</t>
    </rPh>
    <phoneticPr fontId="1"/>
  </si>
  <si>
    <t>平均プログラム数</t>
    <rPh sb="0" eb="2">
      <t>ヘイキン</t>
    </rPh>
    <rPh sb="7" eb="8">
      <t>スウ</t>
    </rPh>
    <phoneticPr fontId="1"/>
  </si>
  <si>
    <t>最少プログラム数</t>
    <rPh sb="0" eb="2">
      <t>サイショウ</t>
    </rPh>
    <rPh sb="7" eb="8">
      <t>スウ</t>
    </rPh>
    <phoneticPr fontId="1"/>
  </si>
  <si>
    <t>平均開始時間</t>
    <rPh sb="0" eb="2">
      <t>ヘイキン</t>
    </rPh>
    <rPh sb="2" eb="4">
      <t>カイシ</t>
    </rPh>
    <rPh sb="4" eb="6">
      <t>ジカン</t>
    </rPh>
    <phoneticPr fontId="1"/>
  </si>
  <si>
    <t>平均終了時間</t>
    <rPh sb="0" eb="2">
      <t>ヘイキン</t>
    </rPh>
    <rPh sb="2" eb="4">
      <t>シュウリョウ</t>
    </rPh>
    <rPh sb="4" eb="6">
      <t>ジカン</t>
    </rPh>
    <phoneticPr fontId="1"/>
  </si>
  <si>
    <t>平均総時間</t>
    <rPh sb="0" eb="2">
      <t>ヘイキン</t>
    </rPh>
    <rPh sb="2" eb="3">
      <t>ソウ</t>
    </rPh>
    <rPh sb="3" eb="5">
      <t>ジカン</t>
    </rPh>
    <phoneticPr fontId="1"/>
  </si>
  <si>
    <t>最少総時間</t>
    <rPh sb="0" eb="2">
      <t>サイショウ</t>
    </rPh>
    <rPh sb="2" eb="3">
      <t>ソウ</t>
    </rPh>
    <rPh sb="3" eb="5">
      <t>ジカン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</si>
  <si>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</si>
  <si>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</si>
  <si>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最少総時間学校</t>
    <rPh sb="0" eb="2">
      <t>サイショウ</t>
    </rPh>
    <rPh sb="2" eb="3">
      <t>ソウ</t>
    </rPh>
    <rPh sb="3" eb="5">
      <t>ジカン</t>
    </rPh>
    <rPh sb="5" eb="7">
      <t>ガッコウ</t>
    </rPh>
    <phoneticPr fontId="1"/>
  </si>
  <si>
    <t>校内陸上のみ</t>
    <rPh sb="0" eb="2">
      <t>コウナイ</t>
    </rPh>
    <rPh sb="2" eb="4">
      <t>リクジョウ</t>
    </rPh>
    <phoneticPr fontId="1"/>
  </si>
  <si>
    <t>中頭地区中学校（体育祭・文化祭）</t>
    <rPh sb="0" eb="2">
      <t>ナカガミ</t>
    </rPh>
    <rPh sb="2" eb="4">
      <t>チク</t>
    </rPh>
    <rPh sb="4" eb="7">
      <t>チュウガッコウ</t>
    </rPh>
    <rPh sb="8" eb="11">
      <t>タイイクサイ</t>
    </rPh>
    <rPh sb="12" eb="15">
      <t>ブンカサイ</t>
    </rPh>
    <phoneticPr fontId="1"/>
  </si>
  <si>
    <t>文化祭</t>
    <rPh sb="0" eb="3">
      <t>ブンカサイ</t>
    </rPh>
    <phoneticPr fontId="1"/>
  </si>
  <si>
    <t>中頭地区小学校（運動会・学習発表会）</t>
    <rPh sb="0" eb="2">
      <t>ナカガミ</t>
    </rPh>
    <rPh sb="2" eb="4">
      <t>チク</t>
    </rPh>
    <rPh sb="4" eb="7">
      <t>ショウガッコウ</t>
    </rPh>
    <rPh sb="8" eb="11">
      <t>ウンドウカイ</t>
    </rPh>
    <rPh sb="12" eb="14">
      <t>ガクシュウ</t>
    </rPh>
    <rPh sb="14" eb="17">
      <t>ハッピョウカイ</t>
    </rPh>
    <phoneticPr fontId="1"/>
  </si>
  <si>
    <t>学習発表会</t>
    <rPh sb="0" eb="2">
      <t>ガクシュウ</t>
    </rPh>
    <rPh sb="2" eb="4">
      <t>ハッピョウ</t>
    </rPh>
    <rPh sb="4" eb="5">
      <t>カイ</t>
    </rPh>
    <phoneticPr fontId="1"/>
  </si>
  <si>
    <t>学習発表会</t>
    <rPh sb="0" eb="2">
      <t>ガクシュウ</t>
    </rPh>
    <rPh sb="2" eb="5">
      <t>ハッピョウカイ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</si>
</sst>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rgb="FF0070C0"/>
      <name val="ＤＦ特太ゴシック体"/>
      <family val="3"/>
      <charset val="128"/>
    </font>
    <font>
      <sz val="16"/>
      <color rgb="FFFF0000"/>
      <name val="ＤＦ特太ゴシック体"/>
      <family val="3"/>
      <charset val="128"/>
    </font>
    <font>
      <sz val="12"/>
      <name val="ＭＳ ゴシック"/>
      <family val="3"/>
      <charset val="128"/>
    </font>
    <font>
      <sz val="14"/>
      <color rgb="FFFF0000"/>
      <name val="ＤＨＰ特太ゴシック体"/>
      <family val="3"/>
      <charset val="128"/>
    </font>
    <font>
      <sz val="14"/>
      <color rgb="FF0070C0"/>
      <name val="ＤＨＰ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2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2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20" fontId="2" fillId="3" borderId="1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distributed" vertical="center" justifyLastLine="1" shrinkToFit="1"/>
    </xf>
    <xf numFmtId="176" fontId="2" fillId="0" borderId="1" xfId="0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20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showGridLines="0" showRowColHeaders="0" workbookViewId="0">
      <selection activeCell="B3" sqref="B3:G3"/>
    </sheetView>
  </sheetViews>
  <sheetFormatPr defaultColWidth="3.5" defaultRowHeight="21" customHeight="1" x14ac:dyDescent="0.15"/>
  <cols>
    <col min="1" max="49" width="3.5" style="1"/>
    <col min="50" max="55" width="0" style="1" hidden="1" customWidth="1"/>
    <col min="56" max="16384" width="3.5" style="1"/>
  </cols>
  <sheetData>
    <row r="1" spans="1:55" ht="21" customHeight="1" x14ac:dyDescent="0.15">
      <c r="A1" s="9" t="s">
        <v>140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8" t="s">
        <v>2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 t="s">
        <v>141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7" t="s">
        <v>1</v>
      </c>
      <c r="AY1" s="7"/>
      <c r="AZ1" s="7"/>
      <c r="BA1" s="7"/>
      <c r="BB1" s="7"/>
      <c r="BC1" s="7"/>
    </row>
    <row r="2" spans="1:55" ht="21" customHeight="1" x14ac:dyDescent="0.15">
      <c r="A2" s="2" t="s">
        <v>0</v>
      </c>
      <c r="B2" s="15" t="s">
        <v>1</v>
      </c>
      <c r="C2" s="16"/>
      <c r="D2" s="16"/>
      <c r="E2" s="16"/>
      <c r="F2" s="16"/>
      <c r="G2" s="16"/>
      <c r="H2" s="7" t="s">
        <v>2</v>
      </c>
      <c r="I2" s="7"/>
      <c r="J2" s="7"/>
      <c r="K2" s="7"/>
      <c r="L2" s="7" t="s">
        <v>3</v>
      </c>
      <c r="M2" s="7"/>
      <c r="N2" s="7"/>
      <c r="O2" s="7"/>
      <c r="P2" s="7" t="s">
        <v>11</v>
      </c>
      <c r="Q2" s="7"/>
      <c r="R2" s="7"/>
      <c r="S2" s="7"/>
      <c r="T2" s="7"/>
      <c r="U2" s="7"/>
      <c r="V2" s="7"/>
      <c r="W2" s="7"/>
      <c r="X2" s="7"/>
      <c r="Y2" s="7"/>
      <c r="Z2" s="7" t="s">
        <v>124</v>
      </c>
      <c r="AA2" s="7"/>
      <c r="AB2" s="7"/>
      <c r="AC2" s="7" t="s">
        <v>121</v>
      </c>
      <c r="AD2" s="7"/>
      <c r="AE2" s="7"/>
      <c r="AF2" s="7" t="s">
        <v>122</v>
      </c>
      <c r="AG2" s="7"/>
      <c r="AH2" s="7"/>
      <c r="AI2" s="7" t="s">
        <v>123</v>
      </c>
      <c r="AJ2" s="7"/>
      <c r="AK2" s="7"/>
      <c r="AL2" s="7" t="s">
        <v>124</v>
      </c>
      <c r="AM2" s="7"/>
      <c r="AN2" s="7"/>
      <c r="AO2" s="7" t="s">
        <v>121</v>
      </c>
      <c r="AP2" s="7"/>
      <c r="AQ2" s="7"/>
      <c r="AR2" s="7" t="s">
        <v>122</v>
      </c>
      <c r="AS2" s="7"/>
      <c r="AT2" s="7"/>
      <c r="AU2" s="7" t="s">
        <v>123</v>
      </c>
      <c r="AV2" s="7"/>
      <c r="AW2" s="7"/>
      <c r="AX2" s="7"/>
      <c r="AY2" s="7"/>
      <c r="AZ2" s="7"/>
      <c r="BA2" s="7"/>
      <c r="BB2" s="7"/>
      <c r="BC2" s="7"/>
    </row>
    <row r="3" spans="1:55" ht="21" customHeight="1" x14ac:dyDescent="0.15">
      <c r="A3" s="2">
        <v>1</v>
      </c>
      <c r="B3" s="11" t="s">
        <v>6</v>
      </c>
      <c r="C3" s="12"/>
      <c r="D3" s="12"/>
      <c r="E3" s="12"/>
      <c r="F3" s="12"/>
      <c r="G3" s="13"/>
      <c r="H3" s="11" t="s">
        <v>4</v>
      </c>
      <c r="I3" s="12"/>
      <c r="J3" s="12"/>
      <c r="K3" s="13"/>
      <c r="L3" s="11" t="s">
        <v>4</v>
      </c>
      <c r="M3" s="12"/>
      <c r="N3" s="12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5">
        <v>16</v>
      </c>
      <c r="AA3" s="5"/>
      <c r="AB3" s="5"/>
      <c r="AC3" s="4">
        <v>0.375</v>
      </c>
      <c r="AD3" s="5"/>
      <c r="AE3" s="5"/>
      <c r="AF3" s="4">
        <v>0.60069444444444442</v>
      </c>
      <c r="AG3" s="5"/>
      <c r="AH3" s="5"/>
      <c r="AI3" s="6">
        <f>IFERROR(IF(OR(AC3="",AF3=""),"",IF(SUM(AF3-AC3)=0,"",SUM(AF3-AC3))),"")</f>
        <v>0.22569444444444442</v>
      </c>
      <c r="AJ3" s="7"/>
      <c r="AK3" s="7"/>
      <c r="AL3" s="5">
        <v>7</v>
      </c>
      <c r="AM3" s="5"/>
      <c r="AN3" s="5"/>
      <c r="AO3" s="4"/>
      <c r="AP3" s="5"/>
      <c r="AQ3" s="5"/>
      <c r="AR3" s="4"/>
      <c r="AS3" s="5"/>
      <c r="AT3" s="5"/>
      <c r="AU3" s="6" t="str">
        <f>IFERROR(IF(OR(AO3="",AR3=""),"",IF(SUM(AR3-AO3)=0,"",SUM(AR3-AO3))),"")</f>
        <v/>
      </c>
      <c r="AV3" s="7"/>
      <c r="AW3" s="7"/>
      <c r="AX3" s="11" t="s">
        <v>6</v>
      </c>
      <c r="AY3" s="12"/>
      <c r="AZ3" s="12"/>
      <c r="BA3" s="12"/>
      <c r="BB3" s="12"/>
      <c r="BC3" s="13"/>
    </row>
    <row r="4" spans="1:55" ht="21" customHeight="1" x14ac:dyDescent="0.15">
      <c r="A4" s="2">
        <v>2</v>
      </c>
      <c r="B4" s="11" t="s">
        <v>7</v>
      </c>
      <c r="C4" s="12"/>
      <c r="D4" s="12"/>
      <c r="E4" s="12"/>
      <c r="F4" s="12"/>
      <c r="G4" s="13"/>
      <c r="H4" s="14" t="s">
        <v>4</v>
      </c>
      <c r="I4" s="14"/>
      <c r="J4" s="14"/>
      <c r="K4" s="14"/>
      <c r="L4" s="14" t="s">
        <v>4</v>
      </c>
      <c r="M4" s="14"/>
      <c r="N4" s="14"/>
      <c r="O4" s="14"/>
      <c r="P4" s="10"/>
      <c r="Q4" s="10"/>
      <c r="R4" s="10"/>
      <c r="S4" s="10"/>
      <c r="T4" s="10"/>
      <c r="U4" s="10"/>
      <c r="V4" s="10"/>
      <c r="W4" s="10"/>
      <c r="X4" s="10"/>
      <c r="Y4" s="10"/>
      <c r="Z4" s="5">
        <v>13</v>
      </c>
      <c r="AA4" s="5"/>
      <c r="AB4" s="5"/>
      <c r="AC4" s="4">
        <v>0.375</v>
      </c>
      <c r="AD4" s="5"/>
      <c r="AE4" s="5"/>
      <c r="AF4" s="4">
        <v>0.60416666666666663</v>
      </c>
      <c r="AG4" s="5"/>
      <c r="AH4" s="5"/>
      <c r="AI4" s="6">
        <f>IFERROR(IF(OR(AC4="",AF4=""),"",IF(SUM(AF4-AC4)=0,"",SUM(AF4-AC4))),"")</f>
        <v>0.22916666666666663</v>
      </c>
      <c r="AJ4" s="7"/>
      <c r="AK4" s="7"/>
      <c r="AL4" s="5">
        <v>8</v>
      </c>
      <c r="AM4" s="5"/>
      <c r="AN4" s="5"/>
      <c r="AO4" s="4"/>
      <c r="AP4" s="5"/>
      <c r="AQ4" s="5"/>
      <c r="AR4" s="4"/>
      <c r="AS4" s="5"/>
      <c r="AT4" s="5"/>
      <c r="AU4" s="6" t="str">
        <f>IFERROR(IF(OR(AO4="",AR4=""),"",IF(SUM(AR4-AO4)=0,"",SUM(AR4-AO4))),"")</f>
        <v/>
      </c>
      <c r="AV4" s="7"/>
      <c r="AW4" s="7"/>
      <c r="AX4" s="11" t="s">
        <v>7</v>
      </c>
      <c r="AY4" s="12"/>
      <c r="AZ4" s="12"/>
      <c r="BA4" s="12"/>
      <c r="BB4" s="12"/>
      <c r="BC4" s="13"/>
    </row>
    <row r="5" spans="1:55" ht="21" customHeight="1" x14ac:dyDescent="0.15">
      <c r="A5" s="2">
        <v>3</v>
      </c>
      <c r="B5" s="11" t="s">
        <v>8</v>
      </c>
      <c r="C5" s="12"/>
      <c r="D5" s="12"/>
      <c r="E5" s="12"/>
      <c r="F5" s="12"/>
      <c r="G5" s="13"/>
      <c r="H5" s="14" t="s">
        <v>4</v>
      </c>
      <c r="I5" s="14"/>
      <c r="J5" s="14"/>
      <c r="K5" s="14"/>
      <c r="L5" s="14" t="s">
        <v>4</v>
      </c>
      <c r="M5" s="14"/>
      <c r="N5" s="14"/>
      <c r="O5" s="14"/>
      <c r="P5" s="10"/>
      <c r="Q5" s="10"/>
      <c r="R5" s="10"/>
      <c r="S5" s="10"/>
      <c r="T5" s="10"/>
      <c r="U5" s="10"/>
      <c r="V5" s="10"/>
      <c r="W5" s="10"/>
      <c r="X5" s="10"/>
      <c r="Y5" s="10"/>
      <c r="Z5" s="5">
        <v>15</v>
      </c>
      <c r="AA5" s="5"/>
      <c r="AB5" s="5"/>
      <c r="AC5" s="4">
        <v>0.3611111111111111</v>
      </c>
      <c r="AD5" s="5"/>
      <c r="AE5" s="5"/>
      <c r="AF5" s="4">
        <v>0.59027777777777779</v>
      </c>
      <c r="AG5" s="5"/>
      <c r="AH5" s="5"/>
      <c r="AI5" s="6">
        <f t="shared" ref="AI5:AI68" si="0">IFERROR(IF(OR(AC5="",AF5=""),"",IF(SUM(AF5-AC5)=0,"",SUM(AF5-AC5))),"")</f>
        <v>0.22916666666666669</v>
      </c>
      <c r="AJ5" s="7"/>
      <c r="AK5" s="7"/>
      <c r="AL5" s="5">
        <v>7</v>
      </c>
      <c r="AM5" s="5"/>
      <c r="AN5" s="5"/>
      <c r="AO5" s="4"/>
      <c r="AP5" s="5"/>
      <c r="AQ5" s="5"/>
      <c r="AR5" s="4"/>
      <c r="AS5" s="5"/>
      <c r="AT5" s="5"/>
      <c r="AU5" s="6" t="str">
        <f t="shared" ref="AU5:AU68" si="1">IFERROR(IF(OR(AO5="",AR5=""),"",IF(SUM(AR5-AO5)=0,"",SUM(AR5-AO5))),"")</f>
        <v/>
      </c>
      <c r="AV5" s="7"/>
      <c r="AW5" s="7"/>
      <c r="AX5" s="11" t="s">
        <v>8</v>
      </c>
      <c r="AY5" s="12"/>
      <c r="AZ5" s="12"/>
      <c r="BA5" s="12"/>
      <c r="BB5" s="12"/>
      <c r="BC5" s="13"/>
    </row>
    <row r="6" spans="1:55" ht="21" customHeight="1" x14ac:dyDescent="0.15">
      <c r="A6" s="2">
        <v>4</v>
      </c>
      <c r="B6" s="11" t="s">
        <v>9</v>
      </c>
      <c r="C6" s="12"/>
      <c r="D6" s="12"/>
      <c r="E6" s="12"/>
      <c r="F6" s="12"/>
      <c r="G6" s="13"/>
      <c r="H6" s="14" t="s">
        <v>4</v>
      </c>
      <c r="I6" s="14"/>
      <c r="J6" s="14"/>
      <c r="K6" s="14"/>
      <c r="L6" s="14" t="s">
        <v>4</v>
      </c>
      <c r="M6" s="14"/>
      <c r="N6" s="14"/>
      <c r="O6" s="14"/>
      <c r="P6" s="10" t="s">
        <v>112</v>
      </c>
      <c r="Q6" s="10"/>
      <c r="R6" s="10"/>
      <c r="S6" s="10"/>
      <c r="T6" s="10"/>
      <c r="U6" s="10"/>
      <c r="V6" s="10"/>
      <c r="W6" s="10"/>
      <c r="X6" s="10"/>
      <c r="Y6" s="10"/>
      <c r="Z6" s="5">
        <v>15</v>
      </c>
      <c r="AA6" s="5"/>
      <c r="AB6" s="5"/>
      <c r="AC6" s="4"/>
      <c r="AD6" s="5"/>
      <c r="AE6" s="5"/>
      <c r="AF6" s="4"/>
      <c r="AG6" s="5"/>
      <c r="AH6" s="5"/>
      <c r="AI6" s="6" t="str">
        <f t="shared" si="0"/>
        <v/>
      </c>
      <c r="AJ6" s="7"/>
      <c r="AK6" s="7"/>
      <c r="AL6" s="5">
        <v>8</v>
      </c>
      <c r="AM6" s="5"/>
      <c r="AN6" s="5"/>
      <c r="AO6" s="4">
        <v>0.39583333333333331</v>
      </c>
      <c r="AP6" s="5"/>
      <c r="AQ6" s="5"/>
      <c r="AR6" s="4">
        <v>0.49652777777777773</v>
      </c>
      <c r="AS6" s="5"/>
      <c r="AT6" s="5"/>
      <c r="AU6" s="6">
        <f t="shared" si="1"/>
        <v>0.10069444444444442</v>
      </c>
      <c r="AV6" s="7"/>
      <c r="AW6" s="7"/>
      <c r="AX6" s="11" t="s">
        <v>9</v>
      </c>
      <c r="AY6" s="12"/>
      <c r="AZ6" s="12"/>
      <c r="BA6" s="12"/>
      <c r="BB6" s="12"/>
      <c r="BC6" s="13"/>
    </row>
    <row r="7" spans="1:55" ht="21" customHeight="1" x14ac:dyDescent="0.15">
      <c r="A7" s="2">
        <v>5</v>
      </c>
      <c r="B7" s="11" t="s">
        <v>10</v>
      </c>
      <c r="C7" s="12"/>
      <c r="D7" s="12"/>
      <c r="E7" s="12"/>
      <c r="F7" s="12"/>
      <c r="G7" s="13"/>
      <c r="H7" s="14" t="s">
        <v>4</v>
      </c>
      <c r="I7" s="14"/>
      <c r="J7" s="14"/>
      <c r="K7" s="14"/>
      <c r="L7" s="14" t="s">
        <v>4</v>
      </c>
      <c r="M7" s="14"/>
      <c r="N7" s="14"/>
      <c r="O7" s="14"/>
      <c r="P7" s="10" t="s">
        <v>115</v>
      </c>
      <c r="Q7" s="10"/>
      <c r="R7" s="10"/>
      <c r="S7" s="10"/>
      <c r="T7" s="10"/>
      <c r="U7" s="10"/>
      <c r="V7" s="10"/>
      <c r="W7" s="10"/>
      <c r="X7" s="10"/>
      <c r="Y7" s="10"/>
      <c r="Z7" s="5">
        <v>15</v>
      </c>
      <c r="AA7" s="5"/>
      <c r="AB7" s="5"/>
      <c r="AC7" s="4">
        <v>0.36805555555555558</v>
      </c>
      <c r="AD7" s="5"/>
      <c r="AE7" s="5"/>
      <c r="AF7" s="4">
        <v>0.62152777777777779</v>
      </c>
      <c r="AG7" s="5"/>
      <c r="AH7" s="5"/>
      <c r="AI7" s="6">
        <f t="shared" si="0"/>
        <v>0.25347222222222221</v>
      </c>
      <c r="AJ7" s="7"/>
      <c r="AK7" s="7"/>
      <c r="AL7" s="5">
        <v>9</v>
      </c>
      <c r="AM7" s="5"/>
      <c r="AN7" s="5"/>
      <c r="AO7" s="4"/>
      <c r="AP7" s="5"/>
      <c r="AQ7" s="5"/>
      <c r="AR7" s="4"/>
      <c r="AS7" s="5"/>
      <c r="AT7" s="5"/>
      <c r="AU7" s="6" t="str">
        <f t="shared" si="1"/>
        <v/>
      </c>
      <c r="AV7" s="7"/>
      <c r="AW7" s="7"/>
      <c r="AX7" s="11" t="s">
        <v>10</v>
      </c>
      <c r="AY7" s="12"/>
      <c r="AZ7" s="12"/>
      <c r="BA7" s="12"/>
      <c r="BB7" s="12"/>
      <c r="BC7" s="13"/>
    </row>
    <row r="8" spans="1:55" ht="21" customHeight="1" x14ac:dyDescent="0.15">
      <c r="A8" s="2">
        <v>6</v>
      </c>
      <c r="B8" s="11" t="s">
        <v>12</v>
      </c>
      <c r="C8" s="12"/>
      <c r="D8" s="12"/>
      <c r="E8" s="12"/>
      <c r="F8" s="12"/>
      <c r="G8" s="13"/>
      <c r="H8" s="14" t="s">
        <v>4</v>
      </c>
      <c r="I8" s="14"/>
      <c r="J8" s="14"/>
      <c r="K8" s="14"/>
      <c r="L8" s="14" t="s">
        <v>4</v>
      </c>
      <c r="M8" s="14"/>
      <c r="N8" s="14"/>
      <c r="O8" s="14"/>
      <c r="P8" s="10"/>
      <c r="Q8" s="10"/>
      <c r="R8" s="10"/>
      <c r="S8" s="10"/>
      <c r="T8" s="10"/>
      <c r="U8" s="10"/>
      <c r="V8" s="10"/>
      <c r="W8" s="10"/>
      <c r="X8" s="10"/>
      <c r="Y8" s="10"/>
      <c r="Z8" s="5">
        <v>17</v>
      </c>
      <c r="AA8" s="5"/>
      <c r="AB8" s="5"/>
      <c r="AC8" s="4">
        <v>0.375</v>
      </c>
      <c r="AD8" s="5"/>
      <c r="AE8" s="5"/>
      <c r="AF8" s="4">
        <v>0.61111111111111105</v>
      </c>
      <c r="AG8" s="5"/>
      <c r="AH8" s="5"/>
      <c r="AI8" s="6">
        <f t="shared" si="0"/>
        <v>0.23611111111111105</v>
      </c>
      <c r="AJ8" s="7"/>
      <c r="AK8" s="7"/>
      <c r="AL8" s="5">
        <v>10</v>
      </c>
      <c r="AM8" s="5"/>
      <c r="AN8" s="5"/>
      <c r="AO8" s="4">
        <v>0.375</v>
      </c>
      <c r="AP8" s="5"/>
      <c r="AQ8" s="5"/>
      <c r="AR8" s="4">
        <v>0.5</v>
      </c>
      <c r="AS8" s="5"/>
      <c r="AT8" s="5"/>
      <c r="AU8" s="6">
        <f t="shared" si="1"/>
        <v>0.125</v>
      </c>
      <c r="AV8" s="7"/>
      <c r="AW8" s="7"/>
      <c r="AX8" s="11" t="s">
        <v>12</v>
      </c>
      <c r="AY8" s="12"/>
      <c r="AZ8" s="12"/>
      <c r="BA8" s="12"/>
      <c r="BB8" s="12"/>
      <c r="BC8" s="13"/>
    </row>
    <row r="9" spans="1:55" ht="21" customHeight="1" x14ac:dyDescent="0.15">
      <c r="A9" s="2">
        <v>7</v>
      </c>
      <c r="B9" s="11" t="s">
        <v>13</v>
      </c>
      <c r="C9" s="12"/>
      <c r="D9" s="12"/>
      <c r="E9" s="12"/>
      <c r="F9" s="12"/>
      <c r="G9" s="13"/>
      <c r="H9" s="14" t="s">
        <v>4</v>
      </c>
      <c r="I9" s="14"/>
      <c r="J9" s="14"/>
      <c r="K9" s="14"/>
      <c r="L9" s="14" t="s">
        <v>4</v>
      </c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5">
        <v>15</v>
      </c>
      <c r="AA9" s="5"/>
      <c r="AB9" s="5"/>
      <c r="AC9" s="4">
        <v>0.375</v>
      </c>
      <c r="AD9" s="5"/>
      <c r="AE9" s="5"/>
      <c r="AF9" s="4"/>
      <c r="AG9" s="5"/>
      <c r="AH9" s="5"/>
      <c r="AI9" s="6" t="str">
        <f t="shared" si="0"/>
        <v/>
      </c>
      <c r="AJ9" s="7"/>
      <c r="AK9" s="7"/>
      <c r="AL9" s="5">
        <v>9</v>
      </c>
      <c r="AM9" s="5"/>
      <c r="AN9" s="5"/>
      <c r="AO9" s="4">
        <v>0.375</v>
      </c>
      <c r="AP9" s="5"/>
      <c r="AQ9" s="5"/>
      <c r="AR9" s="4">
        <v>0.4861111111111111</v>
      </c>
      <c r="AS9" s="5"/>
      <c r="AT9" s="5"/>
      <c r="AU9" s="6">
        <f t="shared" si="1"/>
        <v>0.1111111111111111</v>
      </c>
      <c r="AV9" s="7"/>
      <c r="AW9" s="7"/>
      <c r="AX9" s="11" t="s">
        <v>13</v>
      </c>
      <c r="AY9" s="12"/>
      <c r="AZ9" s="12"/>
      <c r="BA9" s="12"/>
      <c r="BB9" s="12"/>
      <c r="BC9" s="13"/>
    </row>
    <row r="10" spans="1:55" ht="21" customHeight="1" x14ac:dyDescent="0.15">
      <c r="A10" s="2">
        <v>8</v>
      </c>
      <c r="B10" s="11" t="s">
        <v>14</v>
      </c>
      <c r="C10" s="12"/>
      <c r="D10" s="12"/>
      <c r="E10" s="12"/>
      <c r="F10" s="12"/>
      <c r="G10" s="13"/>
      <c r="H10" s="14" t="s">
        <v>5</v>
      </c>
      <c r="I10" s="14"/>
      <c r="J10" s="14"/>
      <c r="K10" s="14"/>
      <c r="L10" s="14" t="s">
        <v>5</v>
      </c>
      <c r="M10" s="14"/>
      <c r="N10" s="14"/>
      <c r="O10" s="1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"/>
      <c r="AA10" s="5"/>
      <c r="AB10" s="5"/>
      <c r="AC10" s="4"/>
      <c r="AD10" s="5"/>
      <c r="AE10" s="5"/>
      <c r="AF10" s="4"/>
      <c r="AG10" s="5"/>
      <c r="AH10" s="5"/>
      <c r="AI10" s="6" t="str">
        <f t="shared" si="0"/>
        <v/>
      </c>
      <c r="AJ10" s="7"/>
      <c r="AK10" s="7"/>
      <c r="AL10" s="5"/>
      <c r="AM10" s="5"/>
      <c r="AN10" s="5"/>
      <c r="AO10" s="4"/>
      <c r="AP10" s="5"/>
      <c r="AQ10" s="5"/>
      <c r="AR10" s="4"/>
      <c r="AS10" s="5"/>
      <c r="AT10" s="5"/>
      <c r="AU10" s="6" t="str">
        <f t="shared" si="1"/>
        <v/>
      </c>
      <c r="AV10" s="7"/>
      <c r="AW10" s="7"/>
      <c r="AX10" s="11" t="s">
        <v>14</v>
      </c>
      <c r="AY10" s="12"/>
      <c r="AZ10" s="12"/>
      <c r="BA10" s="12"/>
      <c r="BB10" s="12"/>
      <c r="BC10" s="13"/>
    </row>
    <row r="11" spans="1:55" ht="21" customHeight="1" x14ac:dyDescent="0.15">
      <c r="A11" s="2">
        <v>9</v>
      </c>
      <c r="B11" s="11" t="s">
        <v>15</v>
      </c>
      <c r="C11" s="12"/>
      <c r="D11" s="12"/>
      <c r="E11" s="12"/>
      <c r="F11" s="12"/>
      <c r="G11" s="13"/>
      <c r="H11" s="14" t="s">
        <v>4</v>
      </c>
      <c r="I11" s="14"/>
      <c r="J11" s="14"/>
      <c r="K11" s="14"/>
      <c r="L11" s="14" t="s">
        <v>4</v>
      </c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5">
        <v>17</v>
      </c>
      <c r="AA11" s="5"/>
      <c r="AB11" s="5"/>
      <c r="AC11" s="4">
        <v>0.375</v>
      </c>
      <c r="AD11" s="5"/>
      <c r="AE11" s="5"/>
      <c r="AF11" s="4">
        <v>0.65277777777777779</v>
      </c>
      <c r="AG11" s="5"/>
      <c r="AH11" s="5"/>
      <c r="AI11" s="6">
        <f t="shared" si="0"/>
        <v>0.27777777777777779</v>
      </c>
      <c r="AJ11" s="7"/>
      <c r="AK11" s="7"/>
      <c r="AL11" s="5">
        <v>7</v>
      </c>
      <c r="AM11" s="5"/>
      <c r="AN11" s="5"/>
      <c r="AO11" s="4">
        <v>0.375</v>
      </c>
      <c r="AP11" s="5"/>
      <c r="AQ11" s="5"/>
      <c r="AR11" s="4">
        <v>0.45833333333333331</v>
      </c>
      <c r="AS11" s="5"/>
      <c r="AT11" s="5"/>
      <c r="AU11" s="6">
        <f t="shared" si="1"/>
        <v>8.3333333333333315E-2</v>
      </c>
      <c r="AV11" s="7"/>
      <c r="AW11" s="7"/>
      <c r="AX11" s="11" t="s">
        <v>15</v>
      </c>
      <c r="AY11" s="12"/>
      <c r="AZ11" s="12"/>
      <c r="BA11" s="12"/>
      <c r="BB11" s="12"/>
      <c r="BC11" s="13"/>
    </row>
    <row r="12" spans="1:55" ht="21" customHeight="1" x14ac:dyDescent="0.15">
      <c r="A12" s="2">
        <v>10</v>
      </c>
      <c r="B12" s="11" t="s">
        <v>16</v>
      </c>
      <c r="C12" s="12"/>
      <c r="D12" s="12"/>
      <c r="E12" s="12"/>
      <c r="F12" s="12"/>
      <c r="G12" s="13"/>
      <c r="H12" s="14" t="s">
        <v>4</v>
      </c>
      <c r="I12" s="14"/>
      <c r="J12" s="14"/>
      <c r="K12" s="14"/>
      <c r="L12" s="14" t="s">
        <v>4</v>
      </c>
      <c r="M12" s="14"/>
      <c r="N12" s="14"/>
      <c r="O12" s="1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5">
        <v>15</v>
      </c>
      <c r="AA12" s="5"/>
      <c r="AB12" s="5"/>
      <c r="AC12" s="4">
        <v>0.375</v>
      </c>
      <c r="AD12" s="5"/>
      <c r="AE12" s="5"/>
      <c r="AF12" s="4">
        <v>0.61458333333333337</v>
      </c>
      <c r="AG12" s="5"/>
      <c r="AH12" s="5"/>
      <c r="AI12" s="6">
        <f t="shared" si="0"/>
        <v>0.23958333333333337</v>
      </c>
      <c r="AJ12" s="7"/>
      <c r="AK12" s="7"/>
      <c r="AL12" s="5">
        <v>9</v>
      </c>
      <c r="AM12" s="5"/>
      <c r="AN12" s="5"/>
      <c r="AO12" s="4"/>
      <c r="AP12" s="5"/>
      <c r="AQ12" s="5"/>
      <c r="AR12" s="4"/>
      <c r="AS12" s="5"/>
      <c r="AT12" s="5"/>
      <c r="AU12" s="6" t="str">
        <f t="shared" si="1"/>
        <v/>
      </c>
      <c r="AV12" s="7"/>
      <c r="AW12" s="7"/>
      <c r="AX12" s="11" t="s">
        <v>16</v>
      </c>
      <c r="AY12" s="12"/>
      <c r="AZ12" s="12"/>
      <c r="BA12" s="12"/>
      <c r="BB12" s="12"/>
      <c r="BC12" s="13"/>
    </row>
    <row r="13" spans="1:55" ht="21" customHeight="1" x14ac:dyDescent="0.15">
      <c r="A13" s="2">
        <v>11</v>
      </c>
      <c r="B13" s="11" t="s">
        <v>17</v>
      </c>
      <c r="C13" s="12"/>
      <c r="D13" s="12"/>
      <c r="E13" s="12"/>
      <c r="F13" s="12"/>
      <c r="G13" s="13"/>
      <c r="H13" s="14" t="s">
        <v>4</v>
      </c>
      <c r="I13" s="14"/>
      <c r="J13" s="14"/>
      <c r="K13" s="14"/>
      <c r="L13" s="14" t="s">
        <v>4</v>
      </c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5">
        <v>15</v>
      </c>
      <c r="AA13" s="5"/>
      <c r="AB13" s="5"/>
      <c r="AC13" s="4">
        <v>0.375</v>
      </c>
      <c r="AD13" s="5"/>
      <c r="AE13" s="5"/>
      <c r="AF13" s="4">
        <v>0.58333333333333337</v>
      </c>
      <c r="AG13" s="5"/>
      <c r="AH13" s="5"/>
      <c r="AI13" s="6">
        <f t="shared" si="0"/>
        <v>0.20833333333333337</v>
      </c>
      <c r="AJ13" s="7"/>
      <c r="AK13" s="7"/>
      <c r="AL13" s="5">
        <v>8</v>
      </c>
      <c r="AM13" s="5"/>
      <c r="AN13" s="5"/>
      <c r="AO13" s="4">
        <v>0.35069444444444442</v>
      </c>
      <c r="AP13" s="5"/>
      <c r="AQ13" s="5"/>
      <c r="AR13" s="4">
        <v>0.49305555555555558</v>
      </c>
      <c r="AS13" s="5"/>
      <c r="AT13" s="5"/>
      <c r="AU13" s="6">
        <f t="shared" si="1"/>
        <v>0.14236111111111116</v>
      </c>
      <c r="AV13" s="7"/>
      <c r="AW13" s="7"/>
      <c r="AX13" s="11" t="s">
        <v>17</v>
      </c>
      <c r="AY13" s="12"/>
      <c r="AZ13" s="12"/>
      <c r="BA13" s="12"/>
      <c r="BB13" s="12"/>
      <c r="BC13" s="13"/>
    </row>
    <row r="14" spans="1:55" ht="21" customHeight="1" x14ac:dyDescent="0.15">
      <c r="A14" s="2">
        <v>12</v>
      </c>
      <c r="B14" s="11" t="s">
        <v>18</v>
      </c>
      <c r="C14" s="12"/>
      <c r="D14" s="12"/>
      <c r="E14" s="12"/>
      <c r="F14" s="12"/>
      <c r="G14" s="13"/>
      <c r="H14" s="14" t="s">
        <v>5</v>
      </c>
      <c r="I14" s="14"/>
      <c r="J14" s="14"/>
      <c r="K14" s="14"/>
      <c r="L14" s="14" t="s">
        <v>5</v>
      </c>
      <c r="M14" s="14"/>
      <c r="N14" s="14"/>
      <c r="O14" s="1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5"/>
      <c r="AA14" s="5"/>
      <c r="AB14" s="5"/>
      <c r="AC14" s="4"/>
      <c r="AD14" s="5"/>
      <c r="AE14" s="5"/>
      <c r="AF14" s="4"/>
      <c r="AG14" s="5"/>
      <c r="AH14" s="5"/>
      <c r="AI14" s="6" t="str">
        <f t="shared" si="0"/>
        <v/>
      </c>
      <c r="AJ14" s="7"/>
      <c r="AK14" s="7"/>
      <c r="AL14" s="5"/>
      <c r="AM14" s="5"/>
      <c r="AN14" s="5"/>
      <c r="AO14" s="4"/>
      <c r="AP14" s="5"/>
      <c r="AQ14" s="5"/>
      <c r="AR14" s="4"/>
      <c r="AS14" s="5"/>
      <c r="AT14" s="5"/>
      <c r="AU14" s="6" t="str">
        <f t="shared" si="1"/>
        <v/>
      </c>
      <c r="AV14" s="7"/>
      <c r="AW14" s="7"/>
      <c r="AX14" s="11" t="s">
        <v>18</v>
      </c>
      <c r="AY14" s="12"/>
      <c r="AZ14" s="12"/>
      <c r="BA14" s="12"/>
      <c r="BB14" s="12"/>
      <c r="BC14" s="13"/>
    </row>
    <row r="15" spans="1:55" ht="21" customHeight="1" x14ac:dyDescent="0.15">
      <c r="A15" s="2">
        <v>13</v>
      </c>
      <c r="B15" s="11" t="s">
        <v>19</v>
      </c>
      <c r="C15" s="12"/>
      <c r="D15" s="12"/>
      <c r="E15" s="12"/>
      <c r="F15" s="12"/>
      <c r="G15" s="13"/>
      <c r="H15" s="14" t="s">
        <v>4</v>
      </c>
      <c r="I15" s="14"/>
      <c r="J15" s="14"/>
      <c r="K15" s="14"/>
      <c r="L15" s="14" t="s">
        <v>4</v>
      </c>
      <c r="M15" s="14"/>
      <c r="N15" s="14"/>
      <c r="O15" s="14"/>
      <c r="P15" s="10" t="s">
        <v>110</v>
      </c>
      <c r="Q15" s="10"/>
      <c r="R15" s="10"/>
      <c r="S15" s="10"/>
      <c r="T15" s="10"/>
      <c r="U15" s="10"/>
      <c r="V15" s="10"/>
      <c r="W15" s="10"/>
      <c r="X15" s="10"/>
      <c r="Y15" s="10"/>
      <c r="Z15" s="5">
        <v>10</v>
      </c>
      <c r="AA15" s="5"/>
      <c r="AB15" s="5"/>
      <c r="AC15" s="4">
        <v>0.40625</v>
      </c>
      <c r="AD15" s="5"/>
      <c r="AE15" s="5"/>
      <c r="AF15" s="4">
        <v>0.60416666666666663</v>
      </c>
      <c r="AG15" s="5"/>
      <c r="AH15" s="5"/>
      <c r="AI15" s="6">
        <f t="shared" si="0"/>
        <v>0.19791666666666663</v>
      </c>
      <c r="AJ15" s="7"/>
      <c r="AK15" s="7"/>
      <c r="AL15" s="5">
        <v>13</v>
      </c>
      <c r="AM15" s="5"/>
      <c r="AN15" s="5"/>
      <c r="AO15" s="4">
        <v>0.40625</v>
      </c>
      <c r="AP15" s="5"/>
      <c r="AQ15" s="5"/>
      <c r="AR15" s="4">
        <v>0.47222222222222227</v>
      </c>
      <c r="AS15" s="5"/>
      <c r="AT15" s="5"/>
      <c r="AU15" s="6">
        <f t="shared" si="1"/>
        <v>6.5972222222222265E-2</v>
      </c>
      <c r="AV15" s="7"/>
      <c r="AW15" s="7"/>
      <c r="AX15" s="11" t="s">
        <v>19</v>
      </c>
      <c r="AY15" s="12"/>
      <c r="AZ15" s="12"/>
      <c r="BA15" s="12"/>
      <c r="BB15" s="12"/>
      <c r="BC15" s="13"/>
    </row>
    <row r="16" spans="1:55" ht="21" customHeight="1" x14ac:dyDescent="0.15">
      <c r="A16" s="2">
        <v>14</v>
      </c>
      <c r="B16" s="11" t="s">
        <v>20</v>
      </c>
      <c r="C16" s="12"/>
      <c r="D16" s="12"/>
      <c r="E16" s="12"/>
      <c r="F16" s="12"/>
      <c r="G16" s="13"/>
      <c r="H16" s="14" t="s">
        <v>5</v>
      </c>
      <c r="I16" s="14"/>
      <c r="J16" s="14"/>
      <c r="K16" s="14"/>
      <c r="L16" s="14" t="s">
        <v>5</v>
      </c>
      <c r="M16" s="14"/>
      <c r="N16" s="14"/>
      <c r="O16" s="1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5"/>
      <c r="AA16" s="5"/>
      <c r="AB16" s="5"/>
      <c r="AC16" s="4"/>
      <c r="AD16" s="5"/>
      <c r="AE16" s="5"/>
      <c r="AF16" s="4"/>
      <c r="AG16" s="5"/>
      <c r="AH16" s="5"/>
      <c r="AI16" s="6" t="str">
        <f t="shared" si="0"/>
        <v/>
      </c>
      <c r="AJ16" s="7"/>
      <c r="AK16" s="7"/>
      <c r="AL16" s="5"/>
      <c r="AM16" s="5"/>
      <c r="AN16" s="5"/>
      <c r="AO16" s="4"/>
      <c r="AP16" s="5"/>
      <c r="AQ16" s="5"/>
      <c r="AR16" s="4"/>
      <c r="AS16" s="5"/>
      <c r="AT16" s="5"/>
      <c r="AU16" s="6" t="str">
        <f t="shared" si="1"/>
        <v/>
      </c>
      <c r="AV16" s="7"/>
      <c r="AW16" s="7"/>
      <c r="AX16" s="11" t="s">
        <v>20</v>
      </c>
      <c r="AY16" s="12"/>
      <c r="AZ16" s="12"/>
      <c r="BA16" s="12"/>
      <c r="BB16" s="12"/>
      <c r="BC16" s="13"/>
    </row>
    <row r="17" spans="1:55" ht="21" customHeight="1" x14ac:dyDescent="0.15">
      <c r="A17" s="2">
        <v>15</v>
      </c>
      <c r="B17" s="11" t="s">
        <v>21</v>
      </c>
      <c r="C17" s="12"/>
      <c r="D17" s="12"/>
      <c r="E17" s="12"/>
      <c r="F17" s="12"/>
      <c r="G17" s="13"/>
      <c r="H17" s="14" t="s">
        <v>5</v>
      </c>
      <c r="I17" s="14"/>
      <c r="J17" s="14"/>
      <c r="K17" s="14"/>
      <c r="L17" s="14" t="s">
        <v>5</v>
      </c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5"/>
      <c r="AA17" s="5"/>
      <c r="AB17" s="5"/>
      <c r="AC17" s="4"/>
      <c r="AD17" s="5"/>
      <c r="AE17" s="5"/>
      <c r="AF17" s="4"/>
      <c r="AG17" s="5"/>
      <c r="AH17" s="5"/>
      <c r="AI17" s="6" t="str">
        <f t="shared" si="0"/>
        <v/>
      </c>
      <c r="AJ17" s="7"/>
      <c r="AK17" s="7"/>
      <c r="AL17" s="5"/>
      <c r="AM17" s="5"/>
      <c r="AN17" s="5"/>
      <c r="AO17" s="4"/>
      <c r="AP17" s="5"/>
      <c r="AQ17" s="5"/>
      <c r="AR17" s="4"/>
      <c r="AS17" s="5"/>
      <c r="AT17" s="5"/>
      <c r="AU17" s="6" t="str">
        <f t="shared" si="1"/>
        <v/>
      </c>
      <c r="AV17" s="7"/>
      <c r="AW17" s="7"/>
      <c r="AX17" s="11" t="s">
        <v>21</v>
      </c>
      <c r="AY17" s="12"/>
      <c r="AZ17" s="12"/>
      <c r="BA17" s="12"/>
      <c r="BB17" s="12"/>
      <c r="BC17" s="13"/>
    </row>
    <row r="18" spans="1:55" ht="21" customHeight="1" x14ac:dyDescent="0.15">
      <c r="A18" s="2">
        <v>16</v>
      </c>
      <c r="B18" s="11" t="s">
        <v>22</v>
      </c>
      <c r="C18" s="12"/>
      <c r="D18" s="12"/>
      <c r="E18" s="12"/>
      <c r="F18" s="12"/>
      <c r="G18" s="13"/>
      <c r="H18" s="14" t="s">
        <v>4</v>
      </c>
      <c r="I18" s="14"/>
      <c r="J18" s="14"/>
      <c r="K18" s="14"/>
      <c r="L18" s="14" t="s">
        <v>4</v>
      </c>
      <c r="M18" s="14"/>
      <c r="N18" s="14"/>
      <c r="O18" s="1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5">
        <v>16</v>
      </c>
      <c r="AA18" s="5"/>
      <c r="AB18" s="5"/>
      <c r="AC18" s="4">
        <v>0.36458333333333331</v>
      </c>
      <c r="AD18" s="5"/>
      <c r="AE18" s="5"/>
      <c r="AF18" s="4">
        <v>0.61458333333333337</v>
      </c>
      <c r="AG18" s="5"/>
      <c r="AH18" s="5"/>
      <c r="AI18" s="6">
        <f t="shared" si="0"/>
        <v>0.25000000000000006</v>
      </c>
      <c r="AJ18" s="7"/>
      <c r="AK18" s="7"/>
      <c r="AL18" s="5">
        <v>6</v>
      </c>
      <c r="AM18" s="5"/>
      <c r="AN18" s="5"/>
      <c r="AO18" s="4">
        <v>0.34722222222222227</v>
      </c>
      <c r="AP18" s="5"/>
      <c r="AQ18" s="5"/>
      <c r="AR18" s="4">
        <v>0.4826388888888889</v>
      </c>
      <c r="AS18" s="5"/>
      <c r="AT18" s="5"/>
      <c r="AU18" s="6">
        <f t="shared" si="1"/>
        <v>0.13541666666666663</v>
      </c>
      <c r="AV18" s="7"/>
      <c r="AW18" s="7"/>
      <c r="AX18" s="11" t="s">
        <v>22</v>
      </c>
      <c r="AY18" s="12"/>
      <c r="AZ18" s="12"/>
      <c r="BA18" s="12"/>
      <c r="BB18" s="12"/>
      <c r="BC18" s="13"/>
    </row>
    <row r="19" spans="1:55" ht="21" customHeight="1" x14ac:dyDescent="0.15">
      <c r="A19" s="2">
        <v>17</v>
      </c>
      <c r="B19" s="11" t="s">
        <v>23</v>
      </c>
      <c r="C19" s="12"/>
      <c r="D19" s="12"/>
      <c r="E19" s="12"/>
      <c r="F19" s="12"/>
      <c r="G19" s="13"/>
      <c r="H19" s="14" t="s">
        <v>4</v>
      </c>
      <c r="I19" s="14"/>
      <c r="J19" s="14"/>
      <c r="K19" s="14"/>
      <c r="L19" s="14" t="s">
        <v>4</v>
      </c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5">
        <v>16</v>
      </c>
      <c r="AA19" s="5"/>
      <c r="AB19" s="5"/>
      <c r="AC19" s="4">
        <v>0.36805555555555558</v>
      </c>
      <c r="AD19" s="5"/>
      <c r="AE19" s="5"/>
      <c r="AF19" s="4">
        <v>0.59375</v>
      </c>
      <c r="AG19" s="5"/>
      <c r="AH19" s="5"/>
      <c r="AI19" s="6">
        <f t="shared" si="0"/>
        <v>0.22569444444444442</v>
      </c>
      <c r="AJ19" s="7"/>
      <c r="AK19" s="7"/>
      <c r="AL19" s="5">
        <v>8</v>
      </c>
      <c r="AM19" s="5"/>
      <c r="AN19" s="5"/>
      <c r="AO19" s="4">
        <v>0.37152777777777773</v>
      </c>
      <c r="AP19" s="5"/>
      <c r="AQ19" s="5"/>
      <c r="AR19" s="4">
        <v>0.46527777777777773</v>
      </c>
      <c r="AS19" s="5"/>
      <c r="AT19" s="5"/>
      <c r="AU19" s="6">
        <f t="shared" si="1"/>
        <v>9.375E-2</v>
      </c>
      <c r="AV19" s="7"/>
      <c r="AW19" s="7"/>
      <c r="AX19" s="11" t="s">
        <v>23</v>
      </c>
      <c r="AY19" s="12"/>
      <c r="AZ19" s="12"/>
      <c r="BA19" s="12"/>
      <c r="BB19" s="12"/>
      <c r="BC19" s="13"/>
    </row>
    <row r="20" spans="1:55" ht="21" customHeight="1" x14ac:dyDescent="0.15">
      <c r="A20" s="2">
        <v>18</v>
      </c>
      <c r="B20" s="11" t="s">
        <v>24</v>
      </c>
      <c r="C20" s="12"/>
      <c r="D20" s="12"/>
      <c r="E20" s="12"/>
      <c r="F20" s="12"/>
      <c r="G20" s="13"/>
      <c r="H20" s="14" t="s">
        <v>4</v>
      </c>
      <c r="I20" s="14"/>
      <c r="J20" s="14"/>
      <c r="K20" s="14"/>
      <c r="L20" s="14" t="s">
        <v>4</v>
      </c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5">
        <v>15</v>
      </c>
      <c r="AA20" s="5"/>
      <c r="AB20" s="5"/>
      <c r="AC20" s="4">
        <v>0.36458333333333331</v>
      </c>
      <c r="AD20" s="5"/>
      <c r="AE20" s="5"/>
      <c r="AF20" s="4">
        <v>0.59375</v>
      </c>
      <c r="AG20" s="5"/>
      <c r="AH20" s="5"/>
      <c r="AI20" s="6">
        <f t="shared" si="0"/>
        <v>0.22916666666666669</v>
      </c>
      <c r="AJ20" s="7"/>
      <c r="AK20" s="7"/>
      <c r="AL20" s="5">
        <v>10</v>
      </c>
      <c r="AM20" s="5"/>
      <c r="AN20" s="5"/>
      <c r="AO20" s="4">
        <v>0.375</v>
      </c>
      <c r="AP20" s="5"/>
      <c r="AQ20" s="5"/>
      <c r="AR20" s="4">
        <v>0.5</v>
      </c>
      <c r="AS20" s="5"/>
      <c r="AT20" s="5"/>
      <c r="AU20" s="6">
        <f t="shared" si="1"/>
        <v>0.125</v>
      </c>
      <c r="AV20" s="7"/>
      <c r="AW20" s="7"/>
      <c r="AX20" s="11" t="s">
        <v>24</v>
      </c>
      <c r="AY20" s="12"/>
      <c r="AZ20" s="12"/>
      <c r="BA20" s="12"/>
      <c r="BB20" s="12"/>
      <c r="BC20" s="13"/>
    </row>
    <row r="21" spans="1:55" ht="21" customHeight="1" x14ac:dyDescent="0.15">
      <c r="A21" s="2">
        <v>19</v>
      </c>
      <c r="B21" s="11" t="s">
        <v>25</v>
      </c>
      <c r="C21" s="12"/>
      <c r="D21" s="12"/>
      <c r="E21" s="12"/>
      <c r="F21" s="12"/>
      <c r="G21" s="13"/>
      <c r="H21" s="14" t="s">
        <v>5</v>
      </c>
      <c r="I21" s="14"/>
      <c r="J21" s="14"/>
      <c r="K21" s="14"/>
      <c r="L21" s="14" t="s">
        <v>5</v>
      </c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5"/>
      <c r="AA21" s="5"/>
      <c r="AB21" s="5"/>
      <c r="AC21" s="4"/>
      <c r="AD21" s="5"/>
      <c r="AE21" s="5"/>
      <c r="AF21" s="4"/>
      <c r="AG21" s="5"/>
      <c r="AH21" s="5"/>
      <c r="AI21" s="6" t="str">
        <f t="shared" si="0"/>
        <v/>
      </c>
      <c r="AJ21" s="7"/>
      <c r="AK21" s="7"/>
      <c r="AL21" s="5"/>
      <c r="AM21" s="5"/>
      <c r="AN21" s="5"/>
      <c r="AO21" s="4"/>
      <c r="AP21" s="5"/>
      <c r="AQ21" s="5"/>
      <c r="AR21" s="4"/>
      <c r="AS21" s="5"/>
      <c r="AT21" s="5"/>
      <c r="AU21" s="6" t="str">
        <f t="shared" si="1"/>
        <v/>
      </c>
      <c r="AV21" s="7"/>
      <c r="AW21" s="7"/>
      <c r="AX21" s="11" t="s">
        <v>25</v>
      </c>
      <c r="AY21" s="12"/>
      <c r="AZ21" s="12"/>
      <c r="BA21" s="12"/>
      <c r="BB21" s="12"/>
      <c r="BC21" s="13"/>
    </row>
    <row r="22" spans="1:55" ht="21" customHeight="1" x14ac:dyDescent="0.15">
      <c r="A22" s="2">
        <v>20</v>
      </c>
      <c r="B22" s="11" t="s">
        <v>26</v>
      </c>
      <c r="C22" s="12"/>
      <c r="D22" s="12"/>
      <c r="E22" s="12"/>
      <c r="F22" s="12"/>
      <c r="G22" s="13"/>
      <c r="H22" s="14" t="s">
        <v>4</v>
      </c>
      <c r="I22" s="14"/>
      <c r="J22" s="14"/>
      <c r="K22" s="14"/>
      <c r="L22" s="14" t="s">
        <v>4</v>
      </c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5">
        <v>15</v>
      </c>
      <c r="AA22" s="5"/>
      <c r="AB22" s="5"/>
      <c r="AC22" s="4">
        <v>0.375</v>
      </c>
      <c r="AD22" s="5"/>
      <c r="AE22" s="5"/>
      <c r="AF22" s="4"/>
      <c r="AG22" s="5"/>
      <c r="AH22" s="5"/>
      <c r="AI22" s="6" t="str">
        <f t="shared" si="0"/>
        <v/>
      </c>
      <c r="AJ22" s="7"/>
      <c r="AK22" s="7"/>
      <c r="AL22" s="5">
        <v>9</v>
      </c>
      <c r="AM22" s="5"/>
      <c r="AN22" s="5"/>
      <c r="AO22" s="4">
        <v>0.375</v>
      </c>
      <c r="AP22" s="5"/>
      <c r="AQ22" s="5"/>
      <c r="AR22" s="4">
        <v>0.46527777777777773</v>
      </c>
      <c r="AS22" s="5"/>
      <c r="AT22" s="5"/>
      <c r="AU22" s="6">
        <f t="shared" si="1"/>
        <v>9.0277777777777735E-2</v>
      </c>
      <c r="AV22" s="7"/>
      <c r="AW22" s="7"/>
      <c r="AX22" s="11" t="s">
        <v>26</v>
      </c>
      <c r="AY22" s="12"/>
      <c r="AZ22" s="12"/>
      <c r="BA22" s="12"/>
      <c r="BB22" s="12"/>
      <c r="BC22" s="13"/>
    </row>
    <row r="23" spans="1:55" ht="21" customHeight="1" x14ac:dyDescent="0.15">
      <c r="A23" s="2">
        <v>21</v>
      </c>
      <c r="B23" s="11" t="s">
        <v>27</v>
      </c>
      <c r="C23" s="12"/>
      <c r="D23" s="12"/>
      <c r="E23" s="12"/>
      <c r="F23" s="12"/>
      <c r="G23" s="13"/>
      <c r="H23" s="14" t="s">
        <v>4</v>
      </c>
      <c r="I23" s="14"/>
      <c r="J23" s="14"/>
      <c r="K23" s="14"/>
      <c r="L23" s="14" t="s">
        <v>116</v>
      </c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5">
        <v>16</v>
      </c>
      <c r="AA23" s="5"/>
      <c r="AB23" s="5"/>
      <c r="AC23" s="4">
        <v>0.375</v>
      </c>
      <c r="AD23" s="5"/>
      <c r="AE23" s="5"/>
      <c r="AF23" s="4">
        <v>0.625</v>
      </c>
      <c r="AG23" s="5"/>
      <c r="AH23" s="5"/>
      <c r="AI23" s="6">
        <f t="shared" si="0"/>
        <v>0.25</v>
      </c>
      <c r="AJ23" s="7"/>
      <c r="AK23" s="7"/>
      <c r="AL23" s="5"/>
      <c r="AM23" s="5"/>
      <c r="AN23" s="5"/>
      <c r="AO23" s="4"/>
      <c r="AP23" s="5"/>
      <c r="AQ23" s="5"/>
      <c r="AR23" s="4"/>
      <c r="AS23" s="5"/>
      <c r="AT23" s="5"/>
      <c r="AU23" s="6" t="str">
        <f t="shared" si="1"/>
        <v/>
      </c>
      <c r="AV23" s="7"/>
      <c r="AW23" s="7"/>
      <c r="AX23" s="11" t="s">
        <v>27</v>
      </c>
      <c r="AY23" s="12"/>
      <c r="AZ23" s="12"/>
      <c r="BA23" s="12"/>
      <c r="BB23" s="12"/>
      <c r="BC23" s="13"/>
    </row>
    <row r="24" spans="1:55" ht="21" customHeight="1" x14ac:dyDescent="0.15">
      <c r="A24" s="2">
        <v>22</v>
      </c>
      <c r="B24" s="11" t="s">
        <v>28</v>
      </c>
      <c r="C24" s="12"/>
      <c r="D24" s="12"/>
      <c r="E24" s="12"/>
      <c r="F24" s="12"/>
      <c r="G24" s="13"/>
      <c r="H24" s="14" t="s">
        <v>4</v>
      </c>
      <c r="I24" s="14"/>
      <c r="J24" s="14"/>
      <c r="K24" s="14"/>
      <c r="L24" s="14" t="s">
        <v>4</v>
      </c>
      <c r="M24" s="14"/>
      <c r="N24" s="14"/>
      <c r="O24" s="1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5">
        <v>16</v>
      </c>
      <c r="AA24" s="5"/>
      <c r="AB24" s="5"/>
      <c r="AC24" s="4">
        <v>0.36458333333333331</v>
      </c>
      <c r="AD24" s="5"/>
      <c r="AE24" s="5"/>
      <c r="AF24" s="4">
        <v>0.59375</v>
      </c>
      <c r="AG24" s="5"/>
      <c r="AH24" s="5"/>
      <c r="AI24" s="6">
        <f t="shared" si="0"/>
        <v>0.22916666666666669</v>
      </c>
      <c r="AJ24" s="7"/>
      <c r="AK24" s="7"/>
      <c r="AL24" s="5">
        <v>9</v>
      </c>
      <c r="AM24" s="5"/>
      <c r="AN24" s="5"/>
      <c r="AO24" s="4">
        <v>0.375</v>
      </c>
      <c r="AP24" s="5"/>
      <c r="AQ24" s="5"/>
      <c r="AR24" s="4">
        <v>0.4861111111111111</v>
      </c>
      <c r="AS24" s="5"/>
      <c r="AT24" s="5"/>
      <c r="AU24" s="6">
        <f t="shared" si="1"/>
        <v>0.1111111111111111</v>
      </c>
      <c r="AV24" s="7"/>
      <c r="AW24" s="7"/>
      <c r="AX24" s="11" t="s">
        <v>28</v>
      </c>
      <c r="AY24" s="12"/>
      <c r="AZ24" s="12"/>
      <c r="BA24" s="12"/>
      <c r="BB24" s="12"/>
      <c r="BC24" s="13"/>
    </row>
    <row r="25" spans="1:55" ht="21" customHeight="1" x14ac:dyDescent="0.15">
      <c r="A25" s="2">
        <v>23</v>
      </c>
      <c r="B25" s="11" t="s">
        <v>29</v>
      </c>
      <c r="C25" s="12"/>
      <c r="D25" s="12"/>
      <c r="E25" s="12"/>
      <c r="F25" s="12"/>
      <c r="G25" s="13"/>
      <c r="H25" s="14" t="s">
        <v>4</v>
      </c>
      <c r="I25" s="14"/>
      <c r="J25" s="14"/>
      <c r="K25" s="14"/>
      <c r="L25" s="14" t="s">
        <v>5</v>
      </c>
      <c r="M25" s="14"/>
      <c r="N25" s="14"/>
      <c r="O25" s="1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5">
        <v>13</v>
      </c>
      <c r="AA25" s="5"/>
      <c r="AB25" s="5"/>
      <c r="AC25" s="4">
        <v>0.375</v>
      </c>
      <c r="AD25" s="5"/>
      <c r="AE25" s="5"/>
      <c r="AF25" s="4">
        <v>0.59375</v>
      </c>
      <c r="AG25" s="5"/>
      <c r="AH25" s="5"/>
      <c r="AI25" s="6">
        <f t="shared" si="0"/>
        <v>0.21875</v>
      </c>
      <c r="AJ25" s="7"/>
      <c r="AK25" s="7"/>
      <c r="AL25" s="5"/>
      <c r="AM25" s="5"/>
      <c r="AN25" s="5"/>
      <c r="AO25" s="4"/>
      <c r="AP25" s="5"/>
      <c r="AQ25" s="5"/>
      <c r="AR25" s="4"/>
      <c r="AS25" s="5"/>
      <c r="AT25" s="5"/>
      <c r="AU25" s="6" t="str">
        <f t="shared" si="1"/>
        <v/>
      </c>
      <c r="AV25" s="7"/>
      <c r="AW25" s="7"/>
      <c r="AX25" s="11" t="s">
        <v>29</v>
      </c>
      <c r="AY25" s="12"/>
      <c r="AZ25" s="12"/>
      <c r="BA25" s="12"/>
      <c r="BB25" s="12"/>
      <c r="BC25" s="13"/>
    </row>
    <row r="26" spans="1:55" ht="21" customHeight="1" x14ac:dyDescent="0.15">
      <c r="A26" s="2">
        <v>24</v>
      </c>
      <c r="B26" s="11" t="s">
        <v>30</v>
      </c>
      <c r="C26" s="12"/>
      <c r="D26" s="12"/>
      <c r="E26" s="12"/>
      <c r="F26" s="12"/>
      <c r="G26" s="13"/>
      <c r="H26" s="14" t="s">
        <v>4</v>
      </c>
      <c r="I26" s="14"/>
      <c r="J26" s="14"/>
      <c r="K26" s="14"/>
      <c r="L26" s="14" t="s">
        <v>4</v>
      </c>
      <c r="M26" s="14"/>
      <c r="N26" s="14"/>
      <c r="O26" s="1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5">
        <v>18</v>
      </c>
      <c r="AA26" s="5"/>
      <c r="AB26" s="5"/>
      <c r="AC26" s="4">
        <v>0.36458333333333331</v>
      </c>
      <c r="AD26" s="5"/>
      <c r="AE26" s="5"/>
      <c r="AF26" s="4"/>
      <c r="AG26" s="5"/>
      <c r="AH26" s="5"/>
      <c r="AI26" s="6" t="str">
        <f t="shared" si="0"/>
        <v/>
      </c>
      <c r="AJ26" s="7"/>
      <c r="AK26" s="7"/>
      <c r="AL26" s="5">
        <v>8</v>
      </c>
      <c r="AM26" s="5"/>
      <c r="AN26" s="5"/>
      <c r="AO26" s="4"/>
      <c r="AP26" s="5"/>
      <c r="AQ26" s="5"/>
      <c r="AR26" s="4"/>
      <c r="AS26" s="5"/>
      <c r="AT26" s="5"/>
      <c r="AU26" s="6" t="str">
        <f t="shared" si="1"/>
        <v/>
      </c>
      <c r="AV26" s="7"/>
      <c r="AW26" s="7"/>
      <c r="AX26" s="11" t="s">
        <v>30</v>
      </c>
      <c r="AY26" s="12"/>
      <c r="AZ26" s="12"/>
      <c r="BA26" s="12"/>
      <c r="BB26" s="12"/>
      <c r="BC26" s="13"/>
    </row>
    <row r="27" spans="1:55" ht="21" customHeight="1" x14ac:dyDescent="0.15">
      <c r="A27" s="2">
        <v>25</v>
      </c>
      <c r="B27" s="11" t="s">
        <v>31</v>
      </c>
      <c r="C27" s="12"/>
      <c r="D27" s="12"/>
      <c r="E27" s="12"/>
      <c r="F27" s="12"/>
      <c r="G27" s="13"/>
      <c r="H27" s="14" t="s">
        <v>4</v>
      </c>
      <c r="I27" s="14"/>
      <c r="J27" s="14"/>
      <c r="K27" s="14"/>
      <c r="L27" s="14" t="s">
        <v>4</v>
      </c>
      <c r="M27" s="14"/>
      <c r="N27" s="14"/>
      <c r="O27" s="1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">
        <v>16</v>
      </c>
      <c r="AA27" s="5"/>
      <c r="AB27" s="5"/>
      <c r="AC27" s="4">
        <v>0.36458333333333331</v>
      </c>
      <c r="AD27" s="5"/>
      <c r="AE27" s="5"/>
      <c r="AF27" s="4">
        <v>0.63541666666666663</v>
      </c>
      <c r="AG27" s="5"/>
      <c r="AH27" s="5"/>
      <c r="AI27" s="6">
        <f t="shared" si="0"/>
        <v>0.27083333333333331</v>
      </c>
      <c r="AJ27" s="7"/>
      <c r="AK27" s="7"/>
      <c r="AL27" s="5">
        <v>9</v>
      </c>
      <c r="AM27" s="5"/>
      <c r="AN27" s="5"/>
      <c r="AO27" s="4">
        <v>0.375</v>
      </c>
      <c r="AP27" s="5"/>
      <c r="AQ27" s="5"/>
      <c r="AR27" s="4">
        <v>0.47916666666666669</v>
      </c>
      <c r="AS27" s="5"/>
      <c r="AT27" s="5"/>
      <c r="AU27" s="6">
        <f t="shared" si="1"/>
        <v>0.10416666666666669</v>
      </c>
      <c r="AV27" s="7"/>
      <c r="AW27" s="7"/>
      <c r="AX27" s="11" t="s">
        <v>31</v>
      </c>
      <c r="AY27" s="12"/>
      <c r="AZ27" s="12"/>
      <c r="BA27" s="12"/>
      <c r="BB27" s="12"/>
      <c r="BC27" s="13"/>
    </row>
    <row r="28" spans="1:55" ht="21" customHeight="1" x14ac:dyDescent="0.15">
      <c r="A28" s="2">
        <v>26</v>
      </c>
      <c r="B28" s="11" t="s">
        <v>32</v>
      </c>
      <c r="C28" s="12"/>
      <c r="D28" s="12"/>
      <c r="E28" s="12"/>
      <c r="F28" s="12"/>
      <c r="G28" s="13"/>
      <c r="H28" s="14" t="s">
        <v>4</v>
      </c>
      <c r="I28" s="14"/>
      <c r="J28" s="14"/>
      <c r="K28" s="14"/>
      <c r="L28" s="14" t="s">
        <v>5</v>
      </c>
      <c r="M28" s="14"/>
      <c r="N28" s="14"/>
      <c r="O28" s="1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">
        <v>17</v>
      </c>
      <c r="AA28" s="5"/>
      <c r="AB28" s="5"/>
      <c r="AC28" s="4">
        <v>0.375</v>
      </c>
      <c r="AD28" s="5"/>
      <c r="AE28" s="5"/>
      <c r="AF28" s="4">
        <v>0.60069444444444442</v>
      </c>
      <c r="AG28" s="5"/>
      <c r="AH28" s="5"/>
      <c r="AI28" s="6">
        <f t="shared" si="0"/>
        <v>0.22569444444444442</v>
      </c>
      <c r="AJ28" s="7"/>
      <c r="AK28" s="7"/>
      <c r="AL28" s="5"/>
      <c r="AM28" s="5"/>
      <c r="AN28" s="5"/>
      <c r="AO28" s="4"/>
      <c r="AP28" s="5"/>
      <c r="AQ28" s="5"/>
      <c r="AR28" s="4"/>
      <c r="AS28" s="5"/>
      <c r="AT28" s="5"/>
      <c r="AU28" s="6" t="str">
        <f t="shared" si="1"/>
        <v/>
      </c>
      <c r="AV28" s="7"/>
      <c r="AW28" s="7"/>
      <c r="AX28" s="11" t="s">
        <v>32</v>
      </c>
      <c r="AY28" s="12"/>
      <c r="AZ28" s="12"/>
      <c r="BA28" s="12"/>
      <c r="BB28" s="12"/>
      <c r="BC28" s="13"/>
    </row>
    <row r="29" spans="1:55" ht="21" customHeight="1" x14ac:dyDescent="0.15">
      <c r="A29" s="2">
        <v>27</v>
      </c>
      <c r="B29" s="11" t="s">
        <v>33</v>
      </c>
      <c r="C29" s="12"/>
      <c r="D29" s="12"/>
      <c r="E29" s="12"/>
      <c r="F29" s="12"/>
      <c r="G29" s="13"/>
      <c r="H29" s="14" t="s">
        <v>4</v>
      </c>
      <c r="I29" s="14"/>
      <c r="J29" s="14"/>
      <c r="K29" s="14"/>
      <c r="L29" s="14" t="s">
        <v>4</v>
      </c>
      <c r="M29" s="14"/>
      <c r="N29" s="14"/>
      <c r="O29" s="1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5">
        <v>17</v>
      </c>
      <c r="AA29" s="5"/>
      <c r="AB29" s="5"/>
      <c r="AC29" s="4">
        <v>0.36458333333333331</v>
      </c>
      <c r="AD29" s="5"/>
      <c r="AE29" s="5"/>
      <c r="AF29" s="4">
        <v>0.59722222222222221</v>
      </c>
      <c r="AG29" s="5"/>
      <c r="AH29" s="5"/>
      <c r="AI29" s="6">
        <f t="shared" si="0"/>
        <v>0.2326388888888889</v>
      </c>
      <c r="AJ29" s="7"/>
      <c r="AK29" s="7"/>
      <c r="AL29" s="5">
        <v>9</v>
      </c>
      <c r="AM29" s="5"/>
      <c r="AN29" s="5"/>
      <c r="AO29" s="4">
        <v>0.375</v>
      </c>
      <c r="AP29" s="5"/>
      <c r="AQ29" s="5"/>
      <c r="AR29" s="4">
        <v>0.47916666666666669</v>
      </c>
      <c r="AS29" s="5"/>
      <c r="AT29" s="5"/>
      <c r="AU29" s="6">
        <f t="shared" si="1"/>
        <v>0.10416666666666669</v>
      </c>
      <c r="AV29" s="7"/>
      <c r="AW29" s="7"/>
      <c r="AX29" s="11" t="s">
        <v>33</v>
      </c>
      <c r="AY29" s="12"/>
      <c r="AZ29" s="12"/>
      <c r="BA29" s="12"/>
      <c r="BB29" s="12"/>
      <c r="BC29" s="13"/>
    </row>
    <row r="30" spans="1:55" ht="21" customHeight="1" x14ac:dyDescent="0.15">
      <c r="A30" s="2">
        <v>28</v>
      </c>
      <c r="B30" s="11" t="s">
        <v>34</v>
      </c>
      <c r="C30" s="12"/>
      <c r="D30" s="12"/>
      <c r="E30" s="12"/>
      <c r="F30" s="12"/>
      <c r="G30" s="13"/>
      <c r="H30" s="14" t="s">
        <v>4</v>
      </c>
      <c r="I30" s="14"/>
      <c r="J30" s="14"/>
      <c r="K30" s="14"/>
      <c r="L30" s="14" t="s">
        <v>4</v>
      </c>
      <c r="M30" s="14"/>
      <c r="N30" s="14"/>
      <c r="O30" s="1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5">
        <v>17</v>
      </c>
      <c r="AA30" s="5"/>
      <c r="AB30" s="5"/>
      <c r="AC30" s="4">
        <v>0.375</v>
      </c>
      <c r="AD30" s="5"/>
      <c r="AE30" s="5"/>
      <c r="AF30" s="4">
        <v>0.60763888888888895</v>
      </c>
      <c r="AG30" s="5"/>
      <c r="AH30" s="5"/>
      <c r="AI30" s="6">
        <f t="shared" si="0"/>
        <v>0.23263888888888895</v>
      </c>
      <c r="AJ30" s="7"/>
      <c r="AK30" s="7"/>
      <c r="AL30" s="5">
        <v>9</v>
      </c>
      <c r="AM30" s="5"/>
      <c r="AN30" s="5"/>
      <c r="AO30" s="4">
        <v>0.375</v>
      </c>
      <c r="AP30" s="5"/>
      <c r="AQ30" s="5"/>
      <c r="AR30" s="4">
        <v>0.47569444444444442</v>
      </c>
      <c r="AS30" s="5"/>
      <c r="AT30" s="5"/>
      <c r="AU30" s="6">
        <f t="shared" si="1"/>
        <v>0.10069444444444442</v>
      </c>
      <c r="AV30" s="7"/>
      <c r="AW30" s="7"/>
      <c r="AX30" s="11" t="s">
        <v>34</v>
      </c>
      <c r="AY30" s="12"/>
      <c r="AZ30" s="12"/>
      <c r="BA30" s="12"/>
      <c r="BB30" s="12"/>
      <c r="BC30" s="13"/>
    </row>
    <row r="31" spans="1:55" ht="21" customHeight="1" x14ac:dyDescent="0.15">
      <c r="A31" s="2">
        <v>29</v>
      </c>
      <c r="B31" s="11" t="s">
        <v>35</v>
      </c>
      <c r="C31" s="12"/>
      <c r="D31" s="12"/>
      <c r="E31" s="12"/>
      <c r="F31" s="12"/>
      <c r="G31" s="13"/>
      <c r="H31" s="14" t="s">
        <v>4</v>
      </c>
      <c r="I31" s="14"/>
      <c r="J31" s="14"/>
      <c r="K31" s="14"/>
      <c r="L31" s="14" t="s">
        <v>4</v>
      </c>
      <c r="M31" s="14"/>
      <c r="N31" s="14"/>
      <c r="O31" s="14"/>
      <c r="P31" s="10" t="s">
        <v>111</v>
      </c>
      <c r="Q31" s="10"/>
      <c r="R31" s="10"/>
      <c r="S31" s="10"/>
      <c r="T31" s="10"/>
      <c r="U31" s="10"/>
      <c r="V31" s="10"/>
      <c r="W31" s="10"/>
      <c r="X31" s="10"/>
      <c r="Y31" s="10"/>
      <c r="Z31" s="5">
        <v>17</v>
      </c>
      <c r="AA31" s="5"/>
      <c r="AB31" s="5"/>
      <c r="AC31" s="4">
        <v>0.375</v>
      </c>
      <c r="AD31" s="5"/>
      <c r="AE31" s="5"/>
      <c r="AF31" s="4">
        <v>0.58333333333333337</v>
      </c>
      <c r="AG31" s="5"/>
      <c r="AH31" s="5"/>
      <c r="AI31" s="6">
        <f t="shared" si="0"/>
        <v>0.20833333333333337</v>
      </c>
      <c r="AJ31" s="7"/>
      <c r="AK31" s="7"/>
      <c r="AL31" s="5">
        <v>11</v>
      </c>
      <c r="AM31" s="5"/>
      <c r="AN31" s="5"/>
      <c r="AO31" s="4">
        <v>0.375</v>
      </c>
      <c r="AP31" s="5"/>
      <c r="AQ31" s="5"/>
      <c r="AR31" s="4">
        <v>0.5</v>
      </c>
      <c r="AS31" s="5"/>
      <c r="AT31" s="5"/>
      <c r="AU31" s="6">
        <f t="shared" si="1"/>
        <v>0.125</v>
      </c>
      <c r="AV31" s="7"/>
      <c r="AW31" s="7"/>
      <c r="AX31" s="11" t="s">
        <v>35</v>
      </c>
      <c r="AY31" s="12"/>
      <c r="AZ31" s="12"/>
      <c r="BA31" s="12"/>
      <c r="BB31" s="12"/>
      <c r="BC31" s="13"/>
    </row>
    <row r="32" spans="1:55" ht="21" customHeight="1" x14ac:dyDescent="0.15">
      <c r="A32" s="2">
        <v>30</v>
      </c>
      <c r="B32" s="11" t="s">
        <v>36</v>
      </c>
      <c r="C32" s="12"/>
      <c r="D32" s="12"/>
      <c r="E32" s="12"/>
      <c r="F32" s="12"/>
      <c r="G32" s="13"/>
      <c r="H32" s="14" t="s">
        <v>5</v>
      </c>
      <c r="I32" s="14"/>
      <c r="J32" s="14"/>
      <c r="K32" s="14"/>
      <c r="L32" s="14" t="s">
        <v>5</v>
      </c>
      <c r="M32" s="14"/>
      <c r="N32" s="14"/>
      <c r="O32" s="1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5"/>
      <c r="AA32" s="5"/>
      <c r="AB32" s="5"/>
      <c r="AC32" s="4"/>
      <c r="AD32" s="5"/>
      <c r="AE32" s="5"/>
      <c r="AF32" s="4"/>
      <c r="AG32" s="5"/>
      <c r="AH32" s="5"/>
      <c r="AI32" s="6" t="str">
        <f t="shared" si="0"/>
        <v/>
      </c>
      <c r="AJ32" s="7"/>
      <c r="AK32" s="7"/>
      <c r="AL32" s="5"/>
      <c r="AM32" s="5"/>
      <c r="AN32" s="5"/>
      <c r="AO32" s="4"/>
      <c r="AP32" s="5"/>
      <c r="AQ32" s="5"/>
      <c r="AR32" s="4"/>
      <c r="AS32" s="5"/>
      <c r="AT32" s="5"/>
      <c r="AU32" s="6" t="str">
        <f t="shared" si="1"/>
        <v/>
      </c>
      <c r="AV32" s="7"/>
      <c r="AW32" s="7"/>
      <c r="AX32" s="11" t="s">
        <v>36</v>
      </c>
      <c r="AY32" s="12"/>
      <c r="AZ32" s="12"/>
      <c r="BA32" s="12"/>
      <c r="BB32" s="12"/>
      <c r="BC32" s="13"/>
    </row>
    <row r="33" spans="1:55" ht="21" customHeight="1" x14ac:dyDescent="0.15">
      <c r="A33" s="2">
        <v>31</v>
      </c>
      <c r="B33" s="11" t="s">
        <v>37</v>
      </c>
      <c r="C33" s="12"/>
      <c r="D33" s="12"/>
      <c r="E33" s="12"/>
      <c r="F33" s="12"/>
      <c r="G33" s="13"/>
      <c r="H33" s="14" t="s">
        <v>4</v>
      </c>
      <c r="I33" s="14"/>
      <c r="J33" s="14"/>
      <c r="K33" s="14"/>
      <c r="L33" s="14" t="s">
        <v>4</v>
      </c>
      <c r="M33" s="14"/>
      <c r="N33" s="14"/>
      <c r="O33" s="1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">
        <v>15</v>
      </c>
      <c r="AA33" s="5"/>
      <c r="AB33" s="5"/>
      <c r="AC33" s="4">
        <v>0.35416666666666669</v>
      </c>
      <c r="AD33" s="5"/>
      <c r="AE33" s="5"/>
      <c r="AF33" s="4">
        <v>0.50694444444444442</v>
      </c>
      <c r="AG33" s="5"/>
      <c r="AH33" s="5"/>
      <c r="AI33" s="6">
        <f t="shared" si="0"/>
        <v>0.15277777777777773</v>
      </c>
      <c r="AJ33" s="7"/>
      <c r="AK33" s="7"/>
      <c r="AL33" s="5">
        <v>9</v>
      </c>
      <c r="AM33" s="5"/>
      <c r="AN33" s="5"/>
      <c r="AO33" s="4">
        <v>0.375</v>
      </c>
      <c r="AP33" s="5"/>
      <c r="AQ33" s="5"/>
      <c r="AR33" s="4">
        <v>0.51736111111111105</v>
      </c>
      <c r="AS33" s="5"/>
      <c r="AT33" s="5"/>
      <c r="AU33" s="6">
        <f t="shared" si="1"/>
        <v>0.14236111111111105</v>
      </c>
      <c r="AV33" s="7"/>
      <c r="AW33" s="7"/>
      <c r="AX33" s="11" t="s">
        <v>37</v>
      </c>
      <c r="AY33" s="12"/>
      <c r="AZ33" s="12"/>
      <c r="BA33" s="12"/>
      <c r="BB33" s="12"/>
      <c r="BC33" s="13"/>
    </row>
    <row r="34" spans="1:55" ht="21" customHeight="1" x14ac:dyDescent="0.15">
      <c r="A34" s="2">
        <v>32</v>
      </c>
      <c r="B34" s="11" t="s">
        <v>38</v>
      </c>
      <c r="C34" s="12"/>
      <c r="D34" s="12"/>
      <c r="E34" s="12"/>
      <c r="F34" s="12"/>
      <c r="G34" s="13"/>
      <c r="H34" s="14" t="s">
        <v>4</v>
      </c>
      <c r="I34" s="14"/>
      <c r="J34" s="14"/>
      <c r="K34" s="14"/>
      <c r="L34" s="14" t="s">
        <v>4</v>
      </c>
      <c r="M34" s="14"/>
      <c r="N34" s="14"/>
      <c r="O34" s="1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5">
        <v>18</v>
      </c>
      <c r="AA34" s="5"/>
      <c r="AB34" s="5"/>
      <c r="AC34" s="4">
        <v>0.36805555555555558</v>
      </c>
      <c r="AD34" s="5"/>
      <c r="AE34" s="5"/>
      <c r="AF34" s="4">
        <v>0.61458333333333337</v>
      </c>
      <c r="AG34" s="5"/>
      <c r="AH34" s="5"/>
      <c r="AI34" s="6">
        <f t="shared" si="0"/>
        <v>0.24652777777777779</v>
      </c>
      <c r="AJ34" s="7"/>
      <c r="AK34" s="7"/>
      <c r="AL34" s="5">
        <v>10</v>
      </c>
      <c r="AM34" s="5"/>
      <c r="AN34" s="5"/>
      <c r="AO34" s="4">
        <v>0.375</v>
      </c>
      <c r="AP34" s="5"/>
      <c r="AQ34" s="5"/>
      <c r="AR34" s="4"/>
      <c r="AS34" s="5"/>
      <c r="AT34" s="5"/>
      <c r="AU34" s="6" t="str">
        <f t="shared" si="1"/>
        <v/>
      </c>
      <c r="AV34" s="7"/>
      <c r="AW34" s="7"/>
      <c r="AX34" s="11" t="s">
        <v>38</v>
      </c>
      <c r="AY34" s="12"/>
      <c r="AZ34" s="12"/>
      <c r="BA34" s="12"/>
      <c r="BB34" s="12"/>
      <c r="BC34" s="13"/>
    </row>
    <row r="35" spans="1:55" ht="21" customHeight="1" x14ac:dyDescent="0.15">
      <c r="A35" s="2">
        <v>33</v>
      </c>
      <c r="B35" s="11" t="s">
        <v>39</v>
      </c>
      <c r="C35" s="12"/>
      <c r="D35" s="12"/>
      <c r="E35" s="12"/>
      <c r="F35" s="12"/>
      <c r="G35" s="13"/>
      <c r="H35" s="14" t="s">
        <v>4</v>
      </c>
      <c r="I35" s="14"/>
      <c r="J35" s="14"/>
      <c r="K35" s="14"/>
      <c r="L35" s="14" t="s">
        <v>4</v>
      </c>
      <c r="M35" s="14"/>
      <c r="N35" s="14"/>
      <c r="O35" s="1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5">
        <v>17</v>
      </c>
      <c r="AA35" s="5"/>
      <c r="AB35" s="5"/>
      <c r="AC35" s="4">
        <v>0.36458333333333331</v>
      </c>
      <c r="AD35" s="5"/>
      <c r="AE35" s="5"/>
      <c r="AF35" s="4">
        <v>0.60416666666666663</v>
      </c>
      <c r="AG35" s="5"/>
      <c r="AH35" s="5"/>
      <c r="AI35" s="6">
        <f t="shared" si="0"/>
        <v>0.23958333333333331</v>
      </c>
      <c r="AJ35" s="7"/>
      <c r="AK35" s="7"/>
      <c r="AL35" s="5">
        <v>9</v>
      </c>
      <c r="AM35" s="5"/>
      <c r="AN35" s="5"/>
      <c r="AO35" s="4">
        <v>0.375</v>
      </c>
      <c r="AP35" s="5"/>
      <c r="AQ35" s="5"/>
      <c r="AR35" s="4">
        <v>0.47222222222222227</v>
      </c>
      <c r="AS35" s="5"/>
      <c r="AT35" s="5"/>
      <c r="AU35" s="6">
        <f t="shared" si="1"/>
        <v>9.7222222222222265E-2</v>
      </c>
      <c r="AV35" s="7"/>
      <c r="AW35" s="7"/>
      <c r="AX35" s="11" t="s">
        <v>39</v>
      </c>
      <c r="AY35" s="12"/>
      <c r="AZ35" s="12"/>
      <c r="BA35" s="12"/>
      <c r="BB35" s="12"/>
      <c r="BC35" s="13"/>
    </row>
    <row r="36" spans="1:55" ht="21" customHeight="1" x14ac:dyDescent="0.15">
      <c r="A36" s="2">
        <v>34</v>
      </c>
      <c r="B36" s="11" t="s">
        <v>40</v>
      </c>
      <c r="C36" s="12"/>
      <c r="D36" s="12"/>
      <c r="E36" s="12"/>
      <c r="F36" s="12"/>
      <c r="G36" s="13"/>
      <c r="H36" s="14" t="s">
        <v>5</v>
      </c>
      <c r="I36" s="14"/>
      <c r="J36" s="14"/>
      <c r="K36" s="14"/>
      <c r="L36" s="14" t="s">
        <v>5</v>
      </c>
      <c r="M36" s="14"/>
      <c r="N36" s="14"/>
      <c r="O36" s="1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5"/>
      <c r="AA36" s="5"/>
      <c r="AB36" s="5"/>
      <c r="AC36" s="4"/>
      <c r="AD36" s="5"/>
      <c r="AE36" s="5"/>
      <c r="AF36" s="4"/>
      <c r="AG36" s="5"/>
      <c r="AH36" s="5"/>
      <c r="AI36" s="6" t="str">
        <f t="shared" si="0"/>
        <v/>
      </c>
      <c r="AJ36" s="7"/>
      <c r="AK36" s="7"/>
      <c r="AL36" s="5"/>
      <c r="AM36" s="5"/>
      <c r="AN36" s="5"/>
      <c r="AO36" s="4"/>
      <c r="AP36" s="5"/>
      <c r="AQ36" s="5"/>
      <c r="AR36" s="4"/>
      <c r="AS36" s="5"/>
      <c r="AT36" s="5"/>
      <c r="AU36" s="6" t="str">
        <f t="shared" si="1"/>
        <v/>
      </c>
      <c r="AV36" s="7"/>
      <c r="AW36" s="7"/>
      <c r="AX36" s="11" t="s">
        <v>40</v>
      </c>
      <c r="AY36" s="12"/>
      <c r="AZ36" s="12"/>
      <c r="BA36" s="12"/>
      <c r="BB36" s="12"/>
      <c r="BC36" s="13"/>
    </row>
    <row r="37" spans="1:55" ht="21" customHeight="1" x14ac:dyDescent="0.15">
      <c r="A37" s="2">
        <v>35</v>
      </c>
      <c r="B37" s="11" t="s">
        <v>41</v>
      </c>
      <c r="C37" s="12"/>
      <c r="D37" s="12"/>
      <c r="E37" s="12"/>
      <c r="F37" s="12"/>
      <c r="G37" s="13"/>
      <c r="H37" s="14" t="s">
        <v>4</v>
      </c>
      <c r="I37" s="14"/>
      <c r="J37" s="14"/>
      <c r="K37" s="14"/>
      <c r="L37" s="14" t="s">
        <v>4</v>
      </c>
      <c r="M37" s="14"/>
      <c r="N37" s="14"/>
      <c r="O37" s="1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">
        <v>16</v>
      </c>
      <c r="AA37" s="5"/>
      <c r="AB37" s="5"/>
      <c r="AC37" s="4">
        <v>0.375</v>
      </c>
      <c r="AD37" s="5"/>
      <c r="AE37" s="5"/>
      <c r="AF37" s="4">
        <v>0.58333333333333337</v>
      </c>
      <c r="AG37" s="5"/>
      <c r="AH37" s="5"/>
      <c r="AI37" s="6">
        <f t="shared" si="0"/>
        <v>0.20833333333333337</v>
      </c>
      <c r="AJ37" s="7"/>
      <c r="AK37" s="7"/>
      <c r="AL37" s="5">
        <v>9</v>
      </c>
      <c r="AM37" s="5"/>
      <c r="AN37" s="5"/>
      <c r="AO37" s="4">
        <v>0.375</v>
      </c>
      <c r="AP37" s="5"/>
      <c r="AQ37" s="5"/>
      <c r="AR37" s="4">
        <v>0.4861111111111111</v>
      </c>
      <c r="AS37" s="5"/>
      <c r="AT37" s="5"/>
      <c r="AU37" s="6">
        <f t="shared" si="1"/>
        <v>0.1111111111111111</v>
      </c>
      <c r="AV37" s="7"/>
      <c r="AW37" s="7"/>
      <c r="AX37" s="11" t="s">
        <v>41</v>
      </c>
      <c r="AY37" s="12"/>
      <c r="AZ37" s="12"/>
      <c r="BA37" s="12"/>
      <c r="BB37" s="12"/>
      <c r="BC37" s="13"/>
    </row>
    <row r="38" spans="1:55" ht="21" customHeight="1" x14ac:dyDescent="0.15">
      <c r="A38" s="2">
        <v>36</v>
      </c>
      <c r="B38" s="11" t="s">
        <v>125</v>
      </c>
      <c r="C38" s="12"/>
      <c r="D38" s="12"/>
      <c r="E38" s="12"/>
      <c r="F38" s="12"/>
      <c r="G38" s="13"/>
      <c r="H38" s="14" t="s">
        <v>4</v>
      </c>
      <c r="I38" s="14"/>
      <c r="J38" s="14"/>
      <c r="K38" s="14"/>
      <c r="L38" s="14" t="s">
        <v>4</v>
      </c>
      <c r="M38" s="14"/>
      <c r="N38" s="14"/>
      <c r="O38" s="14"/>
      <c r="P38" s="10" t="s">
        <v>113</v>
      </c>
      <c r="Q38" s="10"/>
      <c r="R38" s="10"/>
      <c r="S38" s="10"/>
      <c r="T38" s="10"/>
      <c r="U38" s="10"/>
      <c r="V38" s="10"/>
      <c r="W38" s="10"/>
      <c r="X38" s="10"/>
      <c r="Y38" s="10"/>
      <c r="Z38" s="5">
        <v>15</v>
      </c>
      <c r="AA38" s="5"/>
      <c r="AB38" s="5"/>
      <c r="AC38" s="4">
        <v>0.375</v>
      </c>
      <c r="AD38" s="5"/>
      <c r="AE38" s="5"/>
      <c r="AF38" s="4">
        <v>0.58333333333333337</v>
      </c>
      <c r="AG38" s="5"/>
      <c r="AH38" s="5"/>
      <c r="AI38" s="6">
        <f t="shared" si="0"/>
        <v>0.20833333333333337</v>
      </c>
      <c r="AJ38" s="7"/>
      <c r="AK38" s="7"/>
      <c r="AL38" s="5">
        <v>11</v>
      </c>
      <c r="AM38" s="5"/>
      <c r="AN38" s="5"/>
      <c r="AO38" s="4"/>
      <c r="AP38" s="5"/>
      <c r="AQ38" s="5"/>
      <c r="AR38" s="4"/>
      <c r="AS38" s="5"/>
      <c r="AT38" s="5"/>
      <c r="AU38" s="6" t="str">
        <f t="shared" si="1"/>
        <v/>
      </c>
      <c r="AV38" s="7"/>
      <c r="AW38" s="7"/>
      <c r="AX38" s="11" t="s">
        <v>125</v>
      </c>
      <c r="AY38" s="12"/>
      <c r="AZ38" s="12"/>
      <c r="BA38" s="12"/>
      <c r="BB38" s="12"/>
      <c r="BC38" s="13"/>
    </row>
    <row r="39" spans="1:55" ht="21" customHeight="1" x14ac:dyDescent="0.15">
      <c r="A39" s="2">
        <v>37</v>
      </c>
      <c r="B39" s="11" t="s">
        <v>42</v>
      </c>
      <c r="C39" s="12"/>
      <c r="D39" s="12"/>
      <c r="E39" s="12"/>
      <c r="F39" s="12"/>
      <c r="G39" s="13"/>
      <c r="H39" s="14" t="s">
        <v>4</v>
      </c>
      <c r="I39" s="14"/>
      <c r="J39" s="14"/>
      <c r="K39" s="14"/>
      <c r="L39" s="14" t="s">
        <v>4</v>
      </c>
      <c r="M39" s="14"/>
      <c r="N39" s="14"/>
      <c r="O39" s="1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5">
        <v>17</v>
      </c>
      <c r="AA39" s="5"/>
      <c r="AB39" s="5"/>
      <c r="AC39" s="4">
        <v>0.375</v>
      </c>
      <c r="AD39" s="5"/>
      <c r="AE39" s="5"/>
      <c r="AF39" s="4">
        <v>0.59375</v>
      </c>
      <c r="AG39" s="5"/>
      <c r="AH39" s="5"/>
      <c r="AI39" s="6">
        <f t="shared" si="0"/>
        <v>0.21875</v>
      </c>
      <c r="AJ39" s="7"/>
      <c r="AK39" s="7"/>
      <c r="AL39" s="5">
        <v>9</v>
      </c>
      <c r="AM39" s="5"/>
      <c r="AN39" s="5"/>
      <c r="AO39" s="4">
        <v>0.375</v>
      </c>
      <c r="AP39" s="5"/>
      <c r="AQ39" s="5"/>
      <c r="AR39" s="4">
        <v>0.47916666666666669</v>
      </c>
      <c r="AS39" s="5"/>
      <c r="AT39" s="5"/>
      <c r="AU39" s="6">
        <f t="shared" si="1"/>
        <v>0.10416666666666669</v>
      </c>
      <c r="AV39" s="7"/>
      <c r="AW39" s="7"/>
      <c r="AX39" s="11" t="s">
        <v>42</v>
      </c>
      <c r="AY39" s="12"/>
      <c r="AZ39" s="12"/>
      <c r="BA39" s="12"/>
      <c r="BB39" s="12"/>
      <c r="BC39" s="13"/>
    </row>
    <row r="40" spans="1:55" ht="21" customHeight="1" x14ac:dyDescent="0.15">
      <c r="A40" s="2">
        <v>38</v>
      </c>
      <c r="B40" s="11" t="s">
        <v>43</v>
      </c>
      <c r="C40" s="12"/>
      <c r="D40" s="12"/>
      <c r="E40" s="12"/>
      <c r="F40" s="12"/>
      <c r="G40" s="13"/>
      <c r="H40" s="14" t="s">
        <v>4</v>
      </c>
      <c r="I40" s="14"/>
      <c r="J40" s="14"/>
      <c r="K40" s="14"/>
      <c r="L40" s="14" t="s">
        <v>4</v>
      </c>
      <c r="M40" s="14"/>
      <c r="N40" s="14"/>
      <c r="O40" s="1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5">
        <v>16</v>
      </c>
      <c r="AA40" s="5"/>
      <c r="AB40" s="5"/>
      <c r="AC40" s="4">
        <v>0.36458333333333331</v>
      </c>
      <c r="AD40" s="5"/>
      <c r="AE40" s="5"/>
      <c r="AF40" s="4">
        <v>0.59375</v>
      </c>
      <c r="AG40" s="5"/>
      <c r="AH40" s="5"/>
      <c r="AI40" s="6">
        <f t="shared" si="0"/>
        <v>0.22916666666666669</v>
      </c>
      <c r="AJ40" s="7"/>
      <c r="AK40" s="7"/>
      <c r="AL40" s="5">
        <v>9</v>
      </c>
      <c r="AM40" s="5"/>
      <c r="AN40" s="5"/>
      <c r="AO40" s="4">
        <v>0.36458333333333331</v>
      </c>
      <c r="AP40" s="5"/>
      <c r="AQ40" s="5"/>
      <c r="AR40" s="4"/>
      <c r="AS40" s="5"/>
      <c r="AT40" s="5"/>
      <c r="AU40" s="6" t="str">
        <f t="shared" si="1"/>
        <v/>
      </c>
      <c r="AV40" s="7"/>
      <c r="AW40" s="7"/>
      <c r="AX40" s="11" t="s">
        <v>43</v>
      </c>
      <c r="AY40" s="12"/>
      <c r="AZ40" s="12"/>
      <c r="BA40" s="12"/>
      <c r="BB40" s="12"/>
      <c r="BC40" s="13"/>
    </row>
    <row r="41" spans="1:55" ht="21" customHeight="1" x14ac:dyDescent="0.15">
      <c r="A41" s="2">
        <v>39</v>
      </c>
      <c r="B41" s="11" t="s">
        <v>44</v>
      </c>
      <c r="C41" s="12"/>
      <c r="D41" s="12"/>
      <c r="E41" s="12"/>
      <c r="F41" s="12"/>
      <c r="G41" s="13"/>
      <c r="H41" s="14" t="s">
        <v>5</v>
      </c>
      <c r="I41" s="14"/>
      <c r="J41" s="14"/>
      <c r="K41" s="14"/>
      <c r="L41" s="14" t="s">
        <v>5</v>
      </c>
      <c r="M41" s="14"/>
      <c r="N41" s="14"/>
      <c r="O41" s="1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5"/>
      <c r="AA41" s="5"/>
      <c r="AB41" s="5"/>
      <c r="AC41" s="4"/>
      <c r="AD41" s="5"/>
      <c r="AE41" s="5"/>
      <c r="AF41" s="4"/>
      <c r="AG41" s="5"/>
      <c r="AH41" s="5"/>
      <c r="AI41" s="6" t="str">
        <f t="shared" si="0"/>
        <v/>
      </c>
      <c r="AJ41" s="7"/>
      <c r="AK41" s="7"/>
      <c r="AL41" s="5"/>
      <c r="AM41" s="5"/>
      <c r="AN41" s="5"/>
      <c r="AO41" s="4"/>
      <c r="AP41" s="5"/>
      <c r="AQ41" s="5"/>
      <c r="AR41" s="4"/>
      <c r="AS41" s="5"/>
      <c r="AT41" s="5"/>
      <c r="AU41" s="6" t="str">
        <f t="shared" si="1"/>
        <v/>
      </c>
      <c r="AV41" s="7"/>
      <c r="AW41" s="7"/>
      <c r="AX41" s="11" t="s">
        <v>44</v>
      </c>
      <c r="AY41" s="12"/>
      <c r="AZ41" s="12"/>
      <c r="BA41" s="12"/>
      <c r="BB41" s="12"/>
      <c r="BC41" s="13"/>
    </row>
    <row r="42" spans="1:55" ht="21" customHeight="1" x14ac:dyDescent="0.15">
      <c r="A42" s="2">
        <v>40</v>
      </c>
      <c r="B42" s="11" t="s">
        <v>45</v>
      </c>
      <c r="C42" s="12"/>
      <c r="D42" s="12"/>
      <c r="E42" s="12"/>
      <c r="F42" s="12"/>
      <c r="G42" s="13"/>
      <c r="H42" s="14" t="s">
        <v>5</v>
      </c>
      <c r="I42" s="14"/>
      <c r="J42" s="14"/>
      <c r="K42" s="14"/>
      <c r="L42" s="14" t="s">
        <v>5</v>
      </c>
      <c r="M42" s="14"/>
      <c r="N42" s="14"/>
      <c r="O42" s="1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5"/>
      <c r="AA42" s="5"/>
      <c r="AB42" s="5"/>
      <c r="AC42" s="4"/>
      <c r="AD42" s="5"/>
      <c r="AE42" s="5"/>
      <c r="AF42" s="4"/>
      <c r="AG42" s="5"/>
      <c r="AH42" s="5"/>
      <c r="AI42" s="6" t="str">
        <f t="shared" si="0"/>
        <v/>
      </c>
      <c r="AJ42" s="7"/>
      <c r="AK42" s="7"/>
      <c r="AL42" s="5"/>
      <c r="AM42" s="5"/>
      <c r="AN42" s="5"/>
      <c r="AO42" s="4"/>
      <c r="AP42" s="5"/>
      <c r="AQ42" s="5"/>
      <c r="AR42" s="4"/>
      <c r="AS42" s="5"/>
      <c r="AT42" s="5"/>
      <c r="AU42" s="6" t="str">
        <f t="shared" si="1"/>
        <v/>
      </c>
      <c r="AV42" s="7"/>
      <c r="AW42" s="7"/>
      <c r="AX42" s="11" t="s">
        <v>45</v>
      </c>
      <c r="AY42" s="12"/>
      <c r="AZ42" s="12"/>
      <c r="BA42" s="12"/>
      <c r="BB42" s="12"/>
      <c r="BC42" s="13"/>
    </row>
    <row r="43" spans="1:55" ht="21" customHeight="1" x14ac:dyDescent="0.15">
      <c r="A43" s="2">
        <v>41</v>
      </c>
      <c r="B43" s="11" t="s">
        <v>46</v>
      </c>
      <c r="C43" s="12"/>
      <c r="D43" s="12"/>
      <c r="E43" s="12"/>
      <c r="F43" s="12"/>
      <c r="G43" s="13"/>
      <c r="H43" s="14" t="s">
        <v>4</v>
      </c>
      <c r="I43" s="14"/>
      <c r="J43" s="14"/>
      <c r="K43" s="14"/>
      <c r="L43" s="14" t="s">
        <v>4</v>
      </c>
      <c r="M43" s="14"/>
      <c r="N43" s="14"/>
      <c r="O43" s="1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5">
        <v>15</v>
      </c>
      <c r="AA43" s="5"/>
      <c r="AB43" s="5"/>
      <c r="AC43" s="4">
        <v>0.36805555555555558</v>
      </c>
      <c r="AD43" s="5"/>
      <c r="AE43" s="5"/>
      <c r="AF43" s="4">
        <v>0.57986111111111105</v>
      </c>
      <c r="AG43" s="5"/>
      <c r="AH43" s="5"/>
      <c r="AI43" s="6">
        <f t="shared" si="0"/>
        <v>0.21180555555555547</v>
      </c>
      <c r="AJ43" s="7"/>
      <c r="AK43" s="7"/>
      <c r="AL43" s="5">
        <v>9</v>
      </c>
      <c r="AM43" s="5"/>
      <c r="AN43" s="5"/>
      <c r="AO43" s="4">
        <v>0.375</v>
      </c>
      <c r="AP43" s="5"/>
      <c r="AQ43" s="5"/>
      <c r="AR43" s="4">
        <v>0.47916666666666669</v>
      </c>
      <c r="AS43" s="5"/>
      <c r="AT43" s="5"/>
      <c r="AU43" s="6">
        <f t="shared" si="1"/>
        <v>0.10416666666666669</v>
      </c>
      <c r="AV43" s="7"/>
      <c r="AW43" s="7"/>
      <c r="AX43" s="11" t="s">
        <v>46</v>
      </c>
      <c r="AY43" s="12"/>
      <c r="AZ43" s="12"/>
      <c r="BA43" s="12"/>
      <c r="BB43" s="12"/>
      <c r="BC43" s="13"/>
    </row>
    <row r="44" spans="1:55" ht="21" customHeight="1" x14ac:dyDescent="0.15">
      <c r="A44" s="2">
        <v>42</v>
      </c>
      <c r="B44" s="11" t="s">
        <v>47</v>
      </c>
      <c r="C44" s="12"/>
      <c r="D44" s="12"/>
      <c r="E44" s="12"/>
      <c r="F44" s="12"/>
      <c r="G44" s="13"/>
      <c r="H44" s="14" t="s">
        <v>4</v>
      </c>
      <c r="I44" s="14"/>
      <c r="J44" s="14"/>
      <c r="K44" s="14"/>
      <c r="L44" s="14" t="s">
        <v>4</v>
      </c>
      <c r="M44" s="14"/>
      <c r="N44" s="14"/>
      <c r="O44" s="1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5">
        <v>9</v>
      </c>
      <c r="AA44" s="5"/>
      <c r="AB44" s="5"/>
      <c r="AC44" s="4">
        <v>0.35416666666666669</v>
      </c>
      <c r="AD44" s="5"/>
      <c r="AE44" s="5"/>
      <c r="AF44" s="4">
        <v>0.51041666666666663</v>
      </c>
      <c r="AG44" s="5"/>
      <c r="AH44" s="5"/>
      <c r="AI44" s="6">
        <f t="shared" si="0"/>
        <v>0.15624999999999994</v>
      </c>
      <c r="AJ44" s="7"/>
      <c r="AK44" s="7"/>
      <c r="AL44" s="5">
        <v>8</v>
      </c>
      <c r="AM44" s="5"/>
      <c r="AN44" s="5"/>
      <c r="AO44" s="4">
        <v>0.36458333333333331</v>
      </c>
      <c r="AP44" s="5"/>
      <c r="AQ44" s="5"/>
      <c r="AR44" s="4">
        <v>0.46875</v>
      </c>
      <c r="AS44" s="5"/>
      <c r="AT44" s="5"/>
      <c r="AU44" s="6">
        <f t="shared" si="1"/>
        <v>0.10416666666666669</v>
      </c>
      <c r="AV44" s="7"/>
      <c r="AW44" s="7"/>
      <c r="AX44" s="11" t="s">
        <v>47</v>
      </c>
      <c r="AY44" s="12"/>
      <c r="AZ44" s="12"/>
      <c r="BA44" s="12"/>
      <c r="BB44" s="12"/>
      <c r="BC44" s="13"/>
    </row>
    <row r="45" spans="1:55" ht="21" customHeight="1" x14ac:dyDescent="0.15">
      <c r="A45" s="2">
        <v>43</v>
      </c>
      <c r="B45" s="11" t="s">
        <v>48</v>
      </c>
      <c r="C45" s="12"/>
      <c r="D45" s="12"/>
      <c r="E45" s="12"/>
      <c r="F45" s="12"/>
      <c r="G45" s="13"/>
      <c r="H45" s="14" t="s">
        <v>4</v>
      </c>
      <c r="I45" s="14"/>
      <c r="J45" s="14"/>
      <c r="K45" s="14"/>
      <c r="L45" s="14" t="s">
        <v>4</v>
      </c>
      <c r="M45" s="14"/>
      <c r="N45" s="14"/>
      <c r="O45" s="1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5">
        <v>15</v>
      </c>
      <c r="AA45" s="5"/>
      <c r="AB45" s="5"/>
      <c r="AC45" s="4"/>
      <c r="AD45" s="5"/>
      <c r="AE45" s="5"/>
      <c r="AF45" s="4"/>
      <c r="AG45" s="5"/>
      <c r="AH45" s="5"/>
      <c r="AI45" s="6" t="str">
        <f t="shared" si="0"/>
        <v/>
      </c>
      <c r="AJ45" s="7"/>
      <c r="AK45" s="7"/>
      <c r="AL45" s="5">
        <v>9</v>
      </c>
      <c r="AM45" s="5"/>
      <c r="AN45" s="5"/>
      <c r="AO45" s="4">
        <v>0.375</v>
      </c>
      <c r="AP45" s="5"/>
      <c r="AQ45" s="5"/>
      <c r="AR45" s="4">
        <v>0.5</v>
      </c>
      <c r="AS45" s="5"/>
      <c r="AT45" s="5"/>
      <c r="AU45" s="6">
        <f t="shared" si="1"/>
        <v>0.125</v>
      </c>
      <c r="AV45" s="7"/>
      <c r="AW45" s="7"/>
      <c r="AX45" s="11" t="s">
        <v>48</v>
      </c>
      <c r="AY45" s="12"/>
      <c r="AZ45" s="12"/>
      <c r="BA45" s="12"/>
      <c r="BB45" s="12"/>
      <c r="BC45" s="13"/>
    </row>
    <row r="46" spans="1:55" ht="21" customHeight="1" x14ac:dyDescent="0.15">
      <c r="A46" s="2">
        <v>44</v>
      </c>
      <c r="B46" s="11" t="s">
        <v>49</v>
      </c>
      <c r="C46" s="12"/>
      <c r="D46" s="12"/>
      <c r="E46" s="12"/>
      <c r="F46" s="12"/>
      <c r="G46" s="13"/>
      <c r="H46" s="14" t="s">
        <v>4</v>
      </c>
      <c r="I46" s="14"/>
      <c r="J46" s="14"/>
      <c r="K46" s="14"/>
      <c r="L46" s="14" t="s">
        <v>4</v>
      </c>
      <c r="M46" s="14"/>
      <c r="N46" s="14"/>
      <c r="O46" s="14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5">
        <v>16</v>
      </c>
      <c r="AA46" s="5"/>
      <c r="AB46" s="5"/>
      <c r="AC46" s="4">
        <v>0.375</v>
      </c>
      <c r="AD46" s="5"/>
      <c r="AE46" s="5"/>
      <c r="AF46" s="4">
        <v>0.59375</v>
      </c>
      <c r="AG46" s="5"/>
      <c r="AH46" s="5"/>
      <c r="AI46" s="6">
        <f t="shared" si="0"/>
        <v>0.21875</v>
      </c>
      <c r="AJ46" s="7"/>
      <c r="AK46" s="7"/>
      <c r="AL46" s="5">
        <v>9</v>
      </c>
      <c r="AM46" s="5"/>
      <c r="AN46" s="5"/>
      <c r="AO46" s="4">
        <v>0.375</v>
      </c>
      <c r="AP46" s="5"/>
      <c r="AQ46" s="5"/>
      <c r="AR46" s="4">
        <v>0.46875</v>
      </c>
      <c r="AS46" s="5"/>
      <c r="AT46" s="5"/>
      <c r="AU46" s="6">
        <f t="shared" si="1"/>
        <v>9.375E-2</v>
      </c>
      <c r="AV46" s="7"/>
      <c r="AW46" s="7"/>
      <c r="AX46" s="11" t="s">
        <v>49</v>
      </c>
      <c r="AY46" s="12"/>
      <c r="AZ46" s="12"/>
      <c r="BA46" s="12"/>
      <c r="BB46" s="12"/>
      <c r="BC46" s="13"/>
    </row>
    <row r="47" spans="1:55" ht="21" customHeight="1" x14ac:dyDescent="0.15">
      <c r="A47" s="2">
        <v>45</v>
      </c>
      <c r="B47" s="11" t="s">
        <v>50</v>
      </c>
      <c r="C47" s="12"/>
      <c r="D47" s="12"/>
      <c r="E47" s="12"/>
      <c r="F47" s="12"/>
      <c r="G47" s="13"/>
      <c r="H47" s="14" t="s">
        <v>5</v>
      </c>
      <c r="I47" s="14"/>
      <c r="J47" s="14"/>
      <c r="K47" s="14"/>
      <c r="L47" s="14" t="s">
        <v>5</v>
      </c>
      <c r="M47" s="14"/>
      <c r="N47" s="14"/>
      <c r="O47" s="1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5"/>
      <c r="AA47" s="5"/>
      <c r="AB47" s="5"/>
      <c r="AC47" s="4"/>
      <c r="AD47" s="5"/>
      <c r="AE47" s="5"/>
      <c r="AF47" s="4"/>
      <c r="AG47" s="5"/>
      <c r="AH47" s="5"/>
      <c r="AI47" s="6" t="str">
        <f t="shared" si="0"/>
        <v/>
      </c>
      <c r="AJ47" s="7"/>
      <c r="AK47" s="7"/>
      <c r="AL47" s="5"/>
      <c r="AM47" s="5"/>
      <c r="AN47" s="5"/>
      <c r="AO47" s="4"/>
      <c r="AP47" s="5"/>
      <c r="AQ47" s="5"/>
      <c r="AR47" s="4"/>
      <c r="AS47" s="5"/>
      <c r="AT47" s="5"/>
      <c r="AU47" s="6" t="str">
        <f t="shared" si="1"/>
        <v/>
      </c>
      <c r="AV47" s="7"/>
      <c r="AW47" s="7"/>
      <c r="AX47" s="11" t="s">
        <v>50</v>
      </c>
      <c r="AY47" s="12"/>
      <c r="AZ47" s="12"/>
      <c r="BA47" s="12"/>
      <c r="BB47" s="12"/>
      <c r="BC47" s="13"/>
    </row>
    <row r="48" spans="1:55" ht="21" customHeight="1" x14ac:dyDescent="0.15">
      <c r="A48" s="2">
        <v>46</v>
      </c>
      <c r="B48" s="11" t="s">
        <v>51</v>
      </c>
      <c r="C48" s="12"/>
      <c r="D48" s="12"/>
      <c r="E48" s="12"/>
      <c r="F48" s="12"/>
      <c r="G48" s="13"/>
      <c r="H48" s="14" t="s">
        <v>4</v>
      </c>
      <c r="I48" s="14"/>
      <c r="J48" s="14"/>
      <c r="K48" s="14"/>
      <c r="L48" s="14" t="s">
        <v>4</v>
      </c>
      <c r="M48" s="14"/>
      <c r="N48" s="14"/>
      <c r="O48" s="1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5">
        <v>17</v>
      </c>
      <c r="AA48" s="5"/>
      <c r="AB48" s="5"/>
      <c r="AC48" s="4">
        <v>0.375</v>
      </c>
      <c r="AD48" s="5"/>
      <c r="AE48" s="5"/>
      <c r="AF48" s="4">
        <v>0.61458333333333337</v>
      </c>
      <c r="AG48" s="5"/>
      <c r="AH48" s="5"/>
      <c r="AI48" s="6">
        <f t="shared" si="0"/>
        <v>0.23958333333333337</v>
      </c>
      <c r="AJ48" s="7"/>
      <c r="AK48" s="7"/>
      <c r="AL48" s="5">
        <v>9</v>
      </c>
      <c r="AM48" s="5"/>
      <c r="AN48" s="5"/>
      <c r="AO48" s="4">
        <v>0.375</v>
      </c>
      <c r="AP48" s="5"/>
      <c r="AQ48" s="5"/>
      <c r="AR48" s="4">
        <v>0.47916666666666669</v>
      </c>
      <c r="AS48" s="5"/>
      <c r="AT48" s="5"/>
      <c r="AU48" s="6">
        <f t="shared" si="1"/>
        <v>0.10416666666666669</v>
      </c>
      <c r="AV48" s="7"/>
      <c r="AW48" s="7"/>
      <c r="AX48" s="11" t="s">
        <v>51</v>
      </c>
      <c r="AY48" s="12"/>
      <c r="AZ48" s="12"/>
      <c r="BA48" s="12"/>
      <c r="BB48" s="12"/>
      <c r="BC48" s="13"/>
    </row>
    <row r="49" spans="1:55" ht="21" customHeight="1" x14ac:dyDescent="0.15">
      <c r="A49" s="2">
        <v>47</v>
      </c>
      <c r="B49" s="11" t="s">
        <v>52</v>
      </c>
      <c r="C49" s="12"/>
      <c r="D49" s="12"/>
      <c r="E49" s="12"/>
      <c r="F49" s="12"/>
      <c r="G49" s="13"/>
      <c r="H49" s="14" t="s">
        <v>4</v>
      </c>
      <c r="I49" s="14"/>
      <c r="J49" s="14"/>
      <c r="K49" s="14"/>
      <c r="L49" s="14" t="s">
        <v>4</v>
      </c>
      <c r="M49" s="14"/>
      <c r="N49" s="14"/>
      <c r="O49" s="1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5">
        <v>17</v>
      </c>
      <c r="AA49" s="5"/>
      <c r="AB49" s="5"/>
      <c r="AC49" s="4">
        <v>0.375</v>
      </c>
      <c r="AD49" s="5"/>
      <c r="AE49" s="5"/>
      <c r="AF49" s="4">
        <v>0.60069444444444442</v>
      </c>
      <c r="AG49" s="5"/>
      <c r="AH49" s="5"/>
      <c r="AI49" s="6">
        <f t="shared" si="0"/>
        <v>0.22569444444444442</v>
      </c>
      <c r="AJ49" s="7"/>
      <c r="AK49" s="7"/>
      <c r="AL49" s="5">
        <v>9</v>
      </c>
      <c r="AM49" s="5"/>
      <c r="AN49" s="5"/>
      <c r="AO49" s="4">
        <v>0.375</v>
      </c>
      <c r="AP49" s="5"/>
      <c r="AQ49" s="5"/>
      <c r="AR49" s="4">
        <v>0.47916666666666669</v>
      </c>
      <c r="AS49" s="5"/>
      <c r="AT49" s="5"/>
      <c r="AU49" s="6">
        <f t="shared" si="1"/>
        <v>0.10416666666666669</v>
      </c>
      <c r="AV49" s="7"/>
      <c r="AW49" s="7"/>
      <c r="AX49" s="11" t="s">
        <v>52</v>
      </c>
      <c r="AY49" s="12"/>
      <c r="AZ49" s="12"/>
      <c r="BA49" s="12"/>
      <c r="BB49" s="12"/>
      <c r="BC49" s="13"/>
    </row>
    <row r="50" spans="1:55" ht="21" customHeight="1" x14ac:dyDescent="0.15">
      <c r="A50" s="2">
        <v>48</v>
      </c>
      <c r="B50" s="11" t="s">
        <v>53</v>
      </c>
      <c r="C50" s="12"/>
      <c r="D50" s="12"/>
      <c r="E50" s="12"/>
      <c r="F50" s="12"/>
      <c r="G50" s="13"/>
      <c r="H50" s="14" t="s">
        <v>4</v>
      </c>
      <c r="I50" s="14"/>
      <c r="J50" s="14"/>
      <c r="K50" s="14"/>
      <c r="L50" s="14" t="s">
        <v>4</v>
      </c>
      <c r="M50" s="14"/>
      <c r="N50" s="14"/>
      <c r="O50" s="1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">
        <v>17</v>
      </c>
      <c r="AA50" s="5"/>
      <c r="AB50" s="5"/>
      <c r="AC50" s="4">
        <v>0.375</v>
      </c>
      <c r="AD50" s="5"/>
      <c r="AE50" s="5"/>
      <c r="AF50" s="4">
        <v>0.60416666666666663</v>
      </c>
      <c r="AG50" s="5"/>
      <c r="AH50" s="5"/>
      <c r="AI50" s="6">
        <f t="shared" si="0"/>
        <v>0.22916666666666663</v>
      </c>
      <c r="AJ50" s="7"/>
      <c r="AK50" s="7"/>
      <c r="AL50" s="5">
        <v>9</v>
      </c>
      <c r="AM50" s="5"/>
      <c r="AN50" s="5"/>
      <c r="AO50" s="4">
        <v>0.375</v>
      </c>
      <c r="AP50" s="5"/>
      <c r="AQ50" s="5"/>
      <c r="AR50" s="4">
        <v>0.52083333333333337</v>
      </c>
      <c r="AS50" s="5"/>
      <c r="AT50" s="5"/>
      <c r="AU50" s="6">
        <f t="shared" si="1"/>
        <v>0.14583333333333337</v>
      </c>
      <c r="AV50" s="7"/>
      <c r="AW50" s="7"/>
      <c r="AX50" s="11" t="s">
        <v>53</v>
      </c>
      <c r="AY50" s="12"/>
      <c r="AZ50" s="12"/>
      <c r="BA50" s="12"/>
      <c r="BB50" s="12"/>
      <c r="BC50" s="13"/>
    </row>
    <row r="51" spans="1:55" ht="21" customHeight="1" x14ac:dyDescent="0.15">
      <c r="A51" s="2">
        <v>49</v>
      </c>
      <c r="B51" s="11" t="s">
        <v>54</v>
      </c>
      <c r="C51" s="12"/>
      <c r="D51" s="12"/>
      <c r="E51" s="12"/>
      <c r="F51" s="12"/>
      <c r="G51" s="13"/>
      <c r="H51" s="14" t="s">
        <v>4</v>
      </c>
      <c r="I51" s="14"/>
      <c r="J51" s="14"/>
      <c r="K51" s="14"/>
      <c r="L51" s="14" t="s">
        <v>4</v>
      </c>
      <c r="M51" s="14"/>
      <c r="N51" s="14"/>
      <c r="O51" s="1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">
        <v>16</v>
      </c>
      <c r="AA51" s="5"/>
      <c r="AB51" s="5"/>
      <c r="AC51" s="4">
        <v>0.36458333333333331</v>
      </c>
      <c r="AD51" s="5"/>
      <c r="AE51" s="5"/>
      <c r="AF51" s="4">
        <v>0.57986111111111105</v>
      </c>
      <c r="AG51" s="5"/>
      <c r="AH51" s="5"/>
      <c r="AI51" s="6">
        <f t="shared" si="0"/>
        <v>0.21527777777777773</v>
      </c>
      <c r="AJ51" s="7"/>
      <c r="AK51" s="7"/>
      <c r="AL51" s="5">
        <v>9</v>
      </c>
      <c r="AM51" s="5"/>
      <c r="AN51" s="5"/>
      <c r="AO51" s="4">
        <v>0.375</v>
      </c>
      <c r="AP51" s="5"/>
      <c r="AQ51" s="5"/>
      <c r="AR51" s="4">
        <v>0.47222222222222227</v>
      </c>
      <c r="AS51" s="5"/>
      <c r="AT51" s="5"/>
      <c r="AU51" s="6">
        <f t="shared" si="1"/>
        <v>9.7222222222222265E-2</v>
      </c>
      <c r="AV51" s="7"/>
      <c r="AW51" s="7"/>
      <c r="AX51" s="11" t="s">
        <v>54</v>
      </c>
      <c r="AY51" s="12"/>
      <c r="AZ51" s="12"/>
      <c r="BA51" s="12"/>
      <c r="BB51" s="12"/>
      <c r="BC51" s="13"/>
    </row>
    <row r="52" spans="1:55" ht="21" customHeight="1" x14ac:dyDescent="0.15">
      <c r="A52" s="2">
        <v>50</v>
      </c>
      <c r="B52" s="11" t="s">
        <v>55</v>
      </c>
      <c r="C52" s="12"/>
      <c r="D52" s="12"/>
      <c r="E52" s="12"/>
      <c r="F52" s="12"/>
      <c r="G52" s="13"/>
      <c r="H52" s="14" t="s">
        <v>4</v>
      </c>
      <c r="I52" s="14"/>
      <c r="J52" s="14"/>
      <c r="K52" s="14"/>
      <c r="L52" s="14" t="s">
        <v>4</v>
      </c>
      <c r="M52" s="14"/>
      <c r="N52" s="14"/>
      <c r="O52" s="1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5">
        <v>17</v>
      </c>
      <c r="AA52" s="5"/>
      <c r="AB52" s="5"/>
      <c r="AC52" s="4">
        <v>0.375</v>
      </c>
      <c r="AD52" s="5"/>
      <c r="AE52" s="5"/>
      <c r="AF52" s="4">
        <v>0.59375</v>
      </c>
      <c r="AG52" s="5"/>
      <c r="AH52" s="5"/>
      <c r="AI52" s="6">
        <f t="shared" si="0"/>
        <v>0.21875</v>
      </c>
      <c r="AJ52" s="7"/>
      <c r="AK52" s="7"/>
      <c r="AL52" s="5">
        <v>9</v>
      </c>
      <c r="AM52" s="5"/>
      <c r="AN52" s="5"/>
      <c r="AO52" s="4">
        <v>0.375</v>
      </c>
      <c r="AP52" s="5"/>
      <c r="AQ52" s="5"/>
      <c r="AR52" s="4">
        <v>0.47222222222222227</v>
      </c>
      <c r="AS52" s="5"/>
      <c r="AT52" s="5"/>
      <c r="AU52" s="6">
        <f t="shared" si="1"/>
        <v>9.7222222222222265E-2</v>
      </c>
      <c r="AV52" s="7"/>
      <c r="AW52" s="7"/>
      <c r="AX52" s="11" t="s">
        <v>55</v>
      </c>
      <c r="AY52" s="12"/>
      <c r="AZ52" s="12"/>
      <c r="BA52" s="12"/>
      <c r="BB52" s="12"/>
      <c r="BC52" s="13"/>
    </row>
    <row r="53" spans="1:55" ht="21" customHeight="1" x14ac:dyDescent="0.15">
      <c r="A53" s="2">
        <v>51</v>
      </c>
      <c r="B53" s="11" t="s">
        <v>56</v>
      </c>
      <c r="C53" s="12"/>
      <c r="D53" s="12"/>
      <c r="E53" s="12"/>
      <c r="F53" s="12"/>
      <c r="G53" s="13"/>
      <c r="H53" s="14" t="s">
        <v>4</v>
      </c>
      <c r="I53" s="14"/>
      <c r="J53" s="14"/>
      <c r="K53" s="14"/>
      <c r="L53" s="14" t="s">
        <v>5</v>
      </c>
      <c r="M53" s="14"/>
      <c r="N53" s="14"/>
      <c r="O53" s="1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">
        <v>18</v>
      </c>
      <c r="AA53" s="5"/>
      <c r="AB53" s="5"/>
      <c r="AC53" s="4">
        <v>0.375</v>
      </c>
      <c r="AD53" s="5"/>
      <c r="AE53" s="5"/>
      <c r="AF53" s="4">
        <v>0.61111111111111105</v>
      </c>
      <c r="AG53" s="5"/>
      <c r="AH53" s="5"/>
      <c r="AI53" s="6">
        <f t="shared" si="0"/>
        <v>0.23611111111111105</v>
      </c>
      <c r="AJ53" s="7"/>
      <c r="AK53" s="7"/>
      <c r="AL53" s="5"/>
      <c r="AM53" s="5"/>
      <c r="AN53" s="5"/>
      <c r="AO53" s="4"/>
      <c r="AP53" s="5"/>
      <c r="AQ53" s="5"/>
      <c r="AR53" s="4"/>
      <c r="AS53" s="5"/>
      <c r="AT53" s="5"/>
      <c r="AU53" s="6" t="str">
        <f t="shared" si="1"/>
        <v/>
      </c>
      <c r="AV53" s="7"/>
      <c r="AW53" s="7"/>
      <c r="AX53" s="11" t="s">
        <v>56</v>
      </c>
      <c r="AY53" s="12"/>
      <c r="AZ53" s="12"/>
      <c r="BA53" s="12"/>
      <c r="BB53" s="12"/>
      <c r="BC53" s="13"/>
    </row>
    <row r="54" spans="1:55" ht="21" customHeight="1" x14ac:dyDescent="0.15">
      <c r="A54" s="2">
        <v>52</v>
      </c>
      <c r="B54" s="11" t="s">
        <v>57</v>
      </c>
      <c r="C54" s="12"/>
      <c r="D54" s="12"/>
      <c r="E54" s="12"/>
      <c r="F54" s="12"/>
      <c r="G54" s="13"/>
      <c r="H54" s="14" t="s">
        <v>4</v>
      </c>
      <c r="I54" s="14"/>
      <c r="J54" s="14"/>
      <c r="K54" s="14"/>
      <c r="L54" s="14" t="s">
        <v>4</v>
      </c>
      <c r="M54" s="14"/>
      <c r="N54" s="14"/>
      <c r="O54" s="1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5">
        <v>17</v>
      </c>
      <c r="AA54" s="5"/>
      <c r="AB54" s="5"/>
      <c r="AC54" s="4">
        <v>0.375</v>
      </c>
      <c r="AD54" s="5"/>
      <c r="AE54" s="5"/>
      <c r="AF54" s="4">
        <v>0.61458333333333337</v>
      </c>
      <c r="AG54" s="5"/>
      <c r="AH54" s="5"/>
      <c r="AI54" s="6">
        <f t="shared" si="0"/>
        <v>0.23958333333333337</v>
      </c>
      <c r="AJ54" s="7"/>
      <c r="AK54" s="7"/>
      <c r="AL54" s="5">
        <v>9</v>
      </c>
      <c r="AM54" s="5"/>
      <c r="AN54" s="5"/>
      <c r="AO54" s="4">
        <v>0.41666666666666669</v>
      </c>
      <c r="AP54" s="5"/>
      <c r="AQ54" s="5"/>
      <c r="AR54" s="4">
        <v>0.4916666666666667</v>
      </c>
      <c r="AS54" s="5"/>
      <c r="AT54" s="5"/>
      <c r="AU54" s="6">
        <f t="shared" si="1"/>
        <v>7.5000000000000011E-2</v>
      </c>
      <c r="AV54" s="7"/>
      <c r="AW54" s="7"/>
      <c r="AX54" s="11" t="s">
        <v>57</v>
      </c>
      <c r="AY54" s="12"/>
      <c r="AZ54" s="12"/>
      <c r="BA54" s="12"/>
      <c r="BB54" s="12"/>
      <c r="BC54" s="13"/>
    </row>
    <row r="55" spans="1:55" ht="21" customHeight="1" x14ac:dyDescent="0.15">
      <c r="A55" s="2">
        <v>53</v>
      </c>
      <c r="B55" s="11" t="s">
        <v>58</v>
      </c>
      <c r="C55" s="12"/>
      <c r="D55" s="12"/>
      <c r="E55" s="12"/>
      <c r="F55" s="12"/>
      <c r="G55" s="13"/>
      <c r="H55" s="14" t="s">
        <v>5</v>
      </c>
      <c r="I55" s="14"/>
      <c r="J55" s="14"/>
      <c r="K55" s="14"/>
      <c r="L55" s="14" t="s">
        <v>5</v>
      </c>
      <c r="M55" s="14"/>
      <c r="N55" s="14"/>
      <c r="O55" s="1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  <c r="AD55" s="5"/>
      <c r="AE55" s="5"/>
      <c r="AF55" s="4"/>
      <c r="AG55" s="5"/>
      <c r="AH55" s="5"/>
      <c r="AI55" s="6" t="str">
        <f t="shared" si="0"/>
        <v/>
      </c>
      <c r="AJ55" s="7"/>
      <c r="AK55" s="7"/>
      <c r="AL55" s="5"/>
      <c r="AM55" s="5"/>
      <c r="AN55" s="5"/>
      <c r="AO55" s="4"/>
      <c r="AP55" s="5"/>
      <c r="AQ55" s="5"/>
      <c r="AR55" s="4"/>
      <c r="AS55" s="5"/>
      <c r="AT55" s="5"/>
      <c r="AU55" s="6" t="str">
        <f t="shared" si="1"/>
        <v/>
      </c>
      <c r="AV55" s="7"/>
      <c r="AW55" s="7"/>
      <c r="AX55" s="11" t="s">
        <v>58</v>
      </c>
      <c r="AY55" s="12"/>
      <c r="AZ55" s="12"/>
      <c r="BA55" s="12"/>
      <c r="BB55" s="12"/>
      <c r="BC55" s="13"/>
    </row>
    <row r="56" spans="1:55" ht="21" customHeight="1" x14ac:dyDescent="0.15">
      <c r="A56" s="2">
        <v>54</v>
      </c>
      <c r="B56" s="11" t="s">
        <v>59</v>
      </c>
      <c r="C56" s="12"/>
      <c r="D56" s="12"/>
      <c r="E56" s="12"/>
      <c r="F56" s="12"/>
      <c r="G56" s="13"/>
      <c r="H56" s="14" t="s">
        <v>4</v>
      </c>
      <c r="I56" s="14"/>
      <c r="J56" s="14"/>
      <c r="K56" s="14"/>
      <c r="L56" s="14" t="s">
        <v>4</v>
      </c>
      <c r="M56" s="14"/>
      <c r="N56" s="14"/>
      <c r="O56" s="14"/>
      <c r="P56" s="10" t="s">
        <v>114</v>
      </c>
      <c r="Q56" s="10"/>
      <c r="R56" s="10"/>
      <c r="S56" s="10"/>
      <c r="T56" s="10"/>
      <c r="U56" s="10"/>
      <c r="V56" s="10"/>
      <c r="W56" s="10"/>
      <c r="X56" s="10"/>
      <c r="Y56" s="10"/>
      <c r="Z56" s="5">
        <v>18</v>
      </c>
      <c r="AA56" s="5"/>
      <c r="AB56" s="5"/>
      <c r="AC56" s="4">
        <v>0.36805555555555558</v>
      </c>
      <c r="AD56" s="5"/>
      <c r="AE56" s="5"/>
      <c r="AF56" s="4">
        <v>0.61805555555555558</v>
      </c>
      <c r="AG56" s="5"/>
      <c r="AH56" s="5"/>
      <c r="AI56" s="6">
        <f t="shared" si="0"/>
        <v>0.25</v>
      </c>
      <c r="AJ56" s="7"/>
      <c r="AK56" s="7"/>
      <c r="AL56" s="5">
        <v>7</v>
      </c>
      <c r="AM56" s="5"/>
      <c r="AN56" s="5"/>
      <c r="AO56" s="4">
        <v>0.375</v>
      </c>
      <c r="AP56" s="5"/>
      <c r="AQ56" s="5"/>
      <c r="AR56" s="4">
        <v>0.49652777777777773</v>
      </c>
      <c r="AS56" s="5"/>
      <c r="AT56" s="5"/>
      <c r="AU56" s="6">
        <f t="shared" si="1"/>
        <v>0.12152777777777773</v>
      </c>
      <c r="AV56" s="7"/>
      <c r="AW56" s="7"/>
      <c r="AX56" s="11" t="s">
        <v>59</v>
      </c>
      <c r="AY56" s="12"/>
      <c r="AZ56" s="12"/>
      <c r="BA56" s="12"/>
      <c r="BB56" s="12"/>
      <c r="BC56" s="13"/>
    </row>
    <row r="57" spans="1:55" ht="21" customHeight="1" x14ac:dyDescent="0.15">
      <c r="A57" s="2">
        <v>55</v>
      </c>
      <c r="B57" s="11" t="s">
        <v>60</v>
      </c>
      <c r="C57" s="12"/>
      <c r="D57" s="12"/>
      <c r="E57" s="12"/>
      <c r="F57" s="12"/>
      <c r="G57" s="13"/>
      <c r="H57" s="14" t="s">
        <v>4</v>
      </c>
      <c r="I57" s="14"/>
      <c r="J57" s="14"/>
      <c r="K57" s="14"/>
      <c r="L57" s="14" t="s">
        <v>5</v>
      </c>
      <c r="M57" s="14"/>
      <c r="N57" s="14"/>
      <c r="O57" s="1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5">
        <v>11</v>
      </c>
      <c r="AA57" s="5"/>
      <c r="AB57" s="5"/>
      <c r="AC57" s="4">
        <v>0.36458333333333331</v>
      </c>
      <c r="AD57" s="5"/>
      <c r="AE57" s="5"/>
      <c r="AF57" s="4">
        <v>0.59375</v>
      </c>
      <c r="AG57" s="5"/>
      <c r="AH57" s="5"/>
      <c r="AI57" s="6">
        <f t="shared" si="0"/>
        <v>0.22916666666666669</v>
      </c>
      <c r="AJ57" s="7"/>
      <c r="AK57" s="7"/>
      <c r="AL57" s="5"/>
      <c r="AM57" s="5"/>
      <c r="AN57" s="5"/>
      <c r="AO57" s="4"/>
      <c r="AP57" s="5"/>
      <c r="AQ57" s="5"/>
      <c r="AR57" s="4"/>
      <c r="AS57" s="5"/>
      <c r="AT57" s="5"/>
      <c r="AU57" s="6" t="str">
        <f t="shared" si="1"/>
        <v/>
      </c>
      <c r="AV57" s="7"/>
      <c r="AW57" s="7"/>
      <c r="AX57" s="11" t="s">
        <v>60</v>
      </c>
      <c r="AY57" s="12"/>
      <c r="AZ57" s="12"/>
      <c r="BA57" s="12"/>
      <c r="BB57" s="12"/>
      <c r="BC57" s="13"/>
    </row>
    <row r="58" spans="1:55" ht="21" customHeight="1" x14ac:dyDescent="0.15">
      <c r="A58" s="2">
        <v>56</v>
      </c>
      <c r="B58" s="11" t="s">
        <v>61</v>
      </c>
      <c r="C58" s="12"/>
      <c r="D58" s="12"/>
      <c r="E58" s="12"/>
      <c r="F58" s="12"/>
      <c r="G58" s="13"/>
      <c r="H58" s="14" t="s">
        <v>4</v>
      </c>
      <c r="I58" s="14"/>
      <c r="J58" s="14"/>
      <c r="K58" s="14"/>
      <c r="L58" s="14" t="s">
        <v>4</v>
      </c>
      <c r="M58" s="14"/>
      <c r="N58" s="14"/>
      <c r="O58" s="1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5">
        <v>16</v>
      </c>
      <c r="AA58" s="5"/>
      <c r="AB58" s="5"/>
      <c r="AC58" s="4">
        <v>0.375</v>
      </c>
      <c r="AD58" s="5"/>
      <c r="AE58" s="5"/>
      <c r="AF58" s="4">
        <v>0.60416666666666663</v>
      </c>
      <c r="AG58" s="5"/>
      <c r="AH58" s="5"/>
      <c r="AI58" s="6">
        <f t="shared" si="0"/>
        <v>0.22916666666666663</v>
      </c>
      <c r="AJ58" s="7"/>
      <c r="AK58" s="7"/>
      <c r="AL58" s="5">
        <v>8</v>
      </c>
      <c r="AM58" s="5"/>
      <c r="AN58" s="5"/>
      <c r="AO58" s="4">
        <v>0.41666666666666669</v>
      </c>
      <c r="AP58" s="5"/>
      <c r="AQ58" s="5"/>
      <c r="AR58" s="4">
        <v>0.46875</v>
      </c>
      <c r="AS58" s="5"/>
      <c r="AT58" s="5"/>
      <c r="AU58" s="6">
        <f t="shared" si="1"/>
        <v>5.2083333333333315E-2</v>
      </c>
      <c r="AV58" s="7"/>
      <c r="AW58" s="7"/>
      <c r="AX58" s="11" t="s">
        <v>61</v>
      </c>
      <c r="AY58" s="12"/>
      <c r="AZ58" s="12"/>
      <c r="BA58" s="12"/>
      <c r="BB58" s="12"/>
      <c r="BC58" s="13"/>
    </row>
    <row r="59" spans="1:55" ht="21" customHeight="1" x14ac:dyDescent="0.15">
      <c r="A59" s="2">
        <v>57</v>
      </c>
      <c r="B59" s="11" t="s">
        <v>62</v>
      </c>
      <c r="C59" s="12"/>
      <c r="D59" s="12"/>
      <c r="E59" s="12"/>
      <c r="F59" s="12"/>
      <c r="G59" s="13"/>
      <c r="H59" s="14" t="s">
        <v>4</v>
      </c>
      <c r="I59" s="14"/>
      <c r="J59" s="14"/>
      <c r="K59" s="14"/>
      <c r="L59" s="14" t="s">
        <v>4</v>
      </c>
      <c r="M59" s="14"/>
      <c r="N59" s="14"/>
      <c r="O59" s="1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5">
        <v>10</v>
      </c>
      <c r="AA59" s="5"/>
      <c r="AB59" s="5"/>
      <c r="AC59" s="4">
        <v>0.375</v>
      </c>
      <c r="AD59" s="5"/>
      <c r="AE59" s="5"/>
      <c r="AF59" s="4">
        <v>0.50694444444444442</v>
      </c>
      <c r="AG59" s="5"/>
      <c r="AH59" s="5"/>
      <c r="AI59" s="6">
        <f t="shared" si="0"/>
        <v>0.13194444444444442</v>
      </c>
      <c r="AJ59" s="7"/>
      <c r="AK59" s="7"/>
      <c r="AL59" s="5">
        <v>9</v>
      </c>
      <c r="AM59" s="5"/>
      <c r="AN59" s="5"/>
      <c r="AO59" s="4">
        <v>0.375</v>
      </c>
      <c r="AP59" s="5"/>
      <c r="AQ59" s="5"/>
      <c r="AR59" s="4">
        <v>0.4513888888888889</v>
      </c>
      <c r="AS59" s="5"/>
      <c r="AT59" s="5"/>
      <c r="AU59" s="6">
        <f t="shared" si="1"/>
        <v>7.6388888888888895E-2</v>
      </c>
      <c r="AV59" s="7"/>
      <c r="AW59" s="7"/>
      <c r="AX59" s="11" t="s">
        <v>62</v>
      </c>
      <c r="AY59" s="12"/>
      <c r="AZ59" s="12"/>
      <c r="BA59" s="12"/>
      <c r="BB59" s="12"/>
      <c r="BC59" s="13"/>
    </row>
    <row r="60" spans="1:55" ht="21" customHeight="1" x14ac:dyDescent="0.15">
      <c r="A60" s="2">
        <v>58</v>
      </c>
      <c r="B60" s="11" t="s">
        <v>63</v>
      </c>
      <c r="C60" s="12"/>
      <c r="D60" s="12"/>
      <c r="E60" s="12"/>
      <c r="F60" s="12"/>
      <c r="G60" s="13"/>
      <c r="H60" s="14" t="s">
        <v>4</v>
      </c>
      <c r="I60" s="14"/>
      <c r="J60" s="14"/>
      <c r="K60" s="14"/>
      <c r="L60" s="14" t="s">
        <v>4</v>
      </c>
      <c r="M60" s="14"/>
      <c r="N60" s="14"/>
      <c r="O60" s="14"/>
      <c r="P60" s="10" t="s">
        <v>119</v>
      </c>
      <c r="Q60" s="10"/>
      <c r="R60" s="10"/>
      <c r="S60" s="10"/>
      <c r="T60" s="10"/>
      <c r="U60" s="10"/>
      <c r="V60" s="10"/>
      <c r="W60" s="10"/>
      <c r="X60" s="10"/>
      <c r="Y60" s="10"/>
      <c r="Z60" s="5">
        <v>17</v>
      </c>
      <c r="AA60" s="5"/>
      <c r="AB60" s="5"/>
      <c r="AC60" s="4">
        <v>0.375</v>
      </c>
      <c r="AD60" s="5"/>
      <c r="AE60" s="5"/>
      <c r="AF60" s="4">
        <v>0.61458333333333337</v>
      </c>
      <c r="AG60" s="5"/>
      <c r="AH60" s="5"/>
      <c r="AI60" s="6">
        <f t="shared" si="0"/>
        <v>0.23958333333333337</v>
      </c>
      <c r="AJ60" s="7"/>
      <c r="AK60" s="7"/>
      <c r="AL60" s="5">
        <v>8</v>
      </c>
      <c r="AM60" s="5"/>
      <c r="AN60" s="5"/>
      <c r="AO60" s="4">
        <v>0.36458333333333331</v>
      </c>
      <c r="AP60" s="5"/>
      <c r="AQ60" s="5"/>
      <c r="AR60" s="4"/>
      <c r="AS60" s="5"/>
      <c r="AT60" s="5"/>
      <c r="AU60" s="6" t="str">
        <f t="shared" si="1"/>
        <v/>
      </c>
      <c r="AV60" s="7"/>
      <c r="AW60" s="7"/>
      <c r="AX60" s="11" t="s">
        <v>63</v>
      </c>
      <c r="AY60" s="12"/>
      <c r="AZ60" s="12"/>
      <c r="BA60" s="12"/>
      <c r="BB60" s="12"/>
      <c r="BC60" s="13"/>
    </row>
    <row r="61" spans="1:55" ht="21" customHeight="1" x14ac:dyDescent="0.15">
      <c r="A61" s="2">
        <v>59</v>
      </c>
      <c r="B61" s="11" t="s">
        <v>64</v>
      </c>
      <c r="C61" s="12"/>
      <c r="D61" s="12"/>
      <c r="E61" s="12"/>
      <c r="F61" s="12"/>
      <c r="G61" s="13"/>
      <c r="H61" s="14" t="s">
        <v>5</v>
      </c>
      <c r="I61" s="14"/>
      <c r="J61" s="14"/>
      <c r="K61" s="14"/>
      <c r="L61" s="14" t="s">
        <v>5</v>
      </c>
      <c r="M61" s="14"/>
      <c r="N61" s="14"/>
      <c r="O61" s="1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5"/>
      <c r="AA61" s="5"/>
      <c r="AB61" s="5"/>
      <c r="AC61" s="4"/>
      <c r="AD61" s="5"/>
      <c r="AE61" s="5"/>
      <c r="AF61" s="4"/>
      <c r="AG61" s="5"/>
      <c r="AH61" s="5"/>
      <c r="AI61" s="6" t="str">
        <f t="shared" si="0"/>
        <v/>
      </c>
      <c r="AJ61" s="7"/>
      <c r="AK61" s="7"/>
      <c r="AL61" s="5"/>
      <c r="AM61" s="5"/>
      <c r="AN61" s="5"/>
      <c r="AO61" s="4"/>
      <c r="AP61" s="5"/>
      <c r="AQ61" s="5"/>
      <c r="AR61" s="4"/>
      <c r="AS61" s="5"/>
      <c r="AT61" s="5"/>
      <c r="AU61" s="6" t="str">
        <f t="shared" si="1"/>
        <v/>
      </c>
      <c r="AV61" s="7"/>
      <c r="AW61" s="7"/>
      <c r="AX61" s="11" t="s">
        <v>64</v>
      </c>
      <c r="AY61" s="12"/>
      <c r="AZ61" s="12"/>
      <c r="BA61" s="12"/>
      <c r="BB61" s="12"/>
      <c r="BC61" s="13"/>
    </row>
    <row r="62" spans="1:55" ht="21" customHeight="1" x14ac:dyDescent="0.15">
      <c r="A62" s="2">
        <v>60</v>
      </c>
      <c r="B62" s="11" t="s">
        <v>65</v>
      </c>
      <c r="C62" s="12"/>
      <c r="D62" s="12"/>
      <c r="E62" s="12"/>
      <c r="F62" s="12"/>
      <c r="G62" s="13"/>
      <c r="H62" s="14" t="s">
        <v>4</v>
      </c>
      <c r="I62" s="14"/>
      <c r="J62" s="14"/>
      <c r="K62" s="14"/>
      <c r="L62" s="14" t="s">
        <v>4</v>
      </c>
      <c r="M62" s="14"/>
      <c r="N62" s="14"/>
      <c r="O62" s="1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5">
        <v>15</v>
      </c>
      <c r="AA62" s="5"/>
      <c r="AB62" s="5"/>
      <c r="AC62" s="4">
        <v>0.375</v>
      </c>
      <c r="AD62" s="5"/>
      <c r="AE62" s="5"/>
      <c r="AF62" s="4">
        <v>0.62152777777777779</v>
      </c>
      <c r="AG62" s="5"/>
      <c r="AH62" s="5"/>
      <c r="AI62" s="6">
        <f t="shared" si="0"/>
        <v>0.24652777777777779</v>
      </c>
      <c r="AJ62" s="7"/>
      <c r="AK62" s="7"/>
      <c r="AL62" s="5">
        <v>9</v>
      </c>
      <c r="AM62" s="5"/>
      <c r="AN62" s="5"/>
      <c r="AO62" s="4">
        <v>0.39583333333333331</v>
      </c>
      <c r="AP62" s="5"/>
      <c r="AQ62" s="5"/>
      <c r="AR62" s="4">
        <v>0.47916666666666669</v>
      </c>
      <c r="AS62" s="5"/>
      <c r="AT62" s="5"/>
      <c r="AU62" s="6">
        <f t="shared" si="1"/>
        <v>8.333333333333337E-2</v>
      </c>
      <c r="AV62" s="7"/>
      <c r="AW62" s="7"/>
      <c r="AX62" s="11" t="s">
        <v>65</v>
      </c>
      <c r="AY62" s="12"/>
      <c r="AZ62" s="12"/>
      <c r="BA62" s="12"/>
      <c r="BB62" s="12"/>
      <c r="BC62" s="13"/>
    </row>
    <row r="63" spans="1:55" ht="21" customHeight="1" x14ac:dyDescent="0.15">
      <c r="A63" s="2">
        <v>61</v>
      </c>
      <c r="B63" s="11" t="s">
        <v>126</v>
      </c>
      <c r="C63" s="12"/>
      <c r="D63" s="12"/>
      <c r="E63" s="12"/>
      <c r="F63" s="12"/>
      <c r="G63" s="13"/>
      <c r="H63" s="14" t="s">
        <v>4</v>
      </c>
      <c r="I63" s="14"/>
      <c r="J63" s="14"/>
      <c r="K63" s="14"/>
      <c r="L63" s="14" t="s">
        <v>4</v>
      </c>
      <c r="M63" s="14"/>
      <c r="N63" s="14"/>
      <c r="O63" s="1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5">
        <v>14</v>
      </c>
      <c r="AA63" s="5"/>
      <c r="AB63" s="5"/>
      <c r="AC63" s="4">
        <v>0.36458333333333331</v>
      </c>
      <c r="AD63" s="5"/>
      <c r="AE63" s="5"/>
      <c r="AF63" s="4">
        <v>0.56597222222222221</v>
      </c>
      <c r="AG63" s="5"/>
      <c r="AH63" s="5"/>
      <c r="AI63" s="6">
        <f t="shared" si="0"/>
        <v>0.2013888888888889</v>
      </c>
      <c r="AJ63" s="7"/>
      <c r="AK63" s="7"/>
      <c r="AL63" s="5">
        <v>9</v>
      </c>
      <c r="AM63" s="5"/>
      <c r="AN63" s="5"/>
      <c r="AO63" s="4">
        <v>0.375</v>
      </c>
      <c r="AP63" s="5"/>
      <c r="AQ63" s="5"/>
      <c r="AR63" s="4">
        <v>0.44444444444444442</v>
      </c>
      <c r="AS63" s="5"/>
      <c r="AT63" s="5"/>
      <c r="AU63" s="6">
        <f t="shared" si="1"/>
        <v>6.944444444444442E-2</v>
      </c>
      <c r="AV63" s="7"/>
      <c r="AW63" s="7"/>
      <c r="AX63" s="11" t="s">
        <v>126</v>
      </c>
      <c r="AY63" s="12"/>
      <c r="AZ63" s="12"/>
      <c r="BA63" s="12"/>
      <c r="BB63" s="12"/>
      <c r="BC63" s="13"/>
    </row>
    <row r="64" spans="1:55" ht="21" customHeight="1" x14ac:dyDescent="0.15">
      <c r="A64" s="2">
        <v>62</v>
      </c>
      <c r="B64" s="11" t="s">
        <v>66</v>
      </c>
      <c r="C64" s="12"/>
      <c r="D64" s="12"/>
      <c r="E64" s="12"/>
      <c r="F64" s="12"/>
      <c r="G64" s="13"/>
      <c r="H64" s="14" t="s">
        <v>4</v>
      </c>
      <c r="I64" s="14"/>
      <c r="J64" s="14"/>
      <c r="K64" s="14"/>
      <c r="L64" s="14" t="s">
        <v>4</v>
      </c>
      <c r="M64" s="14"/>
      <c r="N64" s="14"/>
      <c r="O64" s="1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5">
        <v>18</v>
      </c>
      <c r="AA64" s="5"/>
      <c r="AB64" s="5"/>
      <c r="AC64" s="4">
        <v>0.375</v>
      </c>
      <c r="AD64" s="5"/>
      <c r="AE64" s="5"/>
      <c r="AF64" s="4">
        <v>0.61458333333333337</v>
      </c>
      <c r="AG64" s="5"/>
      <c r="AH64" s="5"/>
      <c r="AI64" s="6">
        <f t="shared" si="0"/>
        <v>0.23958333333333337</v>
      </c>
      <c r="AJ64" s="7"/>
      <c r="AK64" s="7"/>
      <c r="AL64" s="5">
        <v>9</v>
      </c>
      <c r="AM64" s="5"/>
      <c r="AN64" s="5"/>
      <c r="AO64" s="4">
        <v>0.38541666666666669</v>
      </c>
      <c r="AP64" s="5"/>
      <c r="AQ64" s="5"/>
      <c r="AR64" s="4">
        <v>0.48749999999999999</v>
      </c>
      <c r="AS64" s="5"/>
      <c r="AT64" s="5"/>
      <c r="AU64" s="6">
        <f t="shared" si="1"/>
        <v>0.1020833333333333</v>
      </c>
      <c r="AV64" s="7"/>
      <c r="AW64" s="7"/>
      <c r="AX64" s="11" t="s">
        <v>66</v>
      </c>
      <c r="AY64" s="12"/>
      <c r="AZ64" s="12"/>
      <c r="BA64" s="12"/>
      <c r="BB64" s="12"/>
      <c r="BC64" s="13"/>
    </row>
    <row r="65" spans="1:55" ht="21" customHeight="1" x14ac:dyDescent="0.15">
      <c r="A65" s="2">
        <v>63</v>
      </c>
      <c r="B65" s="11" t="s">
        <v>120</v>
      </c>
      <c r="C65" s="12"/>
      <c r="D65" s="12"/>
      <c r="E65" s="12"/>
      <c r="F65" s="12"/>
      <c r="G65" s="13"/>
      <c r="H65" s="14" t="s">
        <v>4</v>
      </c>
      <c r="I65" s="14"/>
      <c r="J65" s="14"/>
      <c r="K65" s="14"/>
      <c r="L65" s="14" t="s">
        <v>116</v>
      </c>
      <c r="M65" s="14"/>
      <c r="N65" s="14"/>
      <c r="O65" s="1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5">
        <v>17</v>
      </c>
      <c r="AA65" s="5"/>
      <c r="AB65" s="5"/>
      <c r="AC65" s="4"/>
      <c r="AD65" s="5"/>
      <c r="AE65" s="5"/>
      <c r="AF65" s="4"/>
      <c r="AG65" s="5"/>
      <c r="AH65" s="5"/>
      <c r="AI65" s="6" t="str">
        <f t="shared" si="0"/>
        <v/>
      </c>
      <c r="AJ65" s="7"/>
      <c r="AK65" s="7"/>
      <c r="AL65" s="5"/>
      <c r="AM65" s="5"/>
      <c r="AN65" s="5"/>
      <c r="AO65" s="4"/>
      <c r="AP65" s="5"/>
      <c r="AQ65" s="5"/>
      <c r="AR65" s="4"/>
      <c r="AS65" s="5"/>
      <c r="AT65" s="5"/>
      <c r="AU65" s="6" t="str">
        <f t="shared" si="1"/>
        <v/>
      </c>
      <c r="AV65" s="7"/>
      <c r="AW65" s="7"/>
      <c r="AX65" s="11" t="s">
        <v>120</v>
      </c>
      <c r="AY65" s="12"/>
      <c r="AZ65" s="12"/>
      <c r="BA65" s="12"/>
      <c r="BB65" s="12"/>
      <c r="BC65" s="13"/>
    </row>
    <row r="66" spans="1:55" ht="21" customHeight="1" x14ac:dyDescent="0.15">
      <c r="A66" s="2">
        <v>64</v>
      </c>
      <c r="B66" s="11" t="s">
        <v>67</v>
      </c>
      <c r="C66" s="12"/>
      <c r="D66" s="12"/>
      <c r="E66" s="12"/>
      <c r="F66" s="12"/>
      <c r="G66" s="13"/>
      <c r="H66" s="14" t="s">
        <v>4</v>
      </c>
      <c r="I66" s="14"/>
      <c r="J66" s="14"/>
      <c r="K66" s="14"/>
      <c r="L66" s="14" t="s">
        <v>116</v>
      </c>
      <c r="M66" s="14"/>
      <c r="N66" s="14"/>
      <c r="O66" s="1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5">
        <v>15</v>
      </c>
      <c r="AA66" s="5"/>
      <c r="AB66" s="5"/>
      <c r="AC66" s="4">
        <v>0.375</v>
      </c>
      <c r="AD66" s="5"/>
      <c r="AE66" s="5"/>
      <c r="AF66" s="4">
        <v>0.60069444444444442</v>
      </c>
      <c r="AG66" s="5"/>
      <c r="AH66" s="5"/>
      <c r="AI66" s="6">
        <f t="shared" si="0"/>
        <v>0.22569444444444442</v>
      </c>
      <c r="AJ66" s="7"/>
      <c r="AK66" s="7"/>
      <c r="AL66" s="5"/>
      <c r="AM66" s="5"/>
      <c r="AN66" s="5"/>
      <c r="AO66" s="4"/>
      <c r="AP66" s="5"/>
      <c r="AQ66" s="5"/>
      <c r="AR66" s="4"/>
      <c r="AS66" s="5"/>
      <c r="AT66" s="5"/>
      <c r="AU66" s="6" t="str">
        <f t="shared" si="1"/>
        <v/>
      </c>
      <c r="AV66" s="7"/>
      <c r="AW66" s="7"/>
      <c r="AX66" s="11" t="s">
        <v>67</v>
      </c>
      <c r="AY66" s="12"/>
      <c r="AZ66" s="12"/>
      <c r="BA66" s="12"/>
      <c r="BB66" s="12"/>
      <c r="BC66" s="13"/>
    </row>
    <row r="67" spans="1:55" ht="21" customHeight="1" x14ac:dyDescent="0.15">
      <c r="A67" s="2">
        <v>65</v>
      </c>
      <c r="B67" s="11" t="s">
        <v>68</v>
      </c>
      <c r="C67" s="12"/>
      <c r="D67" s="12"/>
      <c r="E67" s="12"/>
      <c r="F67" s="12"/>
      <c r="G67" s="13"/>
      <c r="H67" s="14" t="s">
        <v>4</v>
      </c>
      <c r="I67" s="14"/>
      <c r="J67" s="14"/>
      <c r="K67" s="14"/>
      <c r="L67" s="14" t="s">
        <v>4</v>
      </c>
      <c r="M67" s="14"/>
      <c r="N67" s="14"/>
      <c r="O67" s="1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5">
        <v>18</v>
      </c>
      <c r="AA67" s="5"/>
      <c r="AB67" s="5"/>
      <c r="AC67" s="4">
        <v>0.375</v>
      </c>
      <c r="AD67" s="5"/>
      <c r="AE67" s="5"/>
      <c r="AF67" s="4"/>
      <c r="AG67" s="5"/>
      <c r="AH67" s="5"/>
      <c r="AI67" s="6" t="str">
        <f t="shared" si="0"/>
        <v/>
      </c>
      <c r="AJ67" s="7"/>
      <c r="AK67" s="7"/>
      <c r="AL67" s="5">
        <v>9</v>
      </c>
      <c r="AM67" s="5"/>
      <c r="AN67" s="5"/>
      <c r="AO67" s="4">
        <v>0.375</v>
      </c>
      <c r="AP67" s="5"/>
      <c r="AQ67" s="5"/>
      <c r="AR67" s="4"/>
      <c r="AS67" s="5"/>
      <c r="AT67" s="5"/>
      <c r="AU67" s="6" t="str">
        <f t="shared" si="1"/>
        <v/>
      </c>
      <c r="AV67" s="7"/>
      <c r="AW67" s="7"/>
      <c r="AX67" s="11" t="s">
        <v>68</v>
      </c>
      <c r="AY67" s="12"/>
      <c r="AZ67" s="12"/>
      <c r="BA67" s="12"/>
      <c r="BB67" s="12"/>
      <c r="BC67" s="13"/>
    </row>
    <row r="68" spans="1:55" ht="21" customHeight="1" x14ac:dyDescent="0.15">
      <c r="A68" s="2">
        <v>66</v>
      </c>
      <c r="B68" s="11" t="s">
        <v>69</v>
      </c>
      <c r="C68" s="12"/>
      <c r="D68" s="12"/>
      <c r="E68" s="12"/>
      <c r="F68" s="12"/>
      <c r="G68" s="13"/>
      <c r="H68" s="14" t="s">
        <v>4</v>
      </c>
      <c r="I68" s="14"/>
      <c r="J68" s="14"/>
      <c r="K68" s="14"/>
      <c r="L68" s="14" t="s">
        <v>4</v>
      </c>
      <c r="M68" s="14"/>
      <c r="N68" s="14"/>
      <c r="O68" s="1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5">
        <v>18</v>
      </c>
      <c r="AA68" s="5"/>
      <c r="AB68" s="5"/>
      <c r="AC68" s="4">
        <v>0.375</v>
      </c>
      <c r="AD68" s="5"/>
      <c r="AE68" s="5"/>
      <c r="AF68" s="4">
        <v>0.61805555555555558</v>
      </c>
      <c r="AG68" s="5"/>
      <c r="AH68" s="5"/>
      <c r="AI68" s="6">
        <f t="shared" si="0"/>
        <v>0.24305555555555558</v>
      </c>
      <c r="AJ68" s="7"/>
      <c r="AK68" s="7"/>
      <c r="AL68" s="5">
        <v>9</v>
      </c>
      <c r="AM68" s="5"/>
      <c r="AN68" s="5"/>
      <c r="AO68" s="4">
        <v>0.375</v>
      </c>
      <c r="AP68" s="5"/>
      <c r="AQ68" s="5"/>
      <c r="AR68" s="4">
        <v>0.4861111111111111</v>
      </c>
      <c r="AS68" s="5"/>
      <c r="AT68" s="5"/>
      <c r="AU68" s="6">
        <f t="shared" si="1"/>
        <v>0.1111111111111111</v>
      </c>
      <c r="AV68" s="7"/>
      <c r="AW68" s="7"/>
      <c r="AX68" s="11" t="s">
        <v>69</v>
      </c>
      <c r="AY68" s="12"/>
      <c r="AZ68" s="12"/>
      <c r="BA68" s="12"/>
      <c r="BB68" s="12"/>
      <c r="BC68" s="13"/>
    </row>
    <row r="69" spans="1:55" ht="21" customHeight="1" x14ac:dyDescent="0.15">
      <c r="A69" s="2">
        <v>67</v>
      </c>
      <c r="B69" s="11" t="s">
        <v>70</v>
      </c>
      <c r="C69" s="12"/>
      <c r="D69" s="12"/>
      <c r="E69" s="12"/>
      <c r="F69" s="12"/>
      <c r="G69" s="13"/>
      <c r="H69" s="14" t="s">
        <v>5</v>
      </c>
      <c r="I69" s="14"/>
      <c r="J69" s="14"/>
      <c r="K69" s="14"/>
      <c r="L69" s="14" t="s">
        <v>5</v>
      </c>
      <c r="M69" s="14"/>
      <c r="N69" s="14"/>
      <c r="O69" s="1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5"/>
      <c r="AA69" s="5"/>
      <c r="AB69" s="5"/>
      <c r="AC69" s="4"/>
      <c r="AD69" s="5"/>
      <c r="AE69" s="5"/>
      <c r="AF69" s="4"/>
      <c r="AG69" s="5"/>
      <c r="AH69" s="5"/>
      <c r="AI69" s="6" t="str">
        <f t="shared" ref="AI69:AI70" si="2">IFERROR(IF(OR(AC69="",AF69=""),"",IF(SUM(AF69-AC69)=0,"",SUM(AF69-AC69))),"")</f>
        <v/>
      </c>
      <c r="AJ69" s="7"/>
      <c r="AK69" s="7"/>
      <c r="AL69" s="5"/>
      <c r="AM69" s="5"/>
      <c r="AN69" s="5"/>
      <c r="AO69" s="4"/>
      <c r="AP69" s="5"/>
      <c r="AQ69" s="5"/>
      <c r="AR69" s="4"/>
      <c r="AS69" s="5"/>
      <c r="AT69" s="5"/>
      <c r="AU69" s="6" t="str">
        <f t="shared" ref="AU69:AU70" si="3">IFERROR(IF(OR(AO69="",AR69=""),"",IF(SUM(AR69-AO69)=0,"",SUM(AR69-AO69))),"")</f>
        <v/>
      </c>
      <c r="AV69" s="7"/>
      <c r="AW69" s="7"/>
      <c r="AX69" s="11" t="s">
        <v>70</v>
      </c>
      <c r="AY69" s="12"/>
      <c r="AZ69" s="12"/>
      <c r="BA69" s="12"/>
      <c r="BB69" s="12"/>
      <c r="BC69" s="13"/>
    </row>
    <row r="70" spans="1:55" ht="21" customHeight="1" x14ac:dyDescent="0.15">
      <c r="A70" s="2">
        <v>68</v>
      </c>
      <c r="B70" s="11" t="s">
        <v>71</v>
      </c>
      <c r="C70" s="12"/>
      <c r="D70" s="12"/>
      <c r="E70" s="12"/>
      <c r="F70" s="12"/>
      <c r="G70" s="13"/>
      <c r="H70" s="14" t="s">
        <v>4</v>
      </c>
      <c r="I70" s="14"/>
      <c r="J70" s="14"/>
      <c r="K70" s="14"/>
      <c r="L70" s="14" t="s">
        <v>4</v>
      </c>
      <c r="M70" s="14"/>
      <c r="N70" s="14"/>
      <c r="O70" s="1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5">
        <v>18</v>
      </c>
      <c r="AA70" s="5"/>
      <c r="AB70" s="5"/>
      <c r="AC70" s="4">
        <v>0.375</v>
      </c>
      <c r="AD70" s="5"/>
      <c r="AE70" s="5"/>
      <c r="AF70" s="4"/>
      <c r="AG70" s="5"/>
      <c r="AH70" s="5"/>
      <c r="AI70" s="6" t="str">
        <f t="shared" si="2"/>
        <v/>
      </c>
      <c r="AJ70" s="7"/>
      <c r="AK70" s="7"/>
      <c r="AL70" s="5">
        <v>10</v>
      </c>
      <c r="AM70" s="5"/>
      <c r="AN70" s="5"/>
      <c r="AO70" s="4">
        <v>0.375</v>
      </c>
      <c r="AP70" s="5"/>
      <c r="AQ70" s="5"/>
      <c r="AR70" s="4"/>
      <c r="AS70" s="5"/>
      <c r="AT70" s="5"/>
      <c r="AU70" s="6" t="str">
        <f t="shared" si="3"/>
        <v/>
      </c>
      <c r="AV70" s="7"/>
      <c r="AW70" s="7"/>
      <c r="AX70" s="11" t="s">
        <v>71</v>
      </c>
      <c r="AY70" s="12"/>
      <c r="AZ70" s="12"/>
      <c r="BA70" s="12"/>
      <c r="BB70" s="12"/>
      <c r="BC70" s="13"/>
    </row>
  </sheetData>
  <sheetProtection sheet="1" objects="1" scenarios="1" formatCells="0" selectLockedCells="1"/>
  <mergeCells count="900">
    <mergeCell ref="AX69:BC69"/>
    <mergeCell ref="AX70:BC70"/>
    <mergeCell ref="AX1:BC2"/>
    <mergeCell ref="AX60:BC60"/>
    <mergeCell ref="AX61:BC61"/>
    <mergeCell ref="AX62:BC62"/>
    <mergeCell ref="AX63:BC63"/>
    <mergeCell ref="AX64:BC64"/>
    <mergeCell ref="AX65:BC65"/>
    <mergeCell ref="AX66:BC66"/>
    <mergeCell ref="AX67:BC67"/>
    <mergeCell ref="AX68:BC68"/>
    <mergeCell ref="AX51:BC51"/>
    <mergeCell ref="AX52:BC52"/>
    <mergeCell ref="AX53:BC53"/>
    <mergeCell ref="AX54:BC54"/>
    <mergeCell ref="AX55:BC55"/>
    <mergeCell ref="AX56:BC56"/>
    <mergeCell ref="AX57:BC57"/>
    <mergeCell ref="AX58:BC58"/>
    <mergeCell ref="AX59:BC59"/>
    <mergeCell ref="AX42:BC42"/>
    <mergeCell ref="AX43:BC43"/>
    <mergeCell ref="AX44:BC44"/>
    <mergeCell ref="AX45:BC45"/>
    <mergeCell ref="AX46:BC46"/>
    <mergeCell ref="AX47:BC47"/>
    <mergeCell ref="AX48:BC48"/>
    <mergeCell ref="AX49:BC49"/>
    <mergeCell ref="AX50:BC50"/>
    <mergeCell ref="AX33:BC33"/>
    <mergeCell ref="AX34:BC34"/>
    <mergeCell ref="AX35:BC35"/>
    <mergeCell ref="AX36:BC36"/>
    <mergeCell ref="AX37:BC37"/>
    <mergeCell ref="AX38:BC38"/>
    <mergeCell ref="AX39:BC39"/>
    <mergeCell ref="AX40:BC40"/>
    <mergeCell ref="AX41:BC41"/>
    <mergeCell ref="AX24:BC24"/>
    <mergeCell ref="AX25:BC25"/>
    <mergeCell ref="AX26:BC26"/>
    <mergeCell ref="AX27:BC27"/>
    <mergeCell ref="AX28:BC28"/>
    <mergeCell ref="AX29:BC29"/>
    <mergeCell ref="AX30:BC30"/>
    <mergeCell ref="AX31:BC31"/>
    <mergeCell ref="AX32:BC32"/>
    <mergeCell ref="AX15:BC15"/>
    <mergeCell ref="AX16:BC16"/>
    <mergeCell ref="AX17:BC17"/>
    <mergeCell ref="AX18:BC18"/>
    <mergeCell ref="AX19:BC19"/>
    <mergeCell ref="AX20:BC20"/>
    <mergeCell ref="AX21:BC21"/>
    <mergeCell ref="AX22:BC22"/>
    <mergeCell ref="AX23:BC23"/>
    <mergeCell ref="AX6:BC6"/>
    <mergeCell ref="AX7:BC7"/>
    <mergeCell ref="AX8:BC8"/>
    <mergeCell ref="AX9:BC9"/>
    <mergeCell ref="AX10:BC10"/>
    <mergeCell ref="AX11:BC11"/>
    <mergeCell ref="AX12:BC12"/>
    <mergeCell ref="AX13:BC13"/>
    <mergeCell ref="AX14:BC14"/>
    <mergeCell ref="H5:K5"/>
    <mergeCell ref="L5:O5"/>
    <mergeCell ref="H2:K2"/>
    <mergeCell ref="L2:O2"/>
    <mergeCell ref="H3:K3"/>
    <mergeCell ref="L3:O3"/>
    <mergeCell ref="AX3:BC3"/>
    <mergeCell ref="AX4:BC4"/>
    <mergeCell ref="AX5:BC5"/>
    <mergeCell ref="P2:Y2"/>
    <mergeCell ref="P3:Y3"/>
    <mergeCell ref="P4:Y4"/>
    <mergeCell ref="P5:Y5"/>
    <mergeCell ref="AR5:AT5"/>
    <mergeCell ref="AU5:AW5"/>
    <mergeCell ref="B10:G10"/>
    <mergeCell ref="B11:G11"/>
    <mergeCell ref="H11:K11"/>
    <mergeCell ref="L11:O11"/>
    <mergeCell ref="H10:K10"/>
    <mergeCell ref="L10:O10"/>
    <mergeCell ref="B3:G3"/>
    <mergeCell ref="B2:G2"/>
    <mergeCell ref="B4:G4"/>
    <mergeCell ref="B5:G5"/>
    <mergeCell ref="B6:G6"/>
    <mergeCell ref="B7:G7"/>
    <mergeCell ref="H8:K8"/>
    <mergeCell ref="L8:O8"/>
    <mergeCell ref="H9:K9"/>
    <mergeCell ref="L9:O9"/>
    <mergeCell ref="B8:G8"/>
    <mergeCell ref="B9:G9"/>
    <mergeCell ref="H6:K6"/>
    <mergeCell ref="L6:O6"/>
    <mergeCell ref="H7:K7"/>
    <mergeCell ref="L7:O7"/>
    <mergeCell ref="H4:K4"/>
    <mergeCell ref="L4:O4"/>
    <mergeCell ref="B14:G14"/>
    <mergeCell ref="H14:K14"/>
    <mergeCell ref="L14:O14"/>
    <mergeCell ref="B15:G15"/>
    <mergeCell ref="H15:K15"/>
    <mergeCell ref="L15:O15"/>
    <mergeCell ref="B12:G12"/>
    <mergeCell ref="H12:K12"/>
    <mergeCell ref="L12:O12"/>
    <mergeCell ref="B13:G13"/>
    <mergeCell ref="H13:K13"/>
    <mergeCell ref="L13:O13"/>
    <mergeCell ref="B18:G18"/>
    <mergeCell ref="H18:K18"/>
    <mergeCell ref="L18:O18"/>
    <mergeCell ref="B19:G19"/>
    <mergeCell ref="H19:K19"/>
    <mergeCell ref="L19:O19"/>
    <mergeCell ref="B16:G16"/>
    <mergeCell ref="H16:K16"/>
    <mergeCell ref="L16:O16"/>
    <mergeCell ref="B17:G17"/>
    <mergeCell ref="H17:K17"/>
    <mergeCell ref="L17:O17"/>
    <mergeCell ref="B22:G22"/>
    <mergeCell ref="H22:K22"/>
    <mergeCell ref="L22:O22"/>
    <mergeCell ref="B23:G23"/>
    <mergeCell ref="H23:K23"/>
    <mergeCell ref="L23:O23"/>
    <mergeCell ref="B20:G20"/>
    <mergeCell ref="H20:K20"/>
    <mergeCell ref="L20:O20"/>
    <mergeCell ref="B21:G21"/>
    <mergeCell ref="H21:K21"/>
    <mergeCell ref="L21:O21"/>
    <mergeCell ref="B26:G26"/>
    <mergeCell ref="H26:K26"/>
    <mergeCell ref="L26:O26"/>
    <mergeCell ref="B27:G27"/>
    <mergeCell ref="H27:K27"/>
    <mergeCell ref="L27:O27"/>
    <mergeCell ref="B24:G24"/>
    <mergeCell ref="H24:K24"/>
    <mergeCell ref="L24:O24"/>
    <mergeCell ref="B25:G25"/>
    <mergeCell ref="H25:K25"/>
    <mergeCell ref="L25:O25"/>
    <mergeCell ref="B30:G30"/>
    <mergeCell ref="H30:K30"/>
    <mergeCell ref="L30:O30"/>
    <mergeCell ref="B31:G31"/>
    <mergeCell ref="H31:K31"/>
    <mergeCell ref="L31:O31"/>
    <mergeCell ref="B28:G28"/>
    <mergeCell ref="H28:K28"/>
    <mergeCell ref="L28:O28"/>
    <mergeCell ref="B29:G29"/>
    <mergeCell ref="H29:K29"/>
    <mergeCell ref="L29:O29"/>
    <mergeCell ref="B34:G34"/>
    <mergeCell ref="H34:K34"/>
    <mergeCell ref="L34:O34"/>
    <mergeCell ref="B35:G35"/>
    <mergeCell ref="H35:K35"/>
    <mergeCell ref="L35:O35"/>
    <mergeCell ref="B32:G32"/>
    <mergeCell ref="H32:K32"/>
    <mergeCell ref="L32:O32"/>
    <mergeCell ref="B33:G33"/>
    <mergeCell ref="H33:K33"/>
    <mergeCell ref="L33:O33"/>
    <mergeCell ref="B38:G38"/>
    <mergeCell ref="H38:K38"/>
    <mergeCell ref="L38:O38"/>
    <mergeCell ref="B39:G39"/>
    <mergeCell ref="H39:K39"/>
    <mergeCell ref="L39:O39"/>
    <mergeCell ref="B36:G36"/>
    <mergeCell ref="H36:K36"/>
    <mergeCell ref="L36:O36"/>
    <mergeCell ref="B37:G37"/>
    <mergeCell ref="H37:K37"/>
    <mergeCell ref="L37:O37"/>
    <mergeCell ref="B42:G42"/>
    <mergeCell ref="H42:K42"/>
    <mergeCell ref="L42:O42"/>
    <mergeCell ref="B43:G43"/>
    <mergeCell ref="H43:K43"/>
    <mergeCell ref="L43:O43"/>
    <mergeCell ref="B40:G40"/>
    <mergeCell ref="H40:K40"/>
    <mergeCell ref="L40:O40"/>
    <mergeCell ref="B41:G41"/>
    <mergeCell ref="H41:K41"/>
    <mergeCell ref="L41:O41"/>
    <mergeCell ref="B46:G46"/>
    <mergeCell ref="H46:K46"/>
    <mergeCell ref="L46:O46"/>
    <mergeCell ref="B47:G47"/>
    <mergeCell ref="H47:K47"/>
    <mergeCell ref="L47:O47"/>
    <mergeCell ref="B44:G44"/>
    <mergeCell ref="H44:K44"/>
    <mergeCell ref="L44:O44"/>
    <mergeCell ref="B45:G45"/>
    <mergeCell ref="H45:K45"/>
    <mergeCell ref="L45:O45"/>
    <mergeCell ref="B50:G50"/>
    <mergeCell ref="H50:K50"/>
    <mergeCell ref="L50:O50"/>
    <mergeCell ref="B51:G51"/>
    <mergeCell ref="H51:K51"/>
    <mergeCell ref="L51:O51"/>
    <mergeCell ref="B48:G48"/>
    <mergeCell ref="H48:K48"/>
    <mergeCell ref="L48:O48"/>
    <mergeCell ref="B49:G49"/>
    <mergeCell ref="H49:K49"/>
    <mergeCell ref="L49:O49"/>
    <mergeCell ref="B54:G54"/>
    <mergeCell ref="H54:K54"/>
    <mergeCell ref="L54:O54"/>
    <mergeCell ref="B55:G55"/>
    <mergeCell ref="H55:K55"/>
    <mergeCell ref="L55:O55"/>
    <mergeCell ref="B52:G52"/>
    <mergeCell ref="H52:K52"/>
    <mergeCell ref="L52:O52"/>
    <mergeCell ref="B53:G53"/>
    <mergeCell ref="H53:K53"/>
    <mergeCell ref="L53:O53"/>
    <mergeCell ref="L58:O58"/>
    <mergeCell ref="B59:G59"/>
    <mergeCell ref="H59:K59"/>
    <mergeCell ref="L59:O59"/>
    <mergeCell ref="B56:G56"/>
    <mergeCell ref="H56:K56"/>
    <mergeCell ref="L56:O56"/>
    <mergeCell ref="B57:G57"/>
    <mergeCell ref="H57:K57"/>
    <mergeCell ref="L57:O57"/>
    <mergeCell ref="P6:Y6"/>
    <mergeCell ref="P7:Y7"/>
    <mergeCell ref="P8:Y8"/>
    <mergeCell ref="B68:G68"/>
    <mergeCell ref="H68:K68"/>
    <mergeCell ref="L68:O68"/>
    <mergeCell ref="B66:G66"/>
    <mergeCell ref="H66:K66"/>
    <mergeCell ref="L66:O66"/>
    <mergeCell ref="B67:G67"/>
    <mergeCell ref="H67:K67"/>
    <mergeCell ref="L67:O67"/>
    <mergeCell ref="B64:G64"/>
    <mergeCell ref="H64:K64"/>
    <mergeCell ref="L64:O64"/>
    <mergeCell ref="B65:G65"/>
    <mergeCell ref="H65:K65"/>
    <mergeCell ref="L65:O65"/>
    <mergeCell ref="B62:G62"/>
    <mergeCell ref="H62:K62"/>
    <mergeCell ref="P9:Y9"/>
    <mergeCell ref="P10:Y10"/>
    <mergeCell ref="P11:Y11"/>
    <mergeCell ref="P12:Y12"/>
    <mergeCell ref="P13:Y13"/>
    <mergeCell ref="P14:Y14"/>
    <mergeCell ref="B70:G70"/>
    <mergeCell ref="H70:K70"/>
    <mergeCell ref="L70:O70"/>
    <mergeCell ref="B69:G69"/>
    <mergeCell ref="H69:K69"/>
    <mergeCell ref="L69:O69"/>
    <mergeCell ref="L62:O62"/>
    <mergeCell ref="B63:G63"/>
    <mergeCell ref="H63:K63"/>
    <mergeCell ref="L63:O63"/>
    <mergeCell ref="B60:G60"/>
    <mergeCell ref="H60:K60"/>
    <mergeCell ref="L60:O60"/>
    <mergeCell ref="B61:G61"/>
    <mergeCell ref="H61:K61"/>
    <mergeCell ref="L61:O61"/>
    <mergeCell ref="B58:G58"/>
    <mergeCell ref="H58:K58"/>
    <mergeCell ref="P21:Y21"/>
    <mergeCell ref="P22:Y22"/>
    <mergeCell ref="P23:Y23"/>
    <mergeCell ref="P24:Y24"/>
    <mergeCell ref="P25:Y25"/>
    <mergeCell ref="P26:Y26"/>
    <mergeCell ref="P15:Y15"/>
    <mergeCell ref="P16:Y16"/>
    <mergeCell ref="P17:Y17"/>
    <mergeCell ref="P18:Y18"/>
    <mergeCell ref="P19:Y19"/>
    <mergeCell ref="P20:Y20"/>
    <mergeCell ref="P33:Y33"/>
    <mergeCell ref="P34:Y34"/>
    <mergeCell ref="P35:Y35"/>
    <mergeCell ref="P36:Y36"/>
    <mergeCell ref="P37:Y37"/>
    <mergeCell ref="P38:Y38"/>
    <mergeCell ref="P27:Y27"/>
    <mergeCell ref="P28:Y28"/>
    <mergeCell ref="P29:Y29"/>
    <mergeCell ref="P30:Y30"/>
    <mergeCell ref="P31:Y31"/>
    <mergeCell ref="P32:Y32"/>
    <mergeCell ref="P55:Y55"/>
    <mergeCell ref="P56:Y56"/>
    <mergeCell ref="P45:Y45"/>
    <mergeCell ref="P46:Y46"/>
    <mergeCell ref="P47:Y47"/>
    <mergeCell ref="P48:Y48"/>
    <mergeCell ref="P49:Y49"/>
    <mergeCell ref="P50:Y50"/>
    <mergeCell ref="P39:Y39"/>
    <mergeCell ref="P40:Y40"/>
    <mergeCell ref="P41:Y41"/>
    <mergeCell ref="P42:Y42"/>
    <mergeCell ref="P43:Y43"/>
    <mergeCell ref="P44:Y44"/>
    <mergeCell ref="A1:Y1"/>
    <mergeCell ref="AC2:AE2"/>
    <mergeCell ref="AF2:AH2"/>
    <mergeCell ref="AC3:AE3"/>
    <mergeCell ref="AF3:AH3"/>
    <mergeCell ref="Z1:AK1"/>
    <mergeCell ref="P69:Y69"/>
    <mergeCell ref="P70:Y70"/>
    <mergeCell ref="P63:Y63"/>
    <mergeCell ref="P64:Y64"/>
    <mergeCell ref="P65:Y65"/>
    <mergeCell ref="P66:Y66"/>
    <mergeCell ref="P67:Y67"/>
    <mergeCell ref="P68:Y68"/>
    <mergeCell ref="P57:Y57"/>
    <mergeCell ref="P58:Y58"/>
    <mergeCell ref="P59:Y59"/>
    <mergeCell ref="P60:Y60"/>
    <mergeCell ref="P61:Y61"/>
    <mergeCell ref="P62:Y62"/>
    <mergeCell ref="P51:Y51"/>
    <mergeCell ref="P52:Y52"/>
    <mergeCell ref="P53:Y53"/>
    <mergeCell ref="P54:Y54"/>
    <mergeCell ref="AL1:AW1"/>
    <mergeCell ref="AC4:AE4"/>
    <mergeCell ref="AF4:AH4"/>
    <mergeCell ref="AI4:AK4"/>
    <mergeCell ref="Z4:AB4"/>
    <mergeCell ref="AO4:AQ4"/>
    <mergeCell ref="AR4:AT4"/>
    <mergeCell ref="AU4:AW4"/>
    <mergeCell ref="AL4:AN4"/>
    <mergeCell ref="AI3:AK3"/>
    <mergeCell ref="Z3:AB3"/>
    <mergeCell ref="AO3:AQ3"/>
    <mergeCell ref="AR3:AT3"/>
    <mergeCell ref="AU3:AW3"/>
    <mergeCell ref="AL3:AN3"/>
    <mergeCell ref="AI2:AK2"/>
    <mergeCell ref="Z2:AB2"/>
    <mergeCell ref="AO2:AQ2"/>
    <mergeCell ref="AR2:AT2"/>
    <mergeCell ref="AU2:AW2"/>
    <mergeCell ref="AL2:AN2"/>
    <mergeCell ref="Z6:AB6"/>
    <mergeCell ref="AC6:AE6"/>
    <mergeCell ref="AF6:AH6"/>
    <mergeCell ref="AI6:AK6"/>
    <mergeCell ref="AL6:AN6"/>
    <mergeCell ref="AO6:AQ6"/>
    <mergeCell ref="AR6:AT6"/>
    <mergeCell ref="AU6:AW6"/>
    <mergeCell ref="Z5:AB5"/>
    <mergeCell ref="AC5:AE5"/>
    <mergeCell ref="AF5:AH5"/>
    <mergeCell ref="AI5:AK5"/>
    <mergeCell ref="AL5:AN5"/>
    <mergeCell ref="AO5:AQ5"/>
    <mergeCell ref="AR7:AT7"/>
    <mergeCell ref="AU7:AW7"/>
    <mergeCell ref="Z8:AB8"/>
    <mergeCell ref="AC8:AE8"/>
    <mergeCell ref="AF8:AH8"/>
    <mergeCell ref="AI8:AK8"/>
    <mergeCell ref="AL8:AN8"/>
    <mergeCell ref="AO8:AQ8"/>
    <mergeCell ref="AR8:AT8"/>
    <mergeCell ref="AU8:AW8"/>
    <mergeCell ref="Z7:AB7"/>
    <mergeCell ref="AC7:AE7"/>
    <mergeCell ref="AF7:AH7"/>
    <mergeCell ref="AI7:AK7"/>
    <mergeCell ref="AL7:AN7"/>
    <mergeCell ref="AO7:AQ7"/>
    <mergeCell ref="AR9:AT9"/>
    <mergeCell ref="AU9:AW9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Z9:AB9"/>
    <mergeCell ref="AC9:AE9"/>
    <mergeCell ref="AF9:AH9"/>
    <mergeCell ref="AI9:AK9"/>
    <mergeCell ref="AL9:AN9"/>
    <mergeCell ref="AO9:AQ9"/>
    <mergeCell ref="AR11:AT11"/>
    <mergeCell ref="AU11:AW11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Z11:AB11"/>
    <mergeCell ref="AC11:AE11"/>
    <mergeCell ref="AF11:AH11"/>
    <mergeCell ref="AI11:AK11"/>
    <mergeCell ref="AL11:AN11"/>
    <mergeCell ref="AO11:AQ11"/>
    <mergeCell ref="AR13:AT13"/>
    <mergeCell ref="AU13:AW13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Z13:AB13"/>
    <mergeCell ref="AC13:AE13"/>
    <mergeCell ref="AF13:AH13"/>
    <mergeCell ref="AI13:AK13"/>
    <mergeCell ref="AL13:AN13"/>
    <mergeCell ref="AO13:AQ13"/>
    <mergeCell ref="AR15:AT15"/>
    <mergeCell ref="AU15:AW15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Z15:AB15"/>
    <mergeCell ref="AC15:AE15"/>
    <mergeCell ref="AF15:AH15"/>
    <mergeCell ref="AI15:AK15"/>
    <mergeCell ref="AL15:AN15"/>
    <mergeCell ref="AO15:AQ15"/>
    <mergeCell ref="AR17:AT17"/>
    <mergeCell ref="AU17:AW17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Z17:AB17"/>
    <mergeCell ref="AC17:AE17"/>
    <mergeCell ref="AF17:AH17"/>
    <mergeCell ref="AI17:AK17"/>
    <mergeCell ref="AL17:AN17"/>
    <mergeCell ref="AO17:AQ17"/>
    <mergeCell ref="AR19:AT19"/>
    <mergeCell ref="AU19:AW19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Z19:AB19"/>
    <mergeCell ref="AC19:AE19"/>
    <mergeCell ref="AF19:AH19"/>
    <mergeCell ref="AI19:AK19"/>
    <mergeCell ref="AL19:AN19"/>
    <mergeCell ref="AO19:AQ19"/>
    <mergeCell ref="AR21:AT21"/>
    <mergeCell ref="AU21:AW21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Z21:AB21"/>
    <mergeCell ref="AC21:AE21"/>
    <mergeCell ref="AF21:AH21"/>
    <mergeCell ref="AI21:AK21"/>
    <mergeCell ref="AL21:AN21"/>
    <mergeCell ref="AO21:AQ21"/>
    <mergeCell ref="AR23:AT23"/>
    <mergeCell ref="AU23:AW23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Z23:AB23"/>
    <mergeCell ref="AC23:AE23"/>
    <mergeCell ref="AF23:AH23"/>
    <mergeCell ref="AI23:AK23"/>
    <mergeCell ref="AL23:AN23"/>
    <mergeCell ref="AO23:AQ23"/>
    <mergeCell ref="AR25:AT25"/>
    <mergeCell ref="AU25:AW25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Z25:AB25"/>
    <mergeCell ref="AC25:AE25"/>
    <mergeCell ref="AF25:AH25"/>
    <mergeCell ref="AI25:AK25"/>
    <mergeCell ref="AL25:AN25"/>
    <mergeCell ref="AO25:AQ25"/>
    <mergeCell ref="AR27:AT27"/>
    <mergeCell ref="AU27:AW27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Z27:AB27"/>
    <mergeCell ref="AC27:AE27"/>
    <mergeCell ref="AF27:AH27"/>
    <mergeCell ref="AI27:AK27"/>
    <mergeCell ref="AL27:AN27"/>
    <mergeCell ref="AO27:AQ27"/>
    <mergeCell ref="AR29:AT29"/>
    <mergeCell ref="AU29:AW29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Z29:AB29"/>
    <mergeCell ref="AC29:AE29"/>
    <mergeCell ref="AF29:AH29"/>
    <mergeCell ref="AI29:AK29"/>
    <mergeCell ref="AL29:AN29"/>
    <mergeCell ref="AO29:AQ29"/>
    <mergeCell ref="AR31:AT31"/>
    <mergeCell ref="AU31:AW31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Z31:AB31"/>
    <mergeCell ref="AC31:AE31"/>
    <mergeCell ref="AF31:AH31"/>
    <mergeCell ref="AI31:AK31"/>
    <mergeCell ref="AL31:AN31"/>
    <mergeCell ref="AO31:AQ31"/>
    <mergeCell ref="AR33:AT33"/>
    <mergeCell ref="AU33:AW33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Z33:AB33"/>
    <mergeCell ref="AC33:AE33"/>
    <mergeCell ref="AF33:AH33"/>
    <mergeCell ref="AI33:AK33"/>
    <mergeCell ref="AL33:AN33"/>
    <mergeCell ref="AO33:AQ33"/>
    <mergeCell ref="AR35:AT35"/>
    <mergeCell ref="AU35:AW35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Z35:AB35"/>
    <mergeCell ref="AC35:AE35"/>
    <mergeCell ref="AF35:AH35"/>
    <mergeCell ref="AI35:AK35"/>
    <mergeCell ref="AL35:AN35"/>
    <mergeCell ref="AO35:AQ35"/>
    <mergeCell ref="AR37:AT37"/>
    <mergeCell ref="AU37:AW37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Z37:AB37"/>
    <mergeCell ref="AC37:AE37"/>
    <mergeCell ref="AF37:AH37"/>
    <mergeCell ref="AI37:AK37"/>
    <mergeCell ref="AL37:AN37"/>
    <mergeCell ref="AO37:AQ37"/>
    <mergeCell ref="AR39:AT39"/>
    <mergeCell ref="AU39:AW39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Z39:AB39"/>
    <mergeCell ref="AC39:AE39"/>
    <mergeCell ref="AF39:AH39"/>
    <mergeCell ref="AI39:AK39"/>
    <mergeCell ref="AL39:AN39"/>
    <mergeCell ref="AO39:AQ39"/>
    <mergeCell ref="AR41:AT41"/>
    <mergeCell ref="AU41:AW41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Z41:AB41"/>
    <mergeCell ref="AC41:AE41"/>
    <mergeCell ref="AF41:AH41"/>
    <mergeCell ref="AI41:AK41"/>
    <mergeCell ref="AL41:AN41"/>
    <mergeCell ref="AO41:AQ41"/>
    <mergeCell ref="AR43:AT43"/>
    <mergeCell ref="AU43:AW43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Z43:AB43"/>
    <mergeCell ref="AC43:AE43"/>
    <mergeCell ref="AF43:AH43"/>
    <mergeCell ref="AI43:AK43"/>
    <mergeCell ref="AL43:AN43"/>
    <mergeCell ref="AO43:AQ43"/>
    <mergeCell ref="AR45:AT45"/>
    <mergeCell ref="AU45:AW45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Z45:AB45"/>
    <mergeCell ref="AC45:AE45"/>
    <mergeCell ref="AF45:AH45"/>
    <mergeCell ref="AI45:AK45"/>
    <mergeCell ref="AL45:AN45"/>
    <mergeCell ref="AO45:AQ45"/>
    <mergeCell ref="AR47:AT47"/>
    <mergeCell ref="AU47:AW47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Z47:AB47"/>
    <mergeCell ref="AC47:AE47"/>
    <mergeCell ref="AF47:AH47"/>
    <mergeCell ref="AI47:AK47"/>
    <mergeCell ref="AL47:AN47"/>
    <mergeCell ref="AO47:AQ47"/>
    <mergeCell ref="AR49:AT49"/>
    <mergeCell ref="AU49:AW49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Z49:AB49"/>
    <mergeCell ref="AC49:AE49"/>
    <mergeCell ref="AF49:AH49"/>
    <mergeCell ref="AI49:AK49"/>
    <mergeCell ref="AL49:AN49"/>
    <mergeCell ref="AO49:AQ49"/>
    <mergeCell ref="AR51:AT51"/>
    <mergeCell ref="AU51:AW51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Z51:AB51"/>
    <mergeCell ref="AC51:AE51"/>
    <mergeCell ref="AF51:AH51"/>
    <mergeCell ref="AI51:AK51"/>
    <mergeCell ref="AL51:AN51"/>
    <mergeCell ref="AO51:AQ51"/>
    <mergeCell ref="AR53:AT53"/>
    <mergeCell ref="AU53:AW53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Z53:AB53"/>
    <mergeCell ref="AC53:AE53"/>
    <mergeCell ref="AF53:AH53"/>
    <mergeCell ref="AI53:AK53"/>
    <mergeCell ref="AL53:AN53"/>
    <mergeCell ref="AO53:AQ53"/>
    <mergeCell ref="AR55:AT55"/>
    <mergeCell ref="AU55:AW55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Z55:AB55"/>
    <mergeCell ref="AC55:AE55"/>
    <mergeCell ref="AF55:AH55"/>
    <mergeCell ref="AI55:AK55"/>
    <mergeCell ref="AL55:AN55"/>
    <mergeCell ref="AO55:AQ55"/>
    <mergeCell ref="AR57:AT57"/>
    <mergeCell ref="AU57:AW57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Z57:AB57"/>
    <mergeCell ref="AC57:AE57"/>
    <mergeCell ref="AF57:AH57"/>
    <mergeCell ref="AI57:AK57"/>
    <mergeCell ref="AL57:AN57"/>
    <mergeCell ref="AO57:AQ57"/>
    <mergeCell ref="AR59:AT59"/>
    <mergeCell ref="AU59:AW59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Z59:AB59"/>
    <mergeCell ref="AC59:AE59"/>
    <mergeCell ref="AF59:AH59"/>
    <mergeCell ref="AI59:AK59"/>
    <mergeCell ref="AL59:AN59"/>
    <mergeCell ref="AO59:AQ59"/>
    <mergeCell ref="AR61:AT61"/>
    <mergeCell ref="AU61:AW61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Z61:AB61"/>
    <mergeCell ref="AC61:AE61"/>
    <mergeCell ref="AF61:AH61"/>
    <mergeCell ref="AI61:AK61"/>
    <mergeCell ref="AL61:AN61"/>
    <mergeCell ref="AO61:AQ61"/>
    <mergeCell ref="AR63:AT63"/>
    <mergeCell ref="AU63:AW63"/>
    <mergeCell ref="Z64:AB64"/>
    <mergeCell ref="AC64:AE64"/>
    <mergeCell ref="AF64:AH64"/>
    <mergeCell ref="AI64:AK64"/>
    <mergeCell ref="AL64:AN64"/>
    <mergeCell ref="AO64:AQ64"/>
    <mergeCell ref="AR64:AT64"/>
    <mergeCell ref="AU64:AW64"/>
    <mergeCell ref="Z63:AB63"/>
    <mergeCell ref="AC63:AE63"/>
    <mergeCell ref="AF63:AH63"/>
    <mergeCell ref="AI63:AK63"/>
    <mergeCell ref="AL63:AN63"/>
    <mergeCell ref="AO63:AQ63"/>
    <mergeCell ref="AR65:AT65"/>
    <mergeCell ref="AU65:AW65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Z65:AB65"/>
    <mergeCell ref="AC65:AE65"/>
    <mergeCell ref="AF65:AH65"/>
    <mergeCell ref="AI65:AK65"/>
    <mergeCell ref="AL65:AN65"/>
    <mergeCell ref="AO65:AQ65"/>
    <mergeCell ref="AR67:AT67"/>
    <mergeCell ref="AU67:AW67"/>
    <mergeCell ref="Z68:AB68"/>
    <mergeCell ref="AC68:AE68"/>
    <mergeCell ref="AF68:AH68"/>
    <mergeCell ref="AI68:AK68"/>
    <mergeCell ref="AL68:AN68"/>
    <mergeCell ref="AO68:AQ68"/>
    <mergeCell ref="AR68:AT68"/>
    <mergeCell ref="AU68:AW68"/>
    <mergeCell ref="Z67:AB67"/>
    <mergeCell ref="AC67:AE67"/>
    <mergeCell ref="AF67:AH67"/>
    <mergeCell ref="AI67:AK67"/>
    <mergeCell ref="AL67:AN67"/>
    <mergeCell ref="AO67:AQ67"/>
    <mergeCell ref="AR69:AT69"/>
    <mergeCell ref="AU69:AW69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Z69:AB69"/>
    <mergeCell ref="AC69:AE69"/>
    <mergeCell ref="AF69:AH69"/>
    <mergeCell ref="AI69:AK69"/>
    <mergeCell ref="AL69:AN69"/>
    <mergeCell ref="AO69:AQ69"/>
  </mergeCells>
  <phoneticPr fontId="1"/>
  <dataValidations count="1">
    <dataValidation type="list" allowBlank="1" showInputMessage="1" showErrorMessage="1" sqref="H3:O70">
      <formula1>"○,×,未実施"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showGridLines="0" showRowColHeaders="0" tabSelected="1" workbookViewId="0">
      <selection activeCell="B3" sqref="B3:G3"/>
    </sheetView>
  </sheetViews>
  <sheetFormatPr defaultColWidth="3.5" defaultRowHeight="21" customHeight="1" x14ac:dyDescent="0.15"/>
  <cols>
    <col min="1" max="49" width="3.5" style="1"/>
    <col min="50" max="55" width="0" style="1" hidden="1" customWidth="1"/>
    <col min="56" max="16384" width="3.5" style="1"/>
  </cols>
  <sheetData>
    <row r="1" spans="1:55" ht="21" customHeight="1" x14ac:dyDescent="0.15">
      <c r="A1" s="20" t="s">
        <v>138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7" t="s">
        <v>108</v>
      </c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 t="s">
        <v>139</v>
      </c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8" t="s">
        <v>1</v>
      </c>
      <c r="AY1" s="18"/>
      <c r="AZ1" s="18"/>
      <c r="BA1" s="18"/>
      <c r="BB1" s="18"/>
      <c r="BC1" s="18"/>
    </row>
    <row r="2" spans="1:55" ht="21" customHeight="1" x14ac:dyDescent="0.15">
      <c r="A2" s="3" t="s">
        <v>0</v>
      </c>
      <c r="B2" s="21" t="s">
        <v>1</v>
      </c>
      <c r="C2" s="22"/>
      <c r="D2" s="22"/>
      <c r="E2" s="22"/>
      <c r="F2" s="22"/>
      <c r="G2" s="22"/>
      <c r="H2" s="18" t="s">
        <v>108</v>
      </c>
      <c r="I2" s="18"/>
      <c r="J2" s="18"/>
      <c r="K2" s="18"/>
      <c r="L2" s="18" t="s">
        <v>3</v>
      </c>
      <c r="M2" s="18"/>
      <c r="N2" s="18"/>
      <c r="O2" s="18"/>
      <c r="P2" s="18" t="s">
        <v>11</v>
      </c>
      <c r="Q2" s="18"/>
      <c r="R2" s="18"/>
      <c r="S2" s="18"/>
      <c r="T2" s="18"/>
      <c r="U2" s="18"/>
      <c r="V2" s="18"/>
      <c r="W2" s="18"/>
      <c r="X2" s="18"/>
      <c r="Y2" s="18"/>
      <c r="Z2" s="18" t="s">
        <v>124</v>
      </c>
      <c r="AA2" s="18"/>
      <c r="AB2" s="18"/>
      <c r="AC2" s="18" t="s">
        <v>121</v>
      </c>
      <c r="AD2" s="18"/>
      <c r="AE2" s="18"/>
      <c r="AF2" s="18" t="s">
        <v>122</v>
      </c>
      <c r="AG2" s="18"/>
      <c r="AH2" s="18"/>
      <c r="AI2" s="18" t="s">
        <v>123</v>
      </c>
      <c r="AJ2" s="18"/>
      <c r="AK2" s="18"/>
      <c r="AL2" s="18" t="s">
        <v>124</v>
      </c>
      <c r="AM2" s="18"/>
      <c r="AN2" s="18"/>
      <c r="AO2" s="18" t="s">
        <v>121</v>
      </c>
      <c r="AP2" s="18"/>
      <c r="AQ2" s="18"/>
      <c r="AR2" s="18" t="s">
        <v>122</v>
      </c>
      <c r="AS2" s="18"/>
      <c r="AT2" s="18"/>
      <c r="AU2" s="18" t="s">
        <v>123</v>
      </c>
      <c r="AV2" s="18"/>
      <c r="AW2" s="18"/>
      <c r="AX2" s="18"/>
      <c r="AY2" s="18"/>
      <c r="AZ2" s="18"/>
      <c r="BA2" s="18"/>
      <c r="BB2" s="18"/>
      <c r="BC2" s="18"/>
    </row>
    <row r="3" spans="1:55" ht="21" customHeight="1" x14ac:dyDescent="0.15">
      <c r="A3" s="3">
        <v>1</v>
      </c>
      <c r="B3" s="11" t="s">
        <v>72</v>
      </c>
      <c r="C3" s="12"/>
      <c r="D3" s="12"/>
      <c r="E3" s="12"/>
      <c r="F3" s="12"/>
      <c r="G3" s="13"/>
      <c r="H3" s="14" t="s">
        <v>89</v>
      </c>
      <c r="I3" s="14"/>
      <c r="J3" s="14"/>
      <c r="K3" s="14"/>
      <c r="L3" s="14" t="s">
        <v>116</v>
      </c>
      <c r="M3" s="14"/>
      <c r="N3" s="14"/>
      <c r="O3" s="14"/>
      <c r="P3" s="10" t="s">
        <v>109</v>
      </c>
      <c r="Q3" s="10"/>
      <c r="R3" s="10"/>
      <c r="S3" s="10"/>
      <c r="T3" s="10"/>
      <c r="U3" s="10"/>
      <c r="V3" s="10"/>
      <c r="W3" s="10"/>
      <c r="X3" s="10"/>
      <c r="Y3" s="10"/>
      <c r="Z3" s="5">
        <v>16</v>
      </c>
      <c r="AA3" s="5"/>
      <c r="AB3" s="5"/>
      <c r="AC3" s="4">
        <v>0.375</v>
      </c>
      <c r="AD3" s="5"/>
      <c r="AE3" s="5"/>
      <c r="AF3" s="4">
        <v>0.60069444444444442</v>
      </c>
      <c r="AG3" s="5"/>
      <c r="AH3" s="5"/>
      <c r="AI3" s="19">
        <f>IFERROR(IF(OR(AC3="",AF3=""),"",IF(SUM(AF3-AC3)=0,"",SUM(AF3-AC3))),"")</f>
        <v>0.22569444444444442</v>
      </c>
      <c r="AJ3" s="18"/>
      <c r="AK3" s="18"/>
      <c r="AL3" s="5"/>
      <c r="AM3" s="5"/>
      <c r="AN3" s="5"/>
      <c r="AO3" s="4"/>
      <c r="AP3" s="5"/>
      <c r="AQ3" s="5"/>
      <c r="AR3" s="4"/>
      <c r="AS3" s="5"/>
      <c r="AT3" s="5"/>
      <c r="AU3" s="19" t="str">
        <f>IFERROR(IF(OR(AO3="",AR3=""),"",IF(SUM(AR3-AO3)=0,"",SUM(AR3-AO3))),"")</f>
        <v/>
      </c>
      <c r="AV3" s="18"/>
      <c r="AW3" s="18"/>
      <c r="AX3" s="11" t="s">
        <v>72</v>
      </c>
      <c r="AY3" s="12"/>
      <c r="AZ3" s="12"/>
      <c r="BA3" s="12"/>
      <c r="BB3" s="12"/>
      <c r="BC3" s="13"/>
    </row>
    <row r="4" spans="1:55" ht="21" customHeight="1" x14ac:dyDescent="0.15">
      <c r="A4" s="3">
        <v>2</v>
      </c>
      <c r="B4" s="11" t="s">
        <v>73</v>
      </c>
      <c r="C4" s="12"/>
      <c r="D4" s="12"/>
      <c r="E4" s="12"/>
      <c r="F4" s="12"/>
      <c r="G4" s="13"/>
      <c r="H4" s="14" t="s">
        <v>89</v>
      </c>
      <c r="I4" s="14"/>
      <c r="J4" s="14"/>
      <c r="K4" s="14"/>
      <c r="L4" s="14" t="s">
        <v>116</v>
      </c>
      <c r="M4" s="14"/>
      <c r="N4" s="14"/>
      <c r="O4" s="14"/>
      <c r="P4" s="10" t="s">
        <v>109</v>
      </c>
      <c r="Q4" s="10"/>
      <c r="R4" s="10"/>
      <c r="S4" s="10"/>
      <c r="T4" s="10"/>
      <c r="U4" s="10"/>
      <c r="V4" s="10"/>
      <c r="W4" s="10"/>
      <c r="X4" s="10"/>
      <c r="Y4" s="10"/>
      <c r="Z4" s="5">
        <v>13</v>
      </c>
      <c r="AA4" s="5"/>
      <c r="AB4" s="5"/>
      <c r="AC4" s="4">
        <v>0.375</v>
      </c>
      <c r="AD4" s="5"/>
      <c r="AE4" s="5"/>
      <c r="AF4" s="4">
        <v>0.60416666666666663</v>
      </c>
      <c r="AG4" s="5"/>
      <c r="AH4" s="5"/>
      <c r="AI4" s="19">
        <f>IFERROR(IF(OR(AC4="",AF4=""),"",IF(SUM(AF4-AC4)=0,"",SUM(AF4-AC4))),"")</f>
        <v>0.22916666666666663</v>
      </c>
      <c r="AJ4" s="18"/>
      <c r="AK4" s="18"/>
      <c r="AL4" s="5"/>
      <c r="AM4" s="5"/>
      <c r="AN4" s="5"/>
      <c r="AO4" s="4"/>
      <c r="AP4" s="5"/>
      <c r="AQ4" s="5"/>
      <c r="AR4" s="4"/>
      <c r="AS4" s="5"/>
      <c r="AT4" s="5"/>
      <c r="AU4" s="19" t="str">
        <f>IFERROR(IF(OR(AO4="",AR4=""),"",IF(SUM(AR4-AO4)=0,"",SUM(AR4-AO4))),"")</f>
        <v/>
      </c>
      <c r="AV4" s="18"/>
      <c r="AW4" s="18"/>
      <c r="AX4" s="11" t="s">
        <v>73</v>
      </c>
      <c r="AY4" s="12"/>
      <c r="AZ4" s="12"/>
      <c r="BA4" s="12"/>
      <c r="BB4" s="12"/>
      <c r="BC4" s="13"/>
    </row>
    <row r="5" spans="1:55" ht="21" customHeight="1" x14ac:dyDescent="0.15">
      <c r="A5" s="3">
        <v>3</v>
      </c>
      <c r="B5" s="11" t="s">
        <v>74</v>
      </c>
      <c r="C5" s="12"/>
      <c r="D5" s="12"/>
      <c r="E5" s="12"/>
      <c r="F5" s="12"/>
      <c r="G5" s="13"/>
      <c r="H5" s="14" t="s">
        <v>89</v>
      </c>
      <c r="I5" s="14"/>
      <c r="J5" s="14"/>
      <c r="K5" s="14"/>
      <c r="L5" s="14" t="s">
        <v>116</v>
      </c>
      <c r="M5" s="14"/>
      <c r="N5" s="14"/>
      <c r="O5" s="14"/>
      <c r="P5" s="10" t="s">
        <v>109</v>
      </c>
      <c r="Q5" s="10"/>
      <c r="R5" s="10"/>
      <c r="S5" s="10"/>
      <c r="T5" s="10"/>
      <c r="U5" s="10"/>
      <c r="V5" s="10"/>
      <c r="W5" s="10"/>
      <c r="X5" s="10"/>
      <c r="Y5" s="10"/>
      <c r="Z5" s="5">
        <v>15</v>
      </c>
      <c r="AA5" s="5"/>
      <c r="AB5" s="5"/>
      <c r="AC5" s="4">
        <v>0.3611111111111111</v>
      </c>
      <c r="AD5" s="5"/>
      <c r="AE5" s="5"/>
      <c r="AF5" s="4">
        <v>0.59027777777777779</v>
      </c>
      <c r="AG5" s="5"/>
      <c r="AH5" s="5"/>
      <c r="AI5" s="19">
        <f t="shared" ref="AI5:AI38" si="0">IFERROR(IF(OR(AC5="",AF5=""),"",IF(SUM(AF5-AC5)=0,"",SUM(AF5-AC5))),"")</f>
        <v>0.22916666666666669</v>
      </c>
      <c r="AJ5" s="18"/>
      <c r="AK5" s="18"/>
      <c r="AL5" s="5"/>
      <c r="AM5" s="5"/>
      <c r="AN5" s="5"/>
      <c r="AO5" s="4"/>
      <c r="AP5" s="5"/>
      <c r="AQ5" s="5"/>
      <c r="AR5" s="4"/>
      <c r="AS5" s="5"/>
      <c r="AT5" s="5"/>
      <c r="AU5" s="19" t="str">
        <f t="shared" ref="AU5:AU38" si="1">IFERROR(IF(OR(AO5="",AR5=""),"",IF(SUM(AR5-AO5)=0,"",SUM(AR5-AO5))),"")</f>
        <v/>
      </c>
      <c r="AV5" s="18"/>
      <c r="AW5" s="18"/>
      <c r="AX5" s="11" t="s">
        <v>74</v>
      </c>
      <c r="AY5" s="12"/>
      <c r="AZ5" s="12"/>
      <c r="BA5" s="12"/>
      <c r="BB5" s="12"/>
      <c r="BC5" s="13"/>
    </row>
    <row r="6" spans="1:55" ht="21" customHeight="1" x14ac:dyDescent="0.15">
      <c r="A6" s="3">
        <v>4</v>
      </c>
      <c r="B6" s="11" t="s">
        <v>75</v>
      </c>
      <c r="C6" s="12"/>
      <c r="D6" s="12"/>
      <c r="E6" s="12"/>
      <c r="F6" s="12"/>
      <c r="G6" s="13"/>
      <c r="H6" s="14" t="s">
        <v>89</v>
      </c>
      <c r="I6" s="14"/>
      <c r="J6" s="14"/>
      <c r="K6" s="14"/>
      <c r="L6" s="14" t="s">
        <v>116</v>
      </c>
      <c r="M6" s="14"/>
      <c r="N6" s="14"/>
      <c r="O6" s="14"/>
      <c r="P6" s="10" t="s">
        <v>109</v>
      </c>
      <c r="Q6" s="10"/>
      <c r="R6" s="10"/>
      <c r="S6" s="10"/>
      <c r="T6" s="10"/>
      <c r="U6" s="10"/>
      <c r="V6" s="10"/>
      <c r="W6" s="10"/>
      <c r="X6" s="10"/>
      <c r="Y6" s="10"/>
      <c r="Z6" s="5">
        <v>15</v>
      </c>
      <c r="AA6" s="5"/>
      <c r="AB6" s="5"/>
      <c r="AC6" s="4"/>
      <c r="AD6" s="5"/>
      <c r="AE6" s="5"/>
      <c r="AF6" s="4"/>
      <c r="AG6" s="5"/>
      <c r="AH6" s="5"/>
      <c r="AI6" s="19" t="str">
        <f t="shared" si="0"/>
        <v/>
      </c>
      <c r="AJ6" s="18"/>
      <c r="AK6" s="18"/>
      <c r="AL6" s="5"/>
      <c r="AM6" s="5"/>
      <c r="AN6" s="5"/>
      <c r="AO6" s="4"/>
      <c r="AP6" s="5"/>
      <c r="AQ6" s="5"/>
      <c r="AR6" s="4"/>
      <c r="AS6" s="5"/>
      <c r="AT6" s="5"/>
      <c r="AU6" s="19" t="str">
        <f t="shared" si="1"/>
        <v/>
      </c>
      <c r="AV6" s="18"/>
      <c r="AW6" s="18"/>
      <c r="AX6" s="11" t="s">
        <v>75</v>
      </c>
      <c r="AY6" s="12"/>
      <c r="AZ6" s="12"/>
      <c r="BA6" s="12"/>
      <c r="BB6" s="12"/>
      <c r="BC6" s="13"/>
    </row>
    <row r="7" spans="1:55" ht="21" customHeight="1" x14ac:dyDescent="0.15">
      <c r="A7" s="3">
        <v>5</v>
      </c>
      <c r="B7" s="11" t="s">
        <v>76</v>
      </c>
      <c r="C7" s="12"/>
      <c r="D7" s="12"/>
      <c r="E7" s="12"/>
      <c r="F7" s="12"/>
      <c r="G7" s="13"/>
      <c r="H7" s="14" t="s">
        <v>89</v>
      </c>
      <c r="I7" s="14"/>
      <c r="J7" s="14"/>
      <c r="K7" s="14"/>
      <c r="L7" s="14" t="s">
        <v>116</v>
      </c>
      <c r="M7" s="14"/>
      <c r="N7" s="14"/>
      <c r="O7" s="14"/>
      <c r="P7" s="10" t="s">
        <v>109</v>
      </c>
      <c r="Q7" s="10"/>
      <c r="R7" s="10"/>
      <c r="S7" s="10"/>
      <c r="T7" s="10"/>
      <c r="U7" s="10"/>
      <c r="V7" s="10"/>
      <c r="W7" s="10"/>
      <c r="X7" s="10"/>
      <c r="Y7" s="10"/>
      <c r="Z7" s="5">
        <v>15</v>
      </c>
      <c r="AA7" s="5"/>
      <c r="AB7" s="5"/>
      <c r="AC7" s="4">
        <v>0.36805555555555558</v>
      </c>
      <c r="AD7" s="5"/>
      <c r="AE7" s="5"/>
      <c r="AF7" s="4">
        <v>0.62152777777777779</v>
      </c>
      <c r="AG7" s="5"/>
      <c r="AH7" s="5"/>
      <c r="AI7" s="19">
        <f t="shared" si="0"/>
        <v>0.25347222222222221</v>
      </c>
      <c r="AJ7" s="18"/>
      <c r="AK7" s="18"/>
      <c r="AL7" s="5"/>
      <c r="AM7" s="5"/>
      <c r="AN7" s="5"/>
      <c r="AO7" s="4"/>
      <c r="AP7" s="5"/>
      <c r="AQ7" s="5"/>
      <c r="AR7" s="4"/>
      <c r="AS7" s="5"/>
      <c r="AT7" s="5"/>
      <c r="AU7" s="19" t="str">
        <f t="shared" si="1"/>
        <v/>
      </c>
      <c r="AV7" s="18"/>
      <c r="AW7" s="18"/>
      <c r="AX7" s="11" t="s">
        <v>76</v>
      </c>
      <c r="AY7" s="12"/>
      <c r="AZ7" s="12"/>
      <c r="BA7" s="12"/>
      <c r="BB7" s="12"/>
      <c r="BC7" s="13"/>
    </row>
    <row r="8" spans="1:55" ht="21" customHeight="1" x14ac:dyDescent="0.15">
      <c r="A8" s="3">
        <v>6</v>
      </c>
      <c r="B8" s="11" t="s">
        <v>90</v>
      </c>
      <c r="C8" s="12"/>
      <c r="D8" s="12"/>
      <c r="E8" s="12"/>
      <c r="F8" s="12"/>
      <c r="G8" s="13"/>
      <c r="H8" s="14" t="s">
        <v>4</v>
      </c>
      <c r="I8" s="14"/>
      <c r="J8" s="14"/>
      <c r="K8" s="14"/>
      <c r="L8" s="14" t="s">
        <v>116</v>
      </c>
      <c r="M8" s="14"/>
      <c r="N8" s="14"/>
      <c r="O8" s="14"/>
      <c r="P8" s="10"/>
      <c r="Q8" s="10"/>
      <c r="R8" s="10"/>
      <c r="S8" s="10"/>
      <c r="T8" s="10"/>
      <c r="U8" s="10"/>
      <c r="V8" s="10"/>
      <c r="W8" s="10"/>
      <c r="X8" s="10"/>
      <c r="Y8" s="10"/>
      <c r="Z8" s="5">
        <v>12</v>
      </c>
      <c r="AA8" s="5"/>
      <c r="AB8" s="5"/>
      <c r="AC8" s="4">
        <v>0.36458333333333331</v>
      </c>
      <c r="AD8" s="5"/>
      <c r="AE8" s="5"/>
      <c r="AF8" s="4">
        <v>0.62847222222222221</v>
      </c>
      <c r="AG8" s="5"/>
      <c r="AH8" s="5"/>
      <c r="AI8" s="19">
        <f t="shared" si="0"/>
        <v>0.2638888888888889</v>
      </c>
      <c r="AJ8" s="18"/>
      <c r="AK8" s="18"/>
      <c r="AL8" s="5"/>
      <c r="AM8" s="5"/>
      <c r="AN8" s="5"/>
      <c r="AO8" s="4"/>
      <c r="AP8" s="5"/>
      <c r="AQ8" s="5"/>
      <c r="AR8" s="4"/>
      <c r="AS8" s="5"/>
      <c r="AT8" s="5"/>
      <c r="AU8" s="19" t="str">
        <f t="shared" si="1"/>
        <v/>
      </c>
      <c r="AV8" s="18"/>
      <c r="AW8" s="18"/>
      <c r="AX8" s="11" t="s">
        <v>90</v>
      </c>
      <c r="AY8" s="12"/>
      <c r="AZ8" s="12"/>
      <c r="BA8" s="12"/>
      <c r="BB8" s="12"/>
      <c r="BC8" s="13"/>
    </row>
    <row r="9" spans="1:55" ht="21" customHeight="1" x14ac:dyDescent="0.15">
      <c r="A9" s="3">
        <v>7</v>
      </c>
      <c r="B9" s="11" t="s">
        <v>91</v>
      </c>
      <c r="C9" s="12"/>
      <c r="D9" s="12"/>
      <c r="E9" s="12"/>
      <c r="F9" s="12"/>
      <c r="G9" s="13"/>
      <c r="H9" s="14" t="s">
        <v>5</v>
      </c>
      <c r="I9" s="14"/>
      <c r="J9" s="14"/>
      <c r="K9" s="14"/>
      <c r="L9" s="14" t="s">
        <v>5</v>
      </c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5"/>
      <c r="AA9" s="5"/>
      <c r="AB9" s="5"/>
      <c r="AC9" s="4"/>
      <c r="AD9" s="5"/>
      <c r="AE9" s="5"/>
      <c r="AF9" s="4"/>
      <c r="AG9" s="5"/>
      <c r="AH9" s="5"/>
      <c r="AI9" s="19" t="str">
        <f t="shared" si="0"/>
        <v/>
      </c>
      <c r="AJ9" s="18"/>
      <c r="AK9" s="18"/>
      <c r="AL9" s="5"/>
      <c r="AM9" s="5"/>
      <c r="AN9" s="5"/>
      <c r="AO9" s="4"/>
      <c r="AP9" s="5"/>
      <c r="AQ9" s="5"/>
      <c r="AR9" s="4"/>
      <c r="AS9" s="5"/>
      <c r="AT9" s="5"/>
      <c r="AU9" s="19" t="str">
        <f t="shared" si="1"/>
        <v/>
      </c>
      <c r="AV9" s="18"/>
      <c r="AW9" s="18"/>
      <c r="AX9" s="11" t="s">
        <v>91</v>
      </c>
      <c r="AY9" s="12"/>
      <c r="AZ9" s="12"/>
      <c r="BA9" s="12"/>
      <c r="BB9" s="12"/>
      <c r="BC9" s="13"/>
    </row>
    <row r="10" spans="1:55" ht="21" customHeight="1" x14ac:dyDescent="0.15">
      <c r="A10" s="3">
        <v>8</v>
      </c>
      <c r="B10" s="11" t="s">
        <v>92</v>
      </c>
      <c r="C10" s="12"/>
      <c r="D10" s="12"/>
      <c r="E10" s="12"/>
      <c r="F10" s="12"/>
      <c r="G10" s="13"/>
      <c r="H10" s="14" t="s">
        <v>5</v>
      </c>
      <c r="I10" s="14"/>
      <c r="J10" s="14"/>
      <c r="K10" s="14"/>
      <c r="L10" s="14" t="s">
        <v>5</v>
      </c>
      <c r="M10" s="14"/>
      <c r="N10" s="14"/>
      <c r="O10" s="1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"/>
      <c r="AA10" s="5"/>
      <c r="AB10" s="5"/>
      <c r="AC10" s="4"/>
      <c r="AD10" s="5"/>
      <c r="AE10" s="5"/>
      <c r="AF10" s="4"/>
      <c r="AG10" s="5"/>
      <c r="AH10" s="5"/>
      <c r="AI10" s="19" t="str">
        <f t="shared" si="0"/>
        <v/>
      </c>
      <c r="AJ10" s="18"/>
      <c r="AK10" s="18"/>
      <c r="AL10" s="5"/>
      <c r="AM10" s="5"/>
      <c r="AN10" s="5"/>
      <c r="AO10" s="4"/>
      <c r="AP10" s="5"/>
      <c r="AQ10" s="5"/>
      <c r="AR10" s="4"/>
      <c r="AS10" s="5"/>
      <c r="AT10" s="5"/>
      <c r="AU10" s="19" t="str">
        <f t="shared" si="1"/>
        <v/>
      </c>
      <c r="AV10" s="18"/>
      <c r="AW10" s="18"/>
      <c r="AX10" s="11" t="s">
        <v>92</v>
      </c>
      <c r="AY10" s="12"/>
      <c r="AZ10" s="12"/>
      <c r="BA10" s="12"/>
      <c r="BB10" s="12"/>
      <c r="BC10" s="13"/>
    </row>
    <row r="11" spans="1:55" ht="21" customHeight="1" x14ac:dyDescent="0.15">
      <c r="A11" s="3">
        <v>9</v>
      </c>
      <c r="B11" s="11" t="s">
        <v>93</v>
      </c>
      <c r="C11" s="12"/>
      <c r="D11" s="12"/>
      <c r="E11" s="12"/>
      <c r="F11" s="12"/>
      <c r="G11" s="13"/>
      <c r="H11" s="14" t="s">
        <v>5</v>
      </c>
      <c r="I11" s="14"/>
      <c r="J11" s="14"/>
      <c r="K11" s="14"/>
      <c r="L11" s="14" t="s">
        <v>5</v>
      </c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5"/>
      <c r="AA11" s="5"/>
      <c r="AB11" s="5"/>
      <c r="AC11" s="4"/>
      <c r="AD11" s="5"/>
      <c r="AE11" s="5"/>
      <c r="AF11" s="4"/>
      <c r="AG11" s="5"/>
      <c r="AH11" s="5"/>
      <c r="AI11" s="19" t="str">
        <f t="shared" si="0"/>
        <v/>
      </c>
      <c r="AJ11" s="18"/>
      <c r="AK11" s="18"/>
      <c r="AL11" s="5"/>
      <c r="AM11" s="5"/>
      <c r="AN11" s="5"/>
      <c r="AO11" s="4"/>
      <c r="AP11" s="5"/>
      <c r="AQ11" s="5"/>
      <c r="AR11" s="4"/>
      <c r="AS11" s="5"/>
      <c r="AT11" s="5"/>
      <c r="AU11" s="19" t="str">
        <f t="shared" si="1"/>
        <v/>
      </c>
      <c r="AV11" s="18"/>
      <c r="AW11" s="18"/>
      <c r="AX11" s="11" t="s">
        <v>93</v>
      </c>
      <c r="AY11" s="12"/>
      <c r="AZ11" s="12"/>
      <c r="BA11" s="12"/>
      <c r="BB11" s="12"/>
      <c r="BC11" s="13"/>
    </row>
    <row r="12" spans="1:55" ht="21" customHeight="1" x14ac:dyDescent="0.15">
      <c r="A12" s="3">
        <v>10</v>
      </c>
      <c r="B12" s="11" t="s">
        <v>127</v>
      </c>
      <c r="C12" s="12"/>
      <c r="D12" s="12"/>
      <c r="E12" s="12"/>
      <c r="F12" s="12"/>
      <c r="G12" s="13"/>
      <c r="H12" s="14" t="s">
        <v>89</v>
      </c>
      <c r="I12" s="14"/>
      <c r="J12" s="14"/>
      <c r="K12" s="14"/>
      <c r="L12" s="14" t="s">
        <v>89</v>
      </c>
      <c r="M12" s="14"/>
      <c r="N12" s="14"/>
      <c r="O12" s="1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5">
        <v>10</v>
      </c>
      <c r="AA12" s="5"/>
      <c r="AB12" s="5"/>
      <c r="AC12" s="4">
        <v>0.40625</v>
      </c>
      <c r="AD12" s="5"/>
      <c r="AE12" s="5"/>
      <c r="AF12" s="4">
        <v>0.60416666666666663</v>
      </c>
      <c r="AG12" s="5"/>
      <c r="AH12" s="5"/>
      <c r="AI12" s="19">
        <f t="shared" si="0"/>
        <v>0.19791666666666663</v>
      </c>
      <c r="AJ12" s="18"/>
      <c r="AK12" s="18"/>
      <c r="AL12" s="5">
        <v>13</v>
      </c>
      <c r="AM12" s="5"/>
      <c r="AN12" s="5"/>
      <c r="AO12" s="4">
        <v>0.40625</v>
      </c>
      <c r="AP12" s="5"/>
      <c r="AQ12" s="5"/>
      <c r="AR12" s="4">
        <v>0.47222222222222227</v>
      </c>
      <c r="AS12" s="5"/>
      <c r="AT12" s="5"/>
      <c r="AU12" s="19">
        <f t="shared" si="1"/>
        <v>6.5972222222222265E-2</v>
      </c>
      <c r="AV12" s="18"/>
      <c r="AW12" s="18"/>
      <c r="AX12" s="11" t="s">
        <v>127</v>
      </c>
      <c r="AY12" s="12"/>
      <c r="AZ12" s="12"/>
      <c r="BA12" s="12"/>
      <c r="BB12" s="12"/>
      <c r="BC12" s="13"/>
    </row>
    <row r="13" spans="1:55" ht="21" customHeight="1" x14ac:dyDescent="0.15">
      <c r="A13" s="3">
        <v>11</v>
      </c>
      <c r="B13" s="11" t="s">
        <v>77</v>
      </c>
      <c r="C13" s="12"/>
      <c r="D13" s="12"/>
      <c r="E13" s="12"/>
      <c r="F13" s="12"/>
      <c r="G13" s="13"/>
      <c r="H13" s="14" t="s">
        <v>5</v>
      </c>
      <c r="I13" s="14"/>
      <c r="J13" s="14"/>
      <c r="K13" s="14"/>
      <c r="L13" s="14" t="s">
        <v>5</v>
      </c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5"/>
      <c r="AA13" s="5"/>
      <c r="AB13" s="5"/>
      <c r="AC13" s="4"/>
      <c r="AD13" s="5"/>
      <c r="AE13" s="5"/>
      <c r="AF13" s="4"/>
      <c r="AG13" s="5"/>
      <c r="AH13" s="5"/>
      <c r="AI13" s="19" t="str">
        <f t="shared" si="0"/>
        <v/>
      </c>
      <c r="AJ13" s="18"/>
      <c r="AK13" s="18"/>
      <c r="AL13" s="5"/>
      <c r="AM13" s="5"/>
      <c r="AN13" s="5"/>
      <c r="AO13" s="4"/>
      <c r="AP13" s="5"/>
      <c r="AQ13" s="5"/>
      <c r="AR13" s="4"/>
      <c r="AS13" s="5"/>
      <c r="AT13" s="5"/>
      <c r="AU13" s="19" t="str">
        <f t="shared" si="1"/>
        <v/>
      </c>
      <c r="AV13" s="18"/>
      <c r="AW13" s="18"/>
      <c r="AX13" s="11" t="s">
        <v>77</v>
      </c>
      <c r="AY13" s="12"/>
      <c r="AZ13" s="12"/>
      <c r="BA13" s="12"/>
      <c r="BB13" s="12"/>
      <c r="BC13" s="13"/>
    </row>
    <row r="14" spans="1:55" ht="21" customHeight="1" x14ac:dyDescent="0.15">
      <c r="A14" s="3">
        <v>12</v>
      </c>
      <c r="B14" s="11" t="s">
        <v>78</v>
      </c>
      <c r="C14" s="12"/>
      <c r="D14" s="12"/>
      <c r="E14" s="12"/>
      <c r="F14" s="12"/>
      <c r="G14" s="13"/>
      <c r="H14" s="14" t="s">
        <v>5</v>
      </c>
      <c r="I14" s="14"/>
      <c r="J14" s="14"/>
      <c r="K14" s="14"/>
      <c r="L14" s="14" t="s">
        <v>5</v>
      </c>
      <c r="M14" s="14"/>
      <c r="N14" s="14"/>
      <c r="O14" s="1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5"/>
      <c r="AA14" s="5"/>
      <c r="AB14" s="5"/>
      <c r="AC14" s="4"/>
      <c r="AD14" s="5"/>
      <c r="AE14" s="5"/>
      <c r="AF14" s="4"/>
      <c r="AG14" s="5"/>
      <c r="AH14" s="5"/>
      <c r="AI14" s="19" t="str">
        <f t="shared" si="0"/>
        <v/>
      </c>
      <c r="AJ14" s="18"/>
      <c r="AK14" s="18"/>
      <c r="AL14" s="5"/>
      <c r="AM14" s="5"/>
      <c r="AN14" s="5"/>
      <c r="AO14" s="4"/>
      <c r="AP14" s="5"/>
      <c r="AQ14" s="5"/>
      <c r="AR14" s="4"/>
      <c r="AS14" s="5"/>
      <c r="AT14" s="5"/>
      <c r="AU14" s="19" t="str">
        <f t="shared" si="1"/>
        <v/>
      </c>
      <c r="AV14" s="18"/>
      <c r="AW14" s="18"/>
      <c r="AX14" s="11" t="s">
        <v>78</v>
      </c>
      <c r="AY14" s="12"/>
      <c r="AZ14" s="12"/>
      <c r="BA14" s="12"/>
      <c r="BB14" s="12"/>
      <c r="BC14" s="13"/>
    </row>
    <row r="15" spans="1:55" ht="21" customHeight="1" x14ac:dyDescent="0.15">
      <c r="A15" s="3">
        <v>13</v>
      </c>
      <c r="B15" s="11" t="s">
        <v>79</v>
      </c>
      <c r="C15" s="12"/>
      <c r="D15" s="12"/>
      <c r="E15" s="12"/>
      <c r="F15" s="12"/>
      <c r="G15" s="13"/>
      <c r="H15" s="14" t="s">
        <v>5</v>
      </c>
      <c r="I15" s="14"/>
      <c r="J15" s="14"/>
      <c r="K15" s="14"/>
      <c r="L15" s="14" t="s">
        <v>5</v>
      </c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5"/>
      <c r="AA15" s="5"/>
      <c r="AB15" s="5"/>
      <c r="AC15" s="4"/>
      <c r="AD15" s="5"/>
      <c r="AE15" s="5"/>
      <c r="AF15" s="4"/>
      <c r="AG15" s="5"/>
      <c r="AH15" s="5"/>
      <c r="AI15" s="19" t="str">
        <f t="shared" si="0"/>
        <v/>
      </c>
      <c r="AJ15" s="18"/>
      <c r="AK15" s="18"/>
      <c r="AL15" s="5"/>
      <c r="AM15" s="5"/>
      <c r="AN15" s="5"/>
      <c r="AO15" s="4"/>
      <c r="AP15" s="5"/>
      <c r="AQ15" s="5"/>
      <c r="AR15" s="4"/>
      <c r="AS15" s="5"/>
      <c r="AT15" s="5"/>
      <c r="AU15" s="19" t="str">
        <f t="shared" si="1"/>
        <v/>
      </c>
      <c r="AV15" s="18"/>
      <c r="AW15" s="18"/>
      <c r="AX15" s="11" t="s">
        <v>79</v>
      </c>
      <c r="AY15" s="12"/>
      <c r="AZ15" s="12"/>
      <c r="BA15" s="12"/>
      <c r="BB15" s="12"/>
      <c r="BC15" s="13"/>
    </row>
    <row r="16" spans="1:55" ht="21" customHeight="1" x14ac:dyDescent="0.15">
      <c r="A16" s="3">
        <v>14</v>
      </c>
      <c r="B16" s="11" t="s">
        <v>94</v>
      </c>
      <c r="C16" s="12"/>
      <c r="D16" s="12"/>
      <c r="E16" s="12"/>
      <c r="F16" s="12"/>
      <c r="G16" s="13"/>
      <c r="H16" s="14" t="s">
        <v>116</v>
      </c>
      <c r="I16" s="14"/>
      <c r="J16" s="14"/>
      <c r="K16" s="14"/>
      <c r="L16" s="14" t="s">
        <v>116</v>
      </c>
      <c r="M16" s="14"/>
      <c r="N16" s="14"/>
      <c r="O16" s="14"/>
      <c r="P16" s="10" t="s">
        <v>137</v>
      </c>
      <c r="Q16" s="10"/>
      <c r="R16" s="10"/>
      <c r="S16" s="10"/>
      <c r="T16" s="10"/>
      <c r="U16" s="10"/>
      <c r="V16" s="10"/>
      <c r="W16" s="10"/>
      <c r="X16" s="10"/>
      <c r="Y16" s="10"/>
      <c r="Z16" s="5"/>
      <c r="AA16" s="5"/>
      <c r="AB16" s="5"/>
      <c r="AC16" s="4"/>
      <c r="AD16" s="5"/>
      <c r="AE16" s="5"/>
      <c r="AF16" s="4"/>
      <c r="AG16" s="5"/>
      <c r="AH16" s="5"/>
      <c r="AI16" s="19" t="str">
        <f t="shared" si="0"/>
        <v/>
      </c>
      <c r="AJ16" s="18"/>
      <c r="AK16" s="18"/>
      <c r="AL16" s="5"/>
      <c r="AM16" s="5"/>
      <c r="AN16" s="5"/>
      <c r="AO16" s="4"/>
      <c r="AP16" s="5"/>
      <c r="AQ16" s="5"/>
      <c r="AR16" s="4"/>
      <c r="AS16" s="5"/>
      <c r="AT16" s="5"/>
      <c r="AU16" s="19" t="str">
        <f t="shared" si="1"/>
        <v/>
      </c>
      <c r="AV16" s="18"/>
      <c r="AW16" s="18"/>
      <c r="AX16" s="11" t="s">
        <v>94</v>
      </c>
      <c r="AY16" s="12"/>
      <c r="AZ16" s="12"/>
      <c r="BA16" s="12"/>
      <c r="BB16" s="12"/>
      <c r="BC16" s="13"/>
    </row>
    <row r="17" spans="1:55" ht="21" customHeight="1" x14ac:dyDescent="0.15">
      <c r="A17" s="3">
        <v>15</v>
      </c>
      <c r="B17" s="11" t="s">
        <v>80</v>
      </c>
      <c r="C17" s="12"/>
      <c r="D17" s="12"/>
      <c r="E17" s="12"/>
      <c r="F17" s="12"/>
      <c r="G17" s="13"/>
      <c r="H17" s="14" t="s">
        <v>89</v>
      </c>
      <c r="I17" s="14"/>
      <c r="J17" s="14"/>
      <c r="K17" s="14"/>
      <c r="L17" s="14" t="s">
        <v>5</v>
      </c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5">
        <v>13</v>
      </c>
      <c r="AA17" s="5"/>
      <c r="AB17" s="5"/>
      <c r="AC17" s="4">
        <v>0.375</v>
      </c>
      <c r="AD17" s="5"/>
      <c r="AE17" s="5"/>
      <c r="AF17" s="4">
        <v>0.59375</v>
      </c>
      <c r="AG17" s="5"/>
      <c r="AH17" s="5"/>
      <c r="AI17" s="19">
        <f t="shared" si="0"/>
        <v>0.21875</v>
      </c>
      <c r="AJ17" s="18"/>
      <c r="AK17" s="18"/>
      <c r="AL17" s="5"/>
      <c r="AM17" s="5"/>
      <c r="AN17" s="5"/>
      <c r="AO17" s="4"/>
      <c r="AP17" s="5"/>
      <c r="AQ17" s="5"/>
      <c r="AR17" s="4"/>
      <c r="AS17" s="5"/>
      <c r="AT17" s="5"/>
      <c r="AU17" s="19" t="str">
        <f t="shared" si="1"/>
        <v/>
      </c>
      <c r="AV17" s="18"/>
      <c r="AW17" s="18"/>
      <c r="AX17" s="11" t="s">
        <v>80</v>
      </c>
      <c r="AY17" s="12"/>
      <c r="AZ17" s="12"/>
      <c r="BA17" s="12"/>
      <c r="BB17" s="12"/>
      <c r="BC17" s="13"/>
    </row>
    <row r="18" spans="1:55" ht="21" customHeight="1" x14ac:dyDescent="0.15">
      <c r="A18" s="3">
        <v>16</v>
      </c>
      <c r="B18" s="11" t="s">
        <v>81</v>
      </c>
      <c r="C18" s="12"/>
      <c r="D18" s="12"/>
      <c r="E18" s="12"/>
      <c r="F18" s="12"/>
      <c r="G18" s="13"/>
      <c r="H18" s="14" t="s">
        <v>4</v>
      </c>
      <c r="I18" s="14"/>
      <c r="J18" s="14"/>
      <c r="K18" s="14"/>
      <c r="L18" s="14" t="s">
        <v>116</v>
      </c>
      <c r="M18" s="14"/>
      <c r="N18" s="14"/>
      <c r="O18" s="1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5">
        <v>12</v>
      </c>
      <c r="AA18" s="5"/>
      <c r="AB18" s="5"/>
      <c r="AC18" s="4">
        <v>0.375</v>
      </c>
      <c r="AD18" s="5"/>
      <c r="AE18" s="5"/>
      <c r="AF18" s="4">
        <v>0.59027777777777779</v>
      </c>
      <c r="AG18" s="5"/>
      <c r="AH18" s="5"/>
      <c r="AI18" s="19">
        <f t="shared" si="0"/>
        <v>0.21527777777777779</v>
      </c>
      <c r="AJ18" s="18"/>
      <c r="AK18" s="18"/>
      <c r="AL18" s="5"/>
      <c r="AM18" s="5"/>
      <c r="AN18" s="5"/>
      <c r="AO18" s="4"/>
      <c r="AP18" s="5"/>
      <c r="AQ18" s="5"/>
      <c r="AR18" s="4"/>
      <c r="AS18" s="5"/>
      <c r="AT18" s="5"/>
      <c r="AU18" s="19" t="str">
        <f t="shared" si="1"/>
        <v/>
      </c>
      <c r="AV18" s="18"/>
      <c r="AW18" s="18"/>
      <c r="AX18" s="11" t="s">
        <v>81</v>
      </c>
      <c r="AY18" s="12"/>
      <c r="AZ18" s="12"/>
      <c r="BA18" s="12"/>
      <c r="BB18" s="12"/>
      <c r="BC18" s="13"/>
    </row>
    <row r="19" spans="1:55" ht="21" customHeight="1" x14ac:dyDescent="0.15">
      <c r="A19" s="3">
        <v>17</v>
      </c>
      <c r="B19" s="11" t="s">
        <v>95</v>
      </c>
      <c r="C19" s="12"/>
      <c r="D19" s="12"/>
      <c r="E19" s="12"/>
      <c r="F19" s="12"/>
      <c r="G19" s="13"/>
      <c r="H19" s="14" t="s">
        <v>5</v>
      </c>
      <c r="I19" s="14"/>
      <c r="J19" s="14"/>
      <c r="K19" s="14"/>
      <c r="L19" s="14" t="s">
        <v>5</v>
      </c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5"/>
      <c r="AA19" s="5"/>
      <c r="AB19" s="5"/>
      <c r="AC19" s="4"/>
      <c r="AD19" s="5"/>
      <c r="AE19" s="5"/>
      <c r="AF19" s="4"/>
      <c r="AG19" s="5"/>
      <c r="AH19" s="5"/>
      <c r="AI19" s="19" t="str">
        <f t="shared" si="0"/>
        <v/>
      </c>
      <c r="AJ19" s="18"/>
      <c r="AK19" s="18"/>
      <c r="AL19" s="5"/>
      <c r="AM19" s="5"/>
      <c r="AN19" s="5"/>
      <c r="AO19" s="4"/>
      <c r="AP19" s="5"/>
      <c r="AQ19" s="5"/>
      <c r="AR19" s="4"/>
      <c r="AS19" s="5"/>
      <c r="AT19" s="5"/>
      <c r="AU19" s="19" t="str">
        <f t="shared" si="1"/>
        <v/>
      </c>
      <c r="AV19" s="18"/>
      <c r="AW19" s="18"/>
      <c r="AX19" s="11" t="s">
        <v>95</v>
      </c>
      <c r="AY19" s="12"/>
      <c r="AZ19" s="12"/>
      <c r="BA19" s="12"/>
      <c r="BB19" s="12"/>
      <c r="BC19" s="13"/>
    </row>
    <row r="20" spans="1:55" ht="21" customHeight="1" x14ac:dyDescent="0.15">
      <c r="A20" s="3">
        <v>18</v>
      </c>
      <c r="B20" s="11" t="s">
        <v>96</v>
      </c>
      <c r="C20" s="12"/>
      <c r="D20" s="12"/>
      <c r="E20" s="12"/>
      <c r="F20" s="12"/>
      <c r="G20" s="13"/>
      <c r="H20" s="14" t="s">
        <v>5</v>
      </c>
      <c r="I20" s="14"/>
      <c r="J20" s="14"/>
      <c r="K20" s="14"/>
      <c r="L20" s="14" t="s">
        <v>5</v>
      </c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5"/>
      <c r="AA20" s="5"/>
      <c r="AB20" s="5"/>
      <c r="AC20" s="4"/>
      <c r="AD20" s="5"/>
      <c r="AE20" s="5"/>
      <c r="AF20" s="4"/>
      <c r="AG20" s="5"/>
      <c r="AH20" s="5"/>
      <c r="AI20" s="19" t="str">
        <f t="shared" si="0"/>
        <v/>
      </c>
      <c r="AJ20" s="18"/>
      <c r="AK20" s="18"/>
      <c r="AL20" s="5"/>
      <c r="AM20" s="5"/>
      <c r="AN20" s="5"/>
      <c r="AO20" s="4"/>
      <c r="AP20" s="5"/>
      <c r="AQ20" s="5"/>
      <c r="AR20" s="4"/>
      <c r="AS20" s="5"/>
      <c r="AT20" s="5"/>
      <c r="AU20" s="19" t="str">
        <f t="shared" si="1"/>
        <v/>
      </c>
      <c r="AV20" s="18"/>
      <c r="AW20" s="18"/>
      <c r="AX20" s="11" t="s">
        <v>96</v>
      </c>
      <c r="AY20" s="12"/>
      <c r="AZ20" s="12"/>
      <c r="BA20" s="12"/>
      <c r="BB20" s="12"/>
      <c r="BC20" s="13"/>
    </row>
    <row r="21" spans="1:55" ht="21" customHeight="1" x14ac:dyDescent="0.15">
      <c r="A21" s="3">
        <v>19</v>
      </c>
      <c r="B21" s="11" t="s">
        <v>82</v>
      </c>
      <c r="C21" s="12"/>
      <c r="D21" s="12"/>
      <c r="E21" s="12"/>
      <c r="F21" s="12"/>
      <c r="G21" s="13"/>
      <c r="H21" s="14" t="s">
        <v>5</v>
      </c>
      <c r="I21" s="14"/>
      <c r="J21" s="14"/>
      <c r="K21" s="14"/>
      <c r="L21" s="14" t="s">
        <v>5</v>
      </c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5"/>
      <c r="AA21" s="5"/>
      <c r="AB21" s="5"/>
      <c r="AC21" s="4"/>
      <c r="AD21" s="5"/>
      <c r="AE21" s="5"/>
      <c r="AF21" s="4"/>
      <c r="AG21" s="5"/>
      <c r="AH21" s="5"/>
      <c r="AI21" s="19" t="str">
        <f t="shared" si="0"/>
        <v/>
      </c>
      <c r="AJ21" s="18"/>
      <c r="AK21" s="18"/>
      <c r="AL21" s="5"/>
      <c r="AM21" s="5"/>
      <c r="AN21" s="5"/>
      <c r="AO21" s="4"/>
      <c r="AP21" s="5"/>
      <c r="AQ21" s="5"/>
      <c r="AR21" s="4"/>
      <c r="AS21" s="5"/>
      <c r="AT21" s="5"/>
      <c r="AU21" s="19" t="str">
        <f t="shared" si="1"/>
        <v/>
      </c>
      <c r="AV21" s="18"/>
      <c r="AW21" s="18"/>
      <c r="AX21" s="11" t="s">
        <v>82</v>
      </c>
      <c r="AY21" s="12"/>
      <c r="AZ21" s="12"/>
      <c r="BA21" s="12"/>
      <c r="BB21" s="12"/>
      <c r="BC21" s="13"/>
    </row>
    <row r="22" spans="1:55" ht="21" customHeight="1" x14ac:dyDescent="0.15">
      <c r="A22" s="3">
        <v>20</v>
      </c>
      <c r="B22" s="11" t="s">
        <v>83</v>
      </c>
      <c r="C22" s="12"/>
      <c r="D22" s="12"/>
      <c r="E22" s="12"/>
      <c r="F22" s="12"/>
      <c r="G22" s="13"/>
      <c r="H22" s="14" t="s">
        <v>4</v>
      </c>
      <c r="I22" s="14"/>
      <c r="J22" s="14"/>
      <c r="K22" s="14"/>
      <c r="L22" s="14" t="s">
        <v>116</v>
      </c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5">
        <v>12</v>
      </c>
      <c r="AA22" s="5"/>
      <c r="AB22" s="5"/>
      <c r="AC22" s="4">
        <v>0.375</v>
      </c>
      <c r="AD22" s="5"/>
      <c r="AE22" s="5"/>
      <c r="AF22" s="4">
        <v>0.59722222222222221</v>
      </c>
      <c r="AG22" s="5"/>
      <c r="AH22" s="5"/>
      <c r="AI22" s="19">
        <f t="shared" si="0"/>
        <v>0.22222222222222221</v>
      </c>
      <c r="AJ22" s="18"/>
      <c r="AK22" s="18"/>
      <c r="AL22" s="5"/>
      <c r="AM22" s="5"/>
      <c r="AN22" s="5"/>
      <c r="AO22" s="4"/>
      <c r="AP22" s="5"/>
      <c r="AQ22" s="5"/>
      <c r="AR22" s="4"/>
      <c r="AS22" s="5"/>
      <c r="AT22" s="5"/>
      <c r="AU22" s="19" t="str">
        <f t="shared" si="1"/>
        <v/>
      </c>
      <c r="AV22" s="18"/>
      <c r="AW22" s="18"/>
      <c r="AX22" s="11" t="s">
        <v>83</v>
      </c>
      <c r="AY22" s="12"/>
      <c r="AZ22" s="12"/>
      <c r="BA22" s="12"/>
      <c r="BB22" s="12"/>
      <c r="BC22" s="13"/>
    </row>
    <row r="23" spans="1:55" ht="21" customHeight="1" x14ac:dyDescent="0.15">
      <c r="A23" s="3">
        <v>21</v>
      </c>
      <c r="B23" s="11" t="s">
        <v>85</v>
      </c>
      <c r="C23" s="12"/>
      <c r="D23" s="12"/>
      <c r="E23" s="12"/>
      <c r="F23" s="12"/>
      <c r="G23" s="13"/>
      <c r="H23" s="14" t="s">
        <v>5</v>
      </c>
      <c r="I23" s="14"/>
      <c r="J23" s="14"/>
      <c r="K23" s="14"/>
      <c r="L23" s="14" t="s">
        <v>5</v>
      </c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5"/>
      <c r="AA23" s="5"/>
      <c r="AB23" s="5"/>
      <c r="AC23" s="4"/>
      <c r="AD23" s="5"/>
      <c r="AE23" s="5"/>
      <c r="AF23" s="4"/>
      <c r="AG23" s="5"/>
      <c r="AH23" s="5"/>
      <c r="AI23" s="19" t="str">
        <f t="shared" si="0"/>
        <v/>
      </c>
      <c r="AJ23" s="18"/>
      <c r="AK23" s="18"/>
      <c r="AL23" s="5"/>
      <c r="AM23" s="5"/>
      <c r="AN23" s="5"/>
      <c r="AO23" s="4"/>
      <c r="AP23" s="5"/>
      <c r="AQ23" s="5"/>
      <c r="AR23" s="4"/>
      <c r="AS23" s="5"/>
      <c r="AT23" s="5"/>
      <c r="AU23" s="19" t="str">
        <f t="shared" si="1"/>
        <v/>
      </c>
      <c r="AV23" s="18"/>
      <c r="AW23" s="18"/>
      <c r="AX23" s="11" t="s">
        <v>85</v>
      </c>
      <c r="AY23" s="12"/>
      <c r="AZ23" s="12"/>
      <c r="BA23" s="12"/>
      <c r="BB23" s="12"/>
      <c r="BC23" s="13"/>
    </row>
    <row r="24" spans="1:55" ht="21" customHeight="1" x14ac:dyDescent="0.15">
      <c r="A24" s="3">
        <v>22</v>
      </c>
      <c r="B24" s="11" t="s">
        <v>86</v>
      </c>
      <c r="C24" s="12"/>
      <c r="D24" s="12"/>
      <c r="E24" s="12"/>
      <c r="F24" s="12"/>
      <c r="G24" s="13"/>
      <c r="H24" s="14" t="s">
        <v>116</v>
      </c>
      <c r="I24" s="14"/>
      <c r="J24" s="14"/>
      <c r="K24" s="14"/>
      <c r="L24" s="14" t="s">
        <v>4</v>
      </c>
      <c r="M24" s="14"/>
      <c r="N24" s="14"/>
      <c r="O24" s="1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5"/>
      <c r="AA24" s="5"/>
      <c r="AB24" s="5"/>
      <c r="AC24" s="4"/>
      <c r="AD24" s="5"/>
      <c r="AE24" s="5"/>
      <c r="AF24" s="4"/>
      <c r="AG24" s="5"/>
      <c r="AH24" s="5"/>
      <c r="AI24" s="19" t="str">
        <f t="shared" si="0"/>
        <v/>
      </c>
      <c r="AJ24" s="18"/>
      <c r="AK24" s="18"/>
      <c r="AL24" s="5">
        <v>13</v>
      </c>
      <c r="AM24" s="5"/>
      <c r="AN24" s="5"/>
      <c r="AO24" s="4">
        <v>0.375</v>
      </c>
      <c r="AP24" s="5"/>
      <c r="AQ24" s="5"/>
      <c r="AR24" s="4">
        <v>0.51388888888888895</v>
      </c>
      <c r="AS24" s="5"/>
      <c r="AT24" s="5"/>
      <c r="AU24" s="19">
        <f t="shared" si="1"/>
        <v>0.13888888888888895</v>
      </c>
      <c r="AV24" s="18"/>
      <c r="AW24" s="18"/>
      <c r="AX24" s="11" t="s">
        <v>86</v>
      </c>
      <c r="AY24" s="12"/>
      <c r="AZ24" s="12"/>
      <c r="BA24" s="12"/>
      <c r="BB24" s="12"/>
      <c r="BC24" s="13"/>
    </row>
    <row r="25" spans="1:55" ht="21" customHeight="1" x14ac:dyDescent="0.15">
      <c r="A25" s="3">
        <v>23</v>
      </c>
      <c r="B25" s="11" t="s">
        <v>87</v>
      </c>
      <c r="C25" s="12"/>
      <c r="D25" s="12"/>
      <c r="E25" s="12"/>
      <c r="F25" s="12"/>
      <c r="G25" s="13"/>
      <c r="H25" s="14" t="s">
        <v>4</v>
      </c>
      <c r="I25" s="14"/>
      <c r="J25" s="14"/>
      <c r="K25" s="14"/>
      <c r="L25" s="14" t="s">
        <v>116</v>
      </c>
      <c r="M25" s="14"/>
      <c r="N25" s="14"/>
      <c r="O25" s="14"/>
      <c r="P25" s="10" t="s">
        <v>118</v>
      </c>
      <c r="Q25" s="10"/>
      <c r="R25" s="10"/>
      <c r="S25" s="10"/>
      <c r="T25" s="10"/>
      <c r="U25" s="10"/>
      <c r="V25" s="10"/>
      <c r="W25" s="10"/>
      <c r="X25" s="10"/>
      <c r="Y25" s="10"/>
      <c r="Z25" s="5">
        <v>11</v>
      </c>
      <c r="AA25" s="5"/>
      <c r="AB25" s="5"/>
      <c r="AC25" s="4">
        <v>0.36458333333333331</v>
      </c>
      <c r="AD25" s="5"/>
      <c r="AE25" s="5"/>
      <c r="AF25" s="4">
        <v>0.52083333333333337</v>
      </c>
      <c r="AG25" s="5"/>
      <c r="AH25" s="5"/>
      <c r="AI25" s="19">
        <f t="shared" si="0"/>
        <v>0.15625000000000006</v>
      </c>
      <c r="AJ25" s="18"/>
      <c r="AK25" s="18"/>
      <c r="AL25" s="5"/>
      <c r="AM25" s="5"/>
      <c r="AN25" s="5"/>
      <c r="AO25" s="4"/>
      <c r="AP25" s="5"/>
      <c r="AQ25" s="5"/>
      <c r="AR25" s="4"/>
      <c r="AS25" s="5"/>
      <c r="AT25" s="5"/>
      <c r="AU25" s="19" t="str">
        <f t="shared" si="1"/>
        <v/>
      </c>
      <c r="AV25" s="18"/>
      <c r="AW25" s="18"/>
      <c r="AX25" s="11" t="s">
        <v>87</v>
      </c>
      <c r="AY25" s="12"/>
      <c r="AZ25" s="12"/>
      <c r="BA25" s="12"/>
      <c r="BB25" s="12"/>
      <c r="BC25" s="13"/>
    </row>
    <row r="26" spans="1:55" ht="21" customHeight="1" x14ac:dyDescent="0.15">
      <c r="A26" s="3">
        <v>24</v>
      </c>
      <c r="B26" s="11" t="s">
        <v>84</v>
      </c>
      <c r="C26" s="12"/>
      <c r="D26" s="12"/>
      <c r="E26" s="12"/>
      <c r="F26" s="12"/>
      <c r="G26" s="13"/>
      <c r="H26" s="14" t="s">
        <v>116</v>
      </c>
      <c r="I26" s="14"/>
      <c r="J26" s="14"/>
      <c r="K26" s="14"/>
      <c r="L26" s="14" t="s">
        <v>4</v>
      </c>
      <c r="M26" s="14"/>
      <c r="N26" s="14"/>
      <c r="O26" s="1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5"/>
      <c r="AA26" s="5"/>
      <c r="AB26" s="5"/>
      <c r="AC26" s="4"/>
      <c r="AD26" s="5"/>
      <c r="AE26" s="5"/>
      <c r="AF26" s="4"/>
      <c r="AG26" s="5"/>
      <c r="AH26" s="5"/>
      <c r="AI26" s="19" t="str">
        <f t="shared" si="0"/>
        <v/>
      </c>
      <c r="AJ26" s="18"/>
      <c r="AK26" s="18"/>
      <c r="AL26" s="5"/>
      <c r="AM26" s="5"/>
      <c r="AN26" s="5"/>
      <c r="AO26" s="4"/>
      <c r="AP26" s="5"/>
      <c r="AQ26" s="5"/>
      <c r="AR26" s="4"/>
      <c r="AS26" s="5"/>
      <c r="AT26" s="5"/>
      <c r="AU26" s="19" t="str">
        <f t="shared" si="1"/>
        <v/>
      </c>
      <c r="AV26" s="18"/>
      <c r="AW26" s="18"/>
      <c r="AX26" s="11" t="s">
        <v>84</v>
      </c>
      <c r="AY26" s="12"/>
      <c r="AZ26" s="12"/>
      <c r="BA26" s="12"/>
      <c r="BB26" s="12"/>
      <c r="BC26" s="13"/>
    </row>
    <row r="27" spans="1:55" ht="21" customHeight="1" x14ac:dyDescent="0.15">
      <c r="A27" s="3">
        <v>25</v>
      </c>
      <c r="B27" s="11" t="s">
        <v>88</v>
      </c>
      <c r="C27" s="12"/>
      <c r="D27" s="12"/>
      <c r="E27" s="12"/>
      <c r="F27" s="12"/>
      <c r="G27" s="13"/>
      <c r="H27" s="14" t="s">
        <v>5</v>
      </c>
      <c r="I27" s="14"/>
      <c r="J27" s="14"/>
      <c r="K27" s="14"/>
      <c r="L27" s="14" t="s">
        <v>5</v>
      </c>
      <c r="M27" s="14"/>
      <c r="N27" s="14"/>
      <c r="O27" s="1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"/>
      <c r="AA27" s="5"/>
      <c r="AB27" s="5"/>
      <c r="AC27" s="4"/>
      <c r="AD27" s="5"/>
      <c r="AE27" s="5"/>
      <c r="AF27" s="4"/>
      <c r="AG27" s="5"/>
      <c r="AH27" s="5"/>
      <c r="AI27" s="19" t="str">
        <f t="shared" si="0"/>
        <v/>
      </c>
      <c r="AJ27" s="18"/>
      <c r="AK27" s="18"/>
      <c r="AL27" s="5"/>
      <c r="AM27" s="5"/>
      <c r="AN27" s="5"/>
      <c r="AO27" s="4"/>
      <c r="AP27" s="5"/>
      <c r="AQ27" s="5"/>
      <c r="AR27" s="4"/>
      <c r="AS27" s="5"/>
      <c r="AT27" s="5"/>
      <c r="AU27" s="19" t="str">
        <f t="shared" si="1"/>
        <v/>
      </c>
      <c r="AV27" s="18"/>
      <c r="AW27" s="18"/>
      <c r="AX27" s="11" t="s">
        <v>88</v>
      </c>
      <c r="AY27" s="12"/>
      <c r="AZ27" s="12"/>
      <c r="BA27" s="12"/>
      <c r="BB27" s="12"/>
      <c r="BC27" s="13"/>
    </row>
    <row r="28" spans="1:55" ht="21" customHeight="1" x14ac:dyDescent="0.15">
      <c r="A28" s="3">
        <v>26</v>
      </c>
      <c r="B28" s="11" t="s">
        <v>97</v>
      </c>
      <c r="C28" s="12"/>
      <c r="D28" s="12"/>
      <c r="E28" s="12"/>
      <c r="F28" s="12"/>
      <c r="G28" s="13"/>
      <c r="H28" s="14" t="s">
        <v>116</v>
      </c>
      <c r="I28" s="14"/>
      <c r="J28" s="14"/>
      <c r="K28" s="14"/>
      <c r="L28" s="14" t="s">
        <v>116</v>
      </c>
      <c r="M28" s="14"/>
      <c r="N28" s="14"/>
      <c r="O28" s="1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"/>
      <c r="AA28" s="5"/>
      <c r="AB28" s="5"/>
      <c r="AC28" s="4"/>
      <c r="AD28" s="5"/>
      <c r="AE28" s="5"/>
      <c r="AF28" s="4"/>
      <c r="AG28" s="5"/>
      <c r="AH28" s="5"/>
      <c r="AI28" s="19" t="str">
        <f t="shared" si="0"/>
        <v/>
      </c>
      <c r="AJ28" s="18"/>
      <c r="AK28" s="18"/>
      <c r="AL28" s="5"/>
      <c r="AM28" s="5"/>
      <c r="AN28" s="5"/>
      <c r="AO28" s="4"/>
      <c r="AP28" s="5"/>
      <c r="AQ28" s="5"/>
      <c r="AR28" s="4"/>
      <c r="AS28" s="5"/>
      <c r="AT28" s="5"/>
      <c r="AU28" s="19" t="str">
        <f t="shared" si="1"/>
        <v/>
      </c>
      <c r="AV28" s="18"/>
      <c r="AW28" s="18"/>
      <c r="AX28" s="11" t="s">
        <v>97</v>
      </c>
      <c r="AY28" s="12"/>
      <c r="AZ28" s="12"/>
      <c r="BA28" s="12"/>
      <c r="BB28" s="12"/>
      <c r="BC28" s="13"/>
    </row>
    <row r="29" spans="1:55" ht="21" customHeight="1" x14ac:dyDescent="0.15">
      <c r="A29" s="3">
        <v>27</v>
      </c>
      <c r="B29" s="11" t="s">
        <v>98</v>
      </c>
      <c r="C29" s="12"/>
      <c r="D29" s="12"/>
      <c r="E29" s="12"/>
      <c r="F29" s="12"/>
      <c r="G29" s="13"/>
      <c r="H29" s="14" t="s">
        <v>116</v>
      </c>
      <c r="I29" s="14"/>
      <c r="J29" s="14"/>
      <c r="K29" s="14"/>
      <c r="L29" s="14" t="s">
        <v>4</v>
      </c>
      <c r="M29" s="14"/>
      <c r="N29" s="14"/>
      <c r="O29" s="1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5"/>
      <c r="AA29" s="5"/>
      <c r="AB29" s="5"/>
      <c r="AC29" s="4"/>
      <c r="AD29" s="5"/>
      <c r="AE29" s="5"/>
      <c r="AF29" s="4"/>
      <c r="AG29" s="5"/>
      <c r="AH29" s="5"/>
      <c r="AI29" s="19" t="str">
        <f t="shared" si="0"/>
        <v/>
      </c>
      <c r="AJ29" s="18"/>
      <c r="AK29" s="18"/>
      <c r="AL29" s="5">
        <v>10</v>
      </c>
      <c r="AM29" s="5"/>
      <c r="AN29" s="5"/>
      <c r="AO29" s="4">
        <v>0.375</v>
      </c>
      <c r="AP29" s="5"/>
      <c r="AQ29" s="5"/>
      <c r="AR29" s="4">
        <v>0.57291666666666663</v>
      </c>
      <c r="AS29" s="5"/>
      <c r="AT29" s="5"/>
      <c r="AU29" s="19">
        <f t="shared" si="1"/>
        <v>0.19791666666666663</v>
      </c>
      <c r="AV29" s="18"/>
      <c r="AW29" s="18"/>
      <c r="AX29" s="11" t="s">
        <v>98</v>
      </c>
      <c r="AY29" s="12"/>
      <c r="AZ29" s="12"/>
      <c r="BA29" s="12"/>
      <c r="BB29" s="12"/>
      <c r="BC29" s="13"/>
    </row>
    <row r="30" spans="1:55" ht="21" customHeight="1" x14ac:dyDescent="0.15">
      <c r="A30" s="3">
        <v>28</v>
      </c>
      <c r="B30" s="11" t="s">
        <v>99</v>
      </c>
      <c r="C30" s="12"/>
      <c r="D30" s="12"/>
      <c r="E30" s="12"/>
      <c r="F30" s="12"/>
      <c r="G30" s="13"/>
      <c r="H30" s="14" t="s">
        <v>5</v>
      </c>
      <c r="I30" s="14"/>
      <c r="J30" s="14"/>
      <c r="K30" s="14"/>
      <c r="L30" s="14" t="s">
        <v>5</v>
      </c>
      <c r="M30" s="14"/>
      <c r="N30" s="14"/>
      <c r="O30" s="1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5"/>
      <c r="AA30" s="5"/>
      <c r="AB30" s="5"/>
      <c r="AC30" s="4"/>
      <c r="AD30" s="5"/>
      <c r="AE30" s="5"/>
      <c r="AF30" s="4"/>
      <c r="AG30" s="5"/>
      <c r="AH30" s="5"/>
      <c r="AI30" s="19" t="str">
        <f t="shared" si="0"/>
        <v/>
      </c>
      <c r="AJ30" s="18"/>
      <c r="AK30" s="18"/>
      <c r="AL30" s="5"/>
      <c r="AM30" s="5"/>
      <c r="AN30" s="5"/>
      <c r="AO30" s="4"/>
      <c r="AP30" s="5"/>
      <c r="AQ30" s="5"/>
      <c r="AR30" s="4"/>
      <c r="AS30" s="5"/>
      <c r="AT30" s="5"/>
      <c r="AU30" s="19" t="str">
        <f t="shared" si="1"/>
        <v/>
      </c>
      <c r="AV30" s="18"/>
      <c r="AW30" s="18"/>
      <c r="AX30" s="11" t="s">
        <v>99</v>
      </c>
      <c r="AY30" s="12"/>
      <c r="AZ30" s="12"/>
      <c r="BA30" s="12"/>
      <c r="BB30" s="12"/>
      <c r="BC30" s="13"/>
    </row>
    <row r="31" spans="1:55" ht="21" customHeight="1" x14ac:dyDescent="0.15">
      <c r="A31" s="3">
        <v>29</v>
      </c>
      <c r="B31" s="11" t="s">
        <v>100</v>
      </c>
      <c r="C31" s="12"/>
      <c r="D31" s="12"/>
      <c r="E31" s="12"/>
      <c r="F31" s="12"/>
      <c r="G31" s="13"/>
      <c r="H31" s="14" t="s">
        <v>4</v>
      </c>
      <c r="I31" s="14"/>
      <c r="J31" s="14"/>
      <c r="K31" s="14"/>
      <c r="L31" s="14" t="s">
        <v>116</v>
      </c>
      <c r="M31" s="14"/>
      <c r="N31" s="14"/>
      <c r="O31" s="1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5">
        <v>9</v>
      </c>
      <c r="AA31" s="5"/>
      <c r="AB31" s="5"/>
      <c r="AC31" s="4">
        <v>0.36805555555555558</v>
      </c>
      <c r="AD31" s="5"/>
      <c r="AE31" s="5"/>
      <c r="AF31" s="4">
        <v>0.59027777777777779</v>
      </c>
      <c r="AG31" s="5"/>
      <c r="AH31" s="5"/>
      <c r="AI31" s="19">
        <f t="shared" si="0"/>
        <v>0.22222222222222221</v>
      </c>
      <c r="AJ31" s="18"/>
      <c r="AK31" s="18"/>
      <c r="AL31" s="5"/>
      <c r="AM31" s="5"/>
      <c r="AN31" s="5"/>
      <c r="AO31" s="4"/>
      <c r="AP31" s="5"/>
      <c r="AQ31" s="5"/>
      <c r="AR31" s="4"/>
      <c r="AS31" s="5"/>
      <c r="AT31" s="5"/>
      <c r="AU31" s="19" t="str">
        <f t="shared" si="1"/>
        <v/>
      </c>
      <c r="AV31" s="18"/>
      <c r="AW31" s="18"/>
      <c r="AX31" s="11" t="s">
        <v>100</v>
      </c>
      <c r="AY31" s="12"/>
      <c r="AZ31" s="12"/>
      <c r="BA31" s="12"/>
      <c r="BB31" s="12"/>
      <c r="BC31" s="13"/>
    </row>
    <row r="32" spans="1:55" ht="21" customHeight="1" x14ac:dyDescent="0.15">
      <c r="A32" s="3">
        <v>30</v>
      </c>
      <c r="B32" s="11" t="s">
        <v>101</v>
      </c>
      <c r="C32" s="12"/>
      <c r="D32" s="12"/>
      <c r="E32" s="12"/>
      <c r="F32" s="12"/>
      <c r="G32" s="13"/>
      <c r="H32" s="14" t="s">
        <v>4</v>
      </c>
      <c r="I32" s="14"/>
      <c r="J32" s="14"/>
      <c r="K32" s="14"/>
      <c r="L32" s="14" t="s">
        <v>116</v>
      </c>
      <c r="M32" s="14"/>
      <c r="N32" s="14"/>
      <c r="O32" s="1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5">
        <v>9</v>
      </c>
      <c r="AA32" s="5"/>
      <c r="AB32" s="5"/>
      <c r="AC32" s="4">
        <v>0.375</v>
      </c>
      <c r="AD32" s="5"/>
      <c r="AE32" s="5"/>
      <c r="AF32" s="4">
        <v>0.51736111111111105</v>
      </c>
      <c r="AG32" s="5"/>
      <c r="AH32" s="5"/>
      <c r="AI32" s="19">
        <f t="shared" si="0"/>
        <v>0.14236111111111105</v>
      </c>
      <c r="AJ32" s="18"/>
      <c r="AK32" s="18"/>
      <c r="AL32" s="5"/>
      <c r="AM32" s="5"/>
      <c r="AN32" s="5"/>
      <c r="AO32" s="4"/>
      <c r="AP32" s="5"/>
      <c r="AQ32" s="5"/>
      <c r="AR32" s="4"/>
      <c r="AS32" s="5"/>
      <c r="AT32" s="5"/>
      <c r="AU32" s="19" t="str">
        <f t="shared" si="1"/>
        <v/>
      </c>
      <c r="AV32" s="18"/>
      <c r="AW32" s="18"/>
      <c r="AX32" s="11" t="s">
        <v>101</v>
      </c>
      <c r="AY32" s="12"/>
      <c r="AZ32" s="12"/>
      <c r="BA32" s="12"/>
      <c r="BB32" s="12"/>
      <c r="BC32" s="13"/>
    </row>
    <row r="33" spans="1:55" ht="21" customHeight="1" x14ac:dyDescent="0.15">
      <c r="A33" s="3">
        <v>31</v>
      </c>
      <c r="B33" s="11" t="s">
        <v>102</v>
      </c>
      <c r="C33" s="12"/>
      <c r="D33" s="12"/>
      <c r="E33" s="12"/>
      <c r="F33" s="12"/>
      <c r="G33" s="13"/>
      <c r="H33" s="14" t="s">
        <v>5</v>
      </c>
      <c r="I33" s="14"/>
      <c r="J33" s="14"/>
      <c r="K33" s="14"/>
      <c r="L33" s="14" t="s">
        <v>5</v>
      </c>
      <c r="M33" s="14"/>
      <c r="N33" s="14"/>
      <c r="O33" s="1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"/>
      <c r="AA33" s="5"/>
      <c r="AB33" s="5"/>
      <c r="AC33" s="4"/>
      <c r="AD33" s="5"/>
      <c r="AE33" s="5"/>
      <c r="AF33" s="4"/>
      <c r="AG33" s="5"/>
      <c r="AH33" s="5"/>
      <c r="AI33" s="19" t="str">
        <f t="shared" si="0"/>
        <v/>
      </c>
      <c r="AJ33" s="18"/>
      <c r="AK33" s="18"/>
      <c r="AL33" s="5"/>
      <c r="AM33" s="5"/>
      <c r="AN33" s="5"/>
      <c r="AO33" s="4"/>
      <c r="AP33" s="5"/>
      <c r="AQ33" s="5"/>
      <c r="AR33" s="4"/>
      <c r="AS33" s="5"/>
      <c r="AT33" s="5"/>
      <c r="AU33" s="19" t="str">
        <f t="shared" si="1"/>
        <v/>
      </c>
      <c r="AV33" s="18"/>
      <c r="AW33" s="18"/>
      <c r="AX33" s="11" t="s">
        <v>102</v>
      </c>
      <c r="AY33" s="12"/>
      <c r="AZ33" s="12"/>
      <c r="BA33" s="12"/>
      <c r="BB33" s="12"/>
      <c r="BC33" s="13"/>
    </row>
    <row r="34" spans="1:55" ht="21" customHeight="1" x14ac:dyDescent="0.15">
      <c r="A34" s="3">
        <v>32</v>
      </c>
      <c r="B34" s="11" t="s">
        <v>103</v>
      </c>
      <c r="C34" s="12"/>
      <c r="D34" s="12"/>
      <c r="E34" s="12"/>
      <c r="F34" s="12"/>
      <c r="G34" s="13"/>
      <c r="H34" s="14" t="s">
        <v>4</v>
      </c>
      <c r="I34" s="14"/>
      <c r="J34" s="14"/>
      <c r="K34" s="14"/>
      <c r="L34" s="14" t="s">
        <v>116</v>
      </c>
      <c r="M34" s="14"/>
      <c r="N34" s="14"/>
      <c r="O34" s="1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5">
        <v>7</v>
      </c>
      <c r="AA34" s="5"/>
      <c r="AB34" s="5"/>
      <c r="AC34" s="4">
        <v>0.36458333333333331</v>
      </c>
      <c r="AD34" s="5"/>
      <c r="AE34" s="5"/>
      <c r="AF34" s="4">
        <v>0.51041666666666663</v>
      </c>
      <c r="AG34" s="5"/>
      <c r="AH34" s="5"/>
      <c r="AI34" s="19">
        <f t="shared" si="0"/>
        <v>0.14583333333333331</v>
      </c>
      <c r="AJ34" s="18"/>
      <c r="AK34" s="18"/>
      <c r="AL34" s="5"/>
      <c r="AM34" s="5"/>
      <c r="AN34" s="5"/>
      <c r="AO34" s="4"/>
      <c r="AP34" s="5"/>
      <c r="AQ34" s="5"/>
      <c r="AR34" s="4"/>
      <c r="AS34" s="5"/>
      <c r="AT34" s="5"/>
      <c r="AU34" s="19" t="str">
        <f t="shared" si="1"/>
        <v/>
      </c>
      <c r="AV34" s="18"/>
      <c r="AW34" s="18"/>
      <c r="AX34" s="11" t="s">
        <v>103</v>
      </c>
      <c r="AY34" s="12"/>
      <c r="AZ34" s="12"/>
      <c r="BA34" s="12"/>
      <c r="BB34" s="12"/>
      <c r="BC34" s="13"/>
    </row>
    <row r="35" spans="1:55" ht="21" customHeight="1" x14ac:dyDescent="0.15">
      <c r="A35" s="3">
        <v>33</v>
      </c>
      <c r="B35" s="11" t="s">
        <v>104</v>
      </c>
      <c r="C35" s="12"/>
      <c r="D35" s="12"/>
      <c r="E35" s="12"/>
      <c r="F35" s="12"/>
      <c r="G35" s="13"/>
      <c r="H35" s="14" t="s">
        <v>5</v>
      </c>
      <c r="I35" s="14"/>
      <c r="J35" s="14"/>
      <c r="K35" s="14"/>
      <c r="L35" s="14" t="s">
        <v>5</v>
      </c>
      <c r="M35" s="14"/>
      <c r="N35" s="14"/>
      <c r="O35" s="1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5"/>
      <c r="AA35" s="5"/>
      <c r="AB35" s="5"/>
      <c r="AC35" s="4"/>
      <c r="AD35" s="5"/>
      <c r="AE35" s="5"/>
      <c r="AF35" s="4"/>
      <c r="AG35" s="5"/>
      <c r="AH35" s="5"/>
      <c r="AI35" s="19" t="str">
        <f t="shared" si="0"/>
        <v/>
      </c>
      <c r="AJ35" s="18"/>
      <c r="AK35" s="18"/>
      <c r="AL35" s="5"/>
      <c r="AM35" s="5"/>
      <c r="AN35" s="5"/>
      <c r="AO35" s="4"/>
      <c r="AP35" s="5"/>
      <c r="AQ35" s="5"/>
      <c r="AR35" s="4"/>
      <c r="AS35" s="5"/>
      <c r="AT35" s="5"/>
      <c r="AU35" s="19" t="str">
        <f t="shared" si="1"/>
        <v/>
      </c>
      <c r="AV35" s="18"/>
      <c r="AW35" s="18"/>
      <c r="AX35" s="11" t="s">
        <v>104</v>
      </c>
      <c r="AY35" s="12"/>
      <c r="AZ35" s="12"/>
      <c r="BA35" s="12"/>
      <c r="BB35" s="12"/>
      <c r="BC35" s="13"/>
    </row>
    <row r="36" spans="1:55" ht="21" customHeight="1" x14ac:dyDescent="0.15">
      <c r="A36" s="3">
        <v>34</v>
      </c>
      <c r="B36" s="11" t="s">
        <v>105</v>
      </c>
      <c r="C36" s="12"/>
      <c r="D36" s="12"/>
      <c r="E36" s="12"/>
      <c r="F36" s="12"/>
      <c r="G36" s="13"/>
      <c r="H36" s="14" t="s">
        <v>116</v>
      </c>
      <c r="I36" s="14"/>
      <c r="J36" s="14"/>
      <c r="K36" s="14"/>
      <c r="L36" s="14" t="s">
        <v>116</v>
      </c>
      <c r="M36" s="14"/>
      <c r="N36" s="14"/>
      <c r="O36" s="14"/>
      <c r="P36" s="10" t="s">
        <v>117</v>
      </c>
      <c r="Q36" s="10"/>
      <c r="R36" s="10"/>
      <c r="S36" s="10"/>
      <c r="T36" s="10"/>
      <c r="U36" s="10"/>
      <c r="V36" s="10"/>
      <c r="W36" s="10"/>
      <c r="X36" s="10"/>
      <c r="Y36" s="10"/>
      <c r="Z36" s="5"/>
      <c r="AA36" s="5"/>
      <c r="AB36" s="5"/>
      <c r="AC36" s="4"/>
      <c r="AD36" s="5"/>
      <c r="AE36" s="5"/>
      <c r="AF36" s="4"/>
      <c r="AG36" s="5"/>
      <c r="AH36" s="5"/>
      <c r="AI36" s="19" t="str">
        <f t="shared" si="0"/>
        <v/>
      </c>
      <c r="AJ36" s="18"/>
      <c r="AK36" s="18"/>
      <c r="AL36" s="5"/>
      <c r="AM36" s="5"/>
      <c r="AN36" s="5"/>
      <c r="AO36" s="4"/>
      <c r="AP36" s="5"/>
      <c r="AQ36" s="5"/>
      <c r="AR36" s="4"/>
      <c r="AS36" s="5"/>
      <c r="AT36" s="5"/>
      <c r="AU36" s="19" t="str">
        <f t="shared" si="1"/>
        <v/>
      </c>
      <c r="AV36" s="18"/>
      <c r="AW36" s="18"/>
      <c r="AX36" s="11" t="s">
        <v>105</v>
      </c>
      <c r="AY36" s="12"/>
      <c r="AZ36" s="12"/>
      <c r="BA36" s="12"/>
      <c r="BB36" s="12"/>
      <c r="BC36" s="13"/>
    </row>
    <row r="37" spans="1:55" ht="21" customHeight="1" x14ac:dyDescent="0.15">
      <c r="A37" s="3">
        <v>35</v>
      </c>
      <c r="B37" s="11" t="s">
        <v>106</v>
      </c>
      <c r="C37" s="12"/>
      <c r="D37" s="12"/>
      <c r="E37" s="12"/>
      <c r="F37" s="12"/>
      <c r="G37" s="13"/>
      <c r="H37" s="14" t="s">
        <v>5</v>
      </c>
      <c r="I37" s="14"/>
      <c r="J37" s="14"/>
      <c r="K37" s="14"/>
      <c r="L37" s="14" t="s">
        <v>5</v>
      </c>
      <c r="M37" s="14"/>
      <c r="N37" s="14"/>
      <c r="O37" s="1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"/>
      <c r="AA37" s="5"/>
      <c r="AB37" s="5"/>
      <c r="AC37" s="4"/>
      <c r="AD37" s="5"/>
      <c r="AE37" s="5"/>
      <c r="AF37" s="4"/>
      <c r="AG37" s="5"/>
      <c r="AH37" s="5"/>
      <c r="AI37" s="19" t="str">
        <f t="shared" si="0"/>
        <v/>
      </c>
      <c r="AJ37" s="18"/>
      <c r="AK37" s="18"/>
      <c r="AL37" s="5"/>
      <c r="AM37" s="5"/>
      <c r="AN37" s="5"/>
      <c r="AO37" s="4"/>
      <c r="AP37" s="5"/>
      <c r="AQ37" s="5"/>
      <c r="AR37" s="4"/>
      <c r="AS37" s="5"/>
      <c r="AT37" s="5"/>
      <c r="AU37" s="19" t="str">
        <f t="shared" si="1"/>
        <v/>
      </c>
      <c r="AV37" s="18"/>
      <c r="AW37" s="18"/>
      <c r="AX37" s="11" t="s">
        <v>106</v>
      </c>
      <c r="AY37" s="12"/>
      <c r="AZ37" s="12"/>
      <c r="BA37" s="12"/>
      <c r="BB37" s="12"/>
      <c r="BC37" s="13"/>
    </row>
    <row r="38" spans="1:55" ht="21" customHeight="1" x14ac:dyDescent="0.15">
      <c r="A38" s="3">
        <v>36</v>
      </c>
      <c r="B38" s="11" t="s">
        <v>107</v>
      </c>
      <c r="C38" s="12"/>
      <c r="D38" s="12"/>
      <c r="E38" s="12"/>
      <c r="F38" s="12"/>
      <c r="G38" s="13"/>
      <c r="H38" s="14" t="s">
        <v>5</v>
      </c>
      <c r="I38" s="14"/>
      <c r="J38" s="14"/>
      <c r="K38" s="14"/>
      <c r="L38" s="14" t="s">
        <v>5</v>
      </c>
      <c r="M38" s="14"/>
      <c r="N38" s="14"/>
      <c r="O38" s="1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"/>
      <c r="AA38" s="5"/>
      <c r="AB38" s="5"/>
      <c r="AC38" s="4"/>
      <c r="AD38" s="5"/>
      <c r="AE38" s="5"/>
      <c r="AF38" s="4"/>
      <c r="AG38" s="5"/>
      <c r="AH38" s="5"/>
      <c r="AI38" s="19" t="str">
        <f t="shared" si="0"/>
        <v/>
      </c>
      <c r="AJ38" s="18"/>
      <c r="AK38" s="18"/>
      <c r="AL38" s="5"/>
      <c r="AM38" s="5"/>
      <c r="AN38" s="5"/>
      <c r="AO38" s="4"/>
      <c r="AP38" s="5"/>
      <c r="AQ38" s="5"/>
      <c r="AR38" s="4"/>
      <c r="AS38" s="5"/>
      <c r="AT38" s="5"/>
      <c r="AU38" s="19" t="str">
        <f t="shared" si="1"/>
        <v/>
      </c>
      <c r="AV38" s="18"/>
      <c r="AW38" s="18"/>
      <c r="AX38" s="11" t="s">
        <v>107</v>
      </c>
      <c r="AY38" s="12"/>
      <c r="AZ38" s="12"/>
      <c r="BA38" s="12"/>
      <c r="BB38" s="12"/>
      <c r="BC38" s="13"/>
    </row>
  </sheetData>
  <sheetProtection sheet="1" objects="1" scenarios="1" formatCells="0" selectLockedCells="1"/>
  <mergeCells count="484">
    <mergeCell ref="AX37:BC37"/>
    <mergeCell ref="AX38:BC38"/>
    <mergeCell ref="AX1:BC2"/>
    <mergeCell ref="AX28:BC28"/>
    <mergeCell ref="AX29:BC29"/>
    <mergeCell ref="AX30:BC30"/>
    <mergeCell ref="AX31:BC31"/>
    <mergeCell ref="AX32:BC32"/>
    <mergeCell ref="AX33:BC33"/>
    <mergeCell ref="AX34:BC34"/>
    <mergeCell ref="AX35:BC35"/>
    <mergeCell ref="AX36:BC36"/>
    <mergeCell ref="AX19:BC19"/>
    <mergeCell ref="AX20:BC20"/>
    <mergeCell ref="AX21:BC21"/>
    <mergeCell ref="AX22:BC22"/>
    <mergeCell ref="AX23:BC23"/>
    <mergeCell ref="AX24:BC24"/>
    <mergeCell ref="AX25:BC25"/>
    <mergeCell ref="AX26:BC26"/>
    <mergeCell ref="AX27:BC27"/>
    <mergeCell ref="AX10:BC10"/>
    <mergeCell ref="AX11:BC11"/>
    <mergeCell ref="AX12:BC12"/>
    <mergeCell ref="AX13:BC13"/>
    <mergeCell ref="AX14:BC14"/>
    <mergeCell ref="AX15:BC15"/>
    <mergeCell ref="AX16:BC16"/>
    <mergeCell ref="AX17:BC17"/>
    <mergeCell ref="AX18:BC18"/>
    <mergeCell ref="AX3:BC3"/>
    <mergeCell ref="AX4:BC4"/>
    <mergeCell ref="AX5:BC5"/>
    <mergeCell ref="AX6:BC6"/>
    <mergeCell ref="AX7:BC7"/>
    <mergeCell ref="AX8:BC8"/>
    <mergeCell ref="AX9:BC9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Z7:AB7"/>
    <mergeCell ref="AC7:AE7"/>
    <mergeCell ref="AF7:AH7"/>
    <mergeCell ref="AI7:AK7"/>
    <mergeCell ref="AL7:AN7"/>
    <mergeCell ref="AO7:AQ7"/>
    <mergeCell ref="AR7:AT7"/>
    <mergeCell ref="AU7:AW7"/>
    <mergeCell ref="Z8:AB8"/>
    <mergeCell ref="AC8:AE8"/>
    <mergeCell ref="AF8:AH8"/>
    <mergeCell ref="AI8:AK8"/>
    <mergeCell ref="AL8:AN8"/>
    <mergeCell ref="AO8:AQ8"/>
    <mergeCell ref="AR8:AT8"/>
    <mergeCell ref="AU8:AW8"/>
    <mergeCell ref="Z5:AB5"/>
    <mergeCell ref="AC5:AE5"/>
    <mergeCell ref="AF5:AH5"/>
    <mergeCell ref="AI5:AK5"/>
    <mergeCell ref="AL5:AN5"/>
    <mergeCell ref="AO5:AQ5"/>
    <mergeCell ref="AR5:AT5"/>
    <mergeCell ref="AU5:AW5"/>
    <mergeCell ref="Z6:AB6"/>
    <mergeCell ref="AC6:AE6"/>
    <mergeCell ref="AF6:AH6"/>
    <mergeCell ref="AI6:AK6"/>
    <mergeCell ref="AL6:AN6"/>
    <mergeCell ref="AO6:AQ6"/>
    <mergeCell ref="AR6:AT6"/>
    <mergeCell ref="AU6:AW6"/>
    <mergeCell ref="B2:G2"/>
    <mergeCell ref="H2:K2"/>
    <mergeCell ref="L2:O2"/>
    <mergeCell ref="P2:Y2"/>
    <mergeCell ref="B3:G3"/>
    <mergeCell ref="H3:K3"/>
    <mergeCell ref="L3:O3"/>
    <mergeCell ref="P3:Y3"/>
    <mergeCell ref="B4:G4"/>
    <mergeCell ref="B6:G6"/>
    <mergeCell ref="H6:K6"/>
    <mergeCell ref="L6:O6"/>
    <mergeCell ref="P6:Y6"/>
    <mergeCell ref="B7:G7"/>
    <mergeCell ref="H7:K7"/>
    <mergeCell ref="L7:O7"/>
    <mergeCell ref="P7:Y7"/>
    <mergeCell ref="H4:K4"/>
    <mergeCell ref="L4:O4"/>
    <mergeCell ref="P4:Y4"/>
    <mergeCell ref="B5:G5"/>
    <mergeCell ref="H5:K5"/>
    <mergeCell ref="L5:O5"/>
    <mergeCell ref="P5:Y5"/>
    <mergeCell ref="H10:K10"/>
    <mergeCell ref="L10:O10"/>
    <mergeCell ref="P10:Y10"/>
    <mergeCell ref="B11:G11"/>
    <mergeCell ref="H11:K11"/>
    <mergeCell ref="L11:O11"/>
    <mergeCell ref="P11:Y11"/>
    <mergeCell ref="B8:G8"/>
    <mergeCell ref="H8:K8"/>
    <mergeCell ref="L8:O8"/>
    <mergeCell ref="P8:Y8"/>
    <mergeCell ref="B9:G9"/>
    <mergeCell ref="H9:K9"/>
    <mergeCell ref="L9:O9"/>
    <mergeCell ref="P9:Y9"/>
    <mergeCell ref="B10:G10"/>
    <mergeCell ref="B14:G14"/>
    <mergeCell ref="H14:K14"/>
    <mergeCell ref="L14:O14"/>
    <mergeCell ref="P14:Y14"/>
    <mergeCell ref="B15:G15"/>
    <mergeCell ref="H15:K15"/>
    <mergeCell ref="L15:O15"/>
    <mergeCell ref="P15:Y15"/>
    <mergeCell ref="B12:G12"/>
    <mergeCell ref="H12:K12"/>
    <mergeCell ref="L12:O12"/>
    <mergeCell ref="P12:Y12"/>
    <mergeCell ref="B13:G13"/>
    <mergeCell ref="H13:K13"/>
    <mergeCell ref="L13:O13"/>
    <mergeCell ref="P13:Y13"/>
    <mergeCell ref="B18:G18"/>
    <mergeCell ref="H18:K18"/>
    <mergeCell ref="L18:O18"/>
    <mergeCell ref="P18:Y18"/>
    <mergeCell ref="B19:G19"/>
    <mergeCell ref="H19:K19"/>
    <mergeCell ref="L19:O19"/>
    <mergeCell ref="P19:Y19"/>
    <mergeCell ref="B16:G16"/>
    <mergeCell ref="H16:K16"/>
    <mergeCell ref="L16:O16"/>
    <mergeCell ref="P16:Y16"/>
    <mergeCell ref="B17:G17"/>
    <mergeCell ref="H17:K17"/>
    <mergeCell ref="L17:O17"/>
    <mergeCell ref="P17:Y17"/>
    <mergeCell ref="B22:G22"/>
    <mergeCell ref="H22:K22"/>
    <mergeCell ref="L22:O22"/>
    <mergeCell ref="P22:Y22"/>
    <mergeCell ref="B23:G23"/>
    <mergeCell ref="H23:K23"/>
    <mergeCell ref="L23:O23"/>
    <mergeCell ref="P23:Y23"/>
    <mergeCell ref="B20:G20"/>
    <mergeCell ref="H20:K20"/>
    <mergeCell ref="L20:O20"/>
    <mergeCell ref="P20:Y20"/>
    <mergeCell ref="B21:G21"/>
    <mergeCell ref="H21:K21"/>
    <mergeCell ref="L21:O21"/>
    <mergeCell ref="P21:Y21"/>
    <mergeCell ref="L26:O26"/>
    <mergeCell ref="P26:Y26"/>
    <mergeCell ref="B27:G27"/>
    <mergeCell ref="H27:K27"/>
    <mergeCell ref="L27:O27"/>
    <mergeCell ref="P27:Y27"/>
    <mergeCell ref="B28:G28"/>
    <mergeCell ref="B24:G24"/>
    <mergeCell ref="H24:K24"/>
    <mergeCell ref="L24:O24"/>
    <mergeCell ref="P24:Y24"/>
    <mergeCell ref="B25:G25"/>
    <mergeCell ref="H25:K25"/>
    <mergeCell ref="L25:O25"/>
    <mergeCell ref="P25:Y25"/>
    <mergeCell ref="A1:Y1"/>
    <mergeCell ref="Z1:AK1"/>
    <mergeCell ref="Z3:AB3"/>
    <mergeCell ref="AC3:AE3"/>
    <mergeCell ref="AF3:AH3"/>
    <mergeCell ref="AI3:AK3"/>
    <mergeCell ref="L34:O34"/>
    <mergeCell ref="P34:Y34"/>
    <mergeCell ref="B30:G30"/>
    <mergeCell ref="H30:K30"/>
    <mergeCell ref="L30:O30"/>
    <mergeCell ref="P30:Y30"/>
    <mergeCell ref="B31:G31"/>
    <mergeCell ref="H31:K31"/>
    <mergeCell ref="L31:O31"/>
    <mergeCell ref="P31:Y31"/>
    <mergeCell ref="B32:G32"/>
    <mergeCell ref="H32:K32"/>
    <mergeCell ref="L32:O32"/>
    <mergeCell ref="P32:Y32"/>
    <mergeCell ref="H28:K28"/>
    <mergeCell ref="L28:O28"/>
    <mergeCell ref="P28:Y28"/>
    <mergeCell ref="B29:G29"/>
    <mergeCell ref="AL4:AN4"/>
    <mergeCell ref="H38:K38"/>
    <mergeCell ref="L38:O38"/>
    <mergeCell ref="P38:Y38"/>
    <mergeCell ref="B36:G36"/>
    <mergeCell ref="H36:K36"/>
    <mergeCell ref="L36:O36"/>
    <mergeCell ref="P36:Y36"/>
    <mergeCell ref="B37:G37"/>
    <mergeCell ref="H37:K37"/>
    <mergeCell ref="L37:O37"/>
    <mergeCell ref="P37:Y37"/>
    <mergeCell ref="B38:G38"/>
    <mergeCell ref="B33:G33"/>
    <mergeCell ref="H33:K33"/>
    <mergeCell ref="L33:O33"/>
    <mergeCell ref="P33:Y33"/>
    <mergeCell ref="B34:G34"/>
    <mergeCell ref="H34:K34"/>
    <mergeCell ref="H29:K29"/>
    <mergeCell ref="L29:O29"/>
    <mergeCell ref="P29:Y29"/>
    <mergeCell ref="B26:G26"/>
    <mergeCell ref="H26:K26"/>
    <mergeCell ref="AO4:AQ4"/>
    <mergeCell ref="B35:G35"/>
    <mergeCell ref="H35:K35"/>
    <mergeCell ref="L35:O35"/>
    <mergeCell ref="P35:Y35"/>
    <mergeCell ref="AL1:AW1"/>
    <mergeCell ref="Z2:AB2"/>
    <mergeCell ref="AC2:AE2"/>
    <mergeCell ref="AF2:AH2"/>
    <mergeCell ref="AI2:AK2"/>
    <mergeCell ref="AL2:AN2"/>
    <mergeCell ref="AO2:AQ2"/>
    <mergeCell ref="AR2:AT2"/>
    <mergeCell ref="AU2:AW2"/>
    <mergeCell ref="AR4:AT4"/>
    <mergeCell ref="AU4:AW4"/>
    <mergeCell ref="AL3:AN3"/>
    <mergeCell ref="AO3:AQ3"/>
    <mergeCell ref="AR3:AT3"/>
    <mergeCell ref="AU3:AW3"/>
    <mergeCell ref="Z4:AB4"/>
    <mergeCell ref="AC4:AE4"/>
    <mergeCell ref="AF4:AH4"/>
    <mergeCell ref="AI4:AK4"/>
  </mergeCells>
  <phoneticPr fontId="1"/>
  <dataValidations count="1">
    <dataValidation type="list" allowBlank="1" showInputMessage="1" showErrorMessage="1" sqref="H3:O38">
      <formula1>"○,×,未実施,小学校と合同開催"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showGridLines="0" showRowColHeaders="0" workbookViewId="0">
      <selection activeCell="AA2" sqref="AA2"/>
    </sheetView>
  </sheetViews>
  <sheetFormatPr defaultColWidth="3.5" defaultRowHeight="21" customHeight="1" x14ac:dyDescent="0.15"/>
  <cols>
    <col min="1" max="16384" width="3.5" style="1"/>
  </cols>
  <sheetData>
    <row r="1" spans="1:26" ht="21" customHeight="1" x14ac:dyDescent="0.15">
      <c r="A1" s="32"/>
      <c r="B1" s="32"/>
      <c r="C1" s="32"/>
      <c r="D1" s="32"/>
      <c r="E1" s="32"/>
      <c r="F1" s="32"/>
      <c r="G1" s="24" t="s">
        <v>134</v>
      </c>
      <c r="H1" s="24"/>
      <c r="I1" s="24"/>
      <c r="J1" s="24"/>
      <c r="K1" s="24"/>
      <c r="L1" s="24"/>
      <c r="M1" s="24"/>
      <c r="N1" s="24"/>
      <c r="O1" s="24"/>
      <c r="P1" s="24"/>
      <c r="Q1" s="23" t="s">
        <v>135</v>
      </c>
      <c r="R1" s="23"/>
      <c r="S1" s="23"/>
      <c r="T1" s="23"/>
      <c r="U1" s="23"/>
      <c r="V1" s="23"/>
      <c r="W1" s="23"/>
      <c r="X1" s="23"/>
      <c r="Y1" s="23"/>
      <c r="Z1" s="23"/>
    </row>
    <row r="2" spans="1:26" ht="21" customHeight="1" x14ac:dyDescent="0.15">
      <c r="A2" s="32"/>
      <c r="B2" s="32"/>
      <c r="C2" s="32"/>
      <c r="D2" s="32"/>
      <c r="E2" s="32"/>
      <c r="F2" s="32"/>
      <c r="G2" s="24" t="s">
        <v>2</v>
      </c>
      <c r="H2" s="24"/>
      <c r="I2" s="24"/>
      <c r="J2" s="24"/>
      <c r="K2" s="24"/>
      <c r="L2" s="24" t="s">
        <v>142</v>
      </c>
      <c r="M2" s="24"/>
      <c r="N2" s="24"/>
      <c r="O2" s="24"/>
      <c r="P2" s="24"/>
      <c r="Q2" s="23" t="s">
        <v>108</v>
      </c>
      <c r="R2" s="23"/>
      <c r="S2" s="23"/>
      <c r="T2" s="23"/>
      <c r="U2" s="23"/>
      <c r="V2" s="23" t="s">
        <v>139</v>
      </c>
      <c r="W2" s="23"/>
      <c r="X2" s="23"/>
      <c r="Y2" s="23"/>
      <c r="Z2" s="23"/>
    </row>
    <row r="3" spans="1:26" ht="21" customHeight="1" x14ac:dyDescent="0.15">
      <c r="A3" s="25" t="s">
        <v>128</v>
      </c>
      <c r="B3" s="25"/>
      <c r="C3" s="25"/>
      <c r="D3" s="25"/>
      <c r="E3" s="25"/>
      <c r="F3" s="25"/>
      <c r="G3" s="26">
        <f>AVERAGE(小学校!$Z$3:$AB$70)</f>
        <v>15.727272727272727</v>
      </c>
      <c r="H3" s="26"/>
      <c r="I3" s="26"/>
      <c r="J3" s="26"/>
      <c r="K3" s="26"/>
      <c r="L3" s="26">
        <f>AVERAGE(小学校!$AL$3:$AN$70)</f>
        <v>8.8541666666666661</v>
      </c>
      <c r="M3" s="26"/>
      <c r="N3" s="26"/>
      <c r="O3" s="26"/>
      <c r="P3" s="26"/>
      <c r="Q3" s="26">
        <f>AVERAGE(中学校!$Z$3:$AB$38)</f>
        <v>12.071428571428571</v>
      </c>
      <c r="R3" s="26"/>
      <c r="S3" s="26"/>
      <c r="T3" s="26"/>
      <c r="U3" s="26"/>
      <c r="V3" s="26">
        <f>AVERAGE(中学校!$AL$3:$AN$38)</f>
        <v>12</v>
      </c>
      <c r="W3" s="26"/>
      <c r="X3" s="26"/>
      <c r="Y3" s="26"/>
      <c r="Z3" s="26"/>
    </row>
    <row r="4" spans="1:26" ht="21" customHeight="1" x14ac:dyDescent="0.15">
      <c r="A4" s="25" t="s">
        <v>129</v>
      </c>
      <c r="B4" s="25"/>
      <c r="C4" s="25"/>
      <c r="D4" s="25"/>
      <c r="E4" s="25"/>
      <c r="F4" s="25"/>
      <c r="G4" s="27">
        <f>MIN(小学校!$Z$3:$AB$70)</f>
        <v>9</v>
      </c>
      <c r="H4" s="27"/>
      <c r="I4" s="27"/>
      <c r="J4" s="27"/>
      <c r="K4" s="27"/>
      <c r="L4" s="27">
        <f>MIN(小学校!$AL$3:$AN$70)</f>
        <v>6</v>
      </c>
      <c r="M4" s="27"/>
      <c r="N4" s="27"/>
      <c r="O4" s="27"/>
      <c r="P4" s="27"/>
      <c r="Q4" s="27">
        <f>MIN(中学校!$Z$3:$AB$38)</f>
        <v>7</v>
      </c>
      <c r="R4" s="27"/>
      <c r="S4" s="27"/>
      <c r="T4" s="27"/>
      <c r="U4" s="27"/>
      <c r="V4" s="27">
        <f>MIN(中学校!$AL$3:$AN$38)</f>
        <v>10</v>
      </c>
      <c r="W4" s="27"/>
      <c r="X4" s="27"/>
      <c r="Y4" s="27"/>
      <c r="Z4" s="27"/>
    </row>
    <row r="5" spans="1:26" ht="21" customHeight="1" x14ac:dyDescent="0.15">
      <c r="A5" s="25" t="s">
        <v>130</v>
      </c>
      <c r="B5" s="25"/>
      <c r="C5" s="25"/>
      <c r="D5" s="25"/>
      <c r="E5" s="25"/>
      <c r="F5" s="25"/>
      <c r="G5" s="28">
        <f>AVERAGE(小学校!$AC$3:$AE$70)</f>
        <v>0.3716613247863248</v>
      </c>
      <c r="H5" s="29"/>
      <c r="I5" s="29"/>
      <c r="J5" s="29"/>
      <c r="K5" s="29"/>
      <c r="L5" s="28">
        <f>AVERAGE(小学校!$AO$3:$AQ$70)</f>
        <v>0.37694783197831977</v>
      </c>
      <c r="M5" s="29"/>
      <c r="N5" s="29"/>
      <c r="O5" s="29"/>
      <c r="P5" s="29"/>
      <c r="Q5" s="28">
        <f>AVERAGE(中学校!$AC$3:$AE$38)</f>
        <v>0.37286324786324787</v>
      </c>
      <c r="R5" s="29"/>
      <c r="S5" s="29"/>
      <c r="T5" s="29"/>
      <c r="U5" s="29"/>
      <c r="V5" s="28">
        <f>AVERAGE(中学校!$AL$3:$AN$38)</f>
        <v>12</v>
      </c>
      <c r="W5" s="29"/>
      <c r="X5" s="29"/>
      <c r="Y5" s="29"/>
      <c r="Z5" s="29"/>
    </row>
    <row r="6" spans="1:26" ht="21" customHeight="1" x14ac:dyDescent="0.15">
      <c r="A6" s="25" t="s">
        <v>131</v>
      </c>
      <c r="B6" s="25"/>
      <c r="C6" s="25"/>
      <c r="D6" s="25"/>
      <c r="E6" s="25"/>
      <c r="F6" s="25"/>
      <c r="G6" s="28">
        <f>AVERAGE(小学校!$AF$3:$AH$70)</f>
        <v>0.59707446808510634</v>
      </c>
      <c r="H6" s="29"/>
      <c r="I6" s="29"/>
      <c r="J6" s="29"/>
      <c r="K6" s="29"/>
      <c r="L6" s="28">
        <f>AVERAGE(小学校!$AR$3:$AT$70)</f>
        <v>0.48167438271604929</v>
      </c>
      <c r="M6" s="29"/>
      <c r="N6" s="29"/>
      <c r="O6" s="29"/>
      <c r="P6" s="29"/>
      <c r="Q6" s="28">
        <f>AVERAGE(中学校!$AF$3:$AH$38)</f>
        <v>0.58226495726495719</v>
      </c>
      <c r="R6" s="29"/>
      <c r="S6" s="29"/>
      <c r="T6" s="29"/>
      <c r="U6" s="29"/>
      <c r="V6" s="28">
        <f>AVERAGE(中学校!$AR$3:$AT$38)</f>
        <v>0.51967592592592593</v>
      </c>
      <c r="W6" s="29"/>
      <c r="X6" s="29"/>
      <c r="Y6" s="29"/>
      <c r="Z6" s="29"/>
    </row>
    <row r="7" spans="1:26" ht="21" customHeight="1" x14ac:dyDescent="0.15">
      <c r="A7" s="25" t="s">
        <v>132</v>
      </c>
      <c r="B7" s="25"/>
      <c r="C7" s="25"/>
      <c r="D7" s="25"/>
      <c r="E7" s="25"/>
      <c r="F7" s="25"/>
      <c r="G7" s="28">
        <f>AVERAGE(小学校!$AI$3:$AK$70)</f>
        <v>0.22554669030732866</v>
      </c>
      <c r="H7" s="29"/>
      <c r="I7" s="29"/>
      <c r="J7" s="29"/>
      <c r="K7" s="29"/>
      <c r="L7" s="28">
        <f>AVERAGE(小学校!$AU$3:$AW$70)</f>
        <v>0.10387731481481483</v>
      </c>
      <c r="M7" s="29"/>
      <c r="N7" s="29"/>
      <c r="O7" s="29"/>
      <c r="P7" s="29"/>
      <c r="Q7" s="28">
        <f>AVERAGE(中学校!$AI$3:$AK$38)</f>
        <v>0.20940170940170941</v>
      </c>
      <c r="R7" s="29"/>
      <c r="S7" s="29"/>
      <c r="T7" s="29"/>
      <c r="U7" s="29"/>
      <c r="V7" s="28">
        <f>AVERAGE(中学校!$AU$3:$AW$38)</f>
        <v>0.13425925925925927</v>
      </c>
      <c r="W7" s="29"/>
      <c r="X7" s="29"/>
      <c r="Y7" s="29"/>
      <c r="Z7" s="29"/>
    </row>
    <row r="8" spans="1:26" ht="21" customHeight="1" x14ac:dyDescent="0.15">
      <c r="A8" s="25" t="s">
        <v>133</v>
      </c>
      <c r="B8" s="25"/>
      <c r="C8" s="25"/>
      <c r="D8" s="25"/>
      <c r="E8" s="25"/>
      <c r="F8" s="25"/>
      <c r="G8" s="28">
        <f>MIN(小学校!$AI$3:$AK$70)</f>
        <v>0.13194444444444442</v>
      </c>
      <c r="H8" s="29"/>
      <c r="I8" s="29"/>
      <c r="J8" s="29"/>
      <c r="K8" s="29"/>
      <c r="L8" s="28">
        <f>MIN(小学校!$AU$3:$AW$70)</f>
        <v>5.2083333333333315E-2</v>
      </c>
      <c r="M8" s="29"/>
      <c r="N8" s="29"/>
      <c r="O8" s="29"/>
      <c r="P8" s="29"/>
      <c r="Q8" s="28">
        <f>MIN(中学校!$AI$3:$AK$38)</f>
        <v>0.14236111111111105</v>
      </c>
      <c r="R8" s="29"/>
      <c r="S8" s="29"/>
      <c r="T8" s="29"/>
      <c r="U8" s="29"/>
      <c r="V8" s="28">
        <f>MIN(中学校!$AU$3:$AW$38)</f>
        <v>6.5972222222222265E-2</v>
      </c>
      <c r="W8" s="29"/>
      <c r="X8" s="29"/>
      <c r="Y8" s="29"/>
      <c r="Z8" s="29"/>
    </row>
    <row r="9" spans="1:26" ht="21" customHeight="1" x14ac:dyDescent="0.15">
      <c r="A9" s="33" t="s">
        <v>136</v>
      </c>
      <c r="B9" s="33"/>
      <c r="C9" s="33"/>
      <c r="D9" s="33"/>
      <c r="E9" s="33"/>
      <c r="F9" s="33"/>
      <c r="G9" s="30" t="str">
        <f>VLOOKUP($G$8,小学校!$AI$3:$BC$70,16,FALSE)</f>
        <v>志真志小学校</v>
      </c>
      <c r="H9" s="31"/>
      <c r="I9" s="31"/>
      <c r="J9" s="31"/>
      <c r="K9" s="31"/>
      <c r="L9" s="30" t="str">
        <f>VLOOKUP($L$8,小学校!$AU$3:$BC$70,4,FALSE)</f>
        <v>大謝名小学校</v>
      </c>
      <c r="M9" s="31"/>
      <c r="N9" s="31"/>
      <c r="O9" s="31"/>
      <c r="P9" s="31"/>
      <c r="Q9" s="30" t="str">
        <f>VLOOKUP($Q$8,中学校!$AI$3:$BC$38,16,FALSE)</f>
        <v>嘉数中学校</v>
      </c>
      <c r="R9" s="31"/>
      <c r="S9" s="31"/>
      <c r="T9" s="31"/>
      <c r="U9" s="31"/>
      <c r="V9" s="30" t="str">
        <f>VLOOKUP($V$8,中学校!$AU$3:$BC$38,4,FALSE)</f>
        <v>津堅中学校</v>
      </c>
      <c r="W9" s="31"/>
      <c r="X9" s="31"/>
      <c r="Y9" s="31"/>
      <c r="Z9" s="31"/>
    </row>
  </sheetData>
  <sheetProtection sheet="1" objects="1" scenarios="1" formatCells="0" selectLockedCells="1"/>
  <mergeCells count="42">
    <mergeCell ref="A1:F2"/>
    <mergeCell ref="A9:F9"/>
    <mergeCell ref="G9:K9"/>
    <mergeCell ref="L9:P9"/>
    <mergeCell ref="Q9:U9"/>
    <mergeCell ref="L5:P5"/>
    <mergeCell ref="Q5:U5"/>
    <mergeCell ref="G2:K2"/>
    <mergeCell ref="L2:P2"/>
    <mergeCell ref="Q2:U2"/>
    <mergeCell ref="L6:P6"/>
    <mergeCell ref="Q6:U6"/>
    <mergeCell ref="V9:Z9"/>
    <mergeCell ref="L7:P7"/>
    <mergeCell ref="Q7:U7"/>
    <mergeCell ref="V7:Z7"/>
    <mergeCell ref="L8:P8"/>
    <mergeCell ref="Q8:U8"/>
    <mergeCell ref="V8:Z8"/>
    <mergeCell ref="V6:Z6"/>
    <mergeCell ref="L3:P3"/>
    <mergeCell ref="Q3:U3"/>
    <mergeCell ref="V3:Z3"/>
    <mergeCell ref="L4:P4"/>
    <mergeCell ref="Q4:U4"/>
    <mergeCell ref="V4:Z4"/>
    <mergeCell ref="V2:Z2"/>
    <mergeCell ref="G1:P1"/>
    <mergeCell ref="Q1:Z1"/>
    <mergeCell ref="A7:F7"/>
    <mergeCell ref="A8:F8"/>
    <mergeCell ref="G3:K3"/>
    <mergeCell ref="G4:K4"/>
    <mergeCell ref="G5:K5"/>
    <mergeCell ref="G6:K6"/>
    <mergeCell ref="G7:K7"/>
    <mergeCell ref="G8:K8"/>
    <mergeCell ref="A3:F3"/>
    <mergeCell ref="A4:F4"/>
    <mergeCell ref="A5:F5"/>
    <mergeCell ref="A6:F6"/>
    <mergeCell ref="V5:Z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小学校</vt:lpstr>
      <vt:lpstr>中学校</vt:lpstr>
      <vt:lpstr>補足</vt:lpstr>
    </vt:vector>
  </TitlesOfParts>
  <Company>宜野湾市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</cp:lastModifiedBy>
  <dcterms:created xsi:type="dcterms:W3CDTF">2019-07-01T04:45:37Z</dcterms:created>
  <dcterms:modified xsi:type="dcterms:W3CDTF">2019-07-12T09:55:32Z</dcterms:modified>
</cp:coreProperties>
</file>