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35" yWindow="65521" windowWidth="3825" windowHeight="7905" activeTab="1"/>
  </bookViews>
  <sheets>
    <sheet name="別紙１" sheetId="1" r:id="rId1"/>
    <sheet name="別紙１－２" sheetId="2" r:id="rId2"/>
  </sheets>
  <definedNames>
    <definedName name="_xlnm.Print_Area" localSheetId="1">'別紙１－２'!$A$1:$L$32</definedName>
  </definedNames>
  <calcPr fullCalcOnLoad="1"/>
</workbook>
</file>

<file path=xl/comments2.xml><?xml version="1.0" encoding="utf-8"?>
<comments xmlns="http://schemas.openxmlformats.org/spreadsheetml/2006/main">
  <authors>
    <author>沖縄県</author>
  </authors>
  <commentList>
    <comment ref="D16" authorId="0">
      <text>
        <r>
          <rPr>
            <sz val="12"/>
            <rFont val="ＭＳ Ｐゴシック"/>
            <family val="3"/>
          </rPr>
          <t>工事にかかる総額</t>
        </r>
      </text>
    </comment>
    <comment ref="G16" authorId="0">
      <text>
        <r>
          <rPr>
            <sz val="12"/>
            <rFont val="ＭＳ Ｐゴシック"/>
            <family val="3"/>
          </rPr>
          <t>内示の金額</t>
        </r>
      </text>
    </comment>
    <comment ref="H16" authorId="0">
      <text>
        <r>
          <rPr>
            <sz val="12"/>
            <rFont val="ＭＳ Ｐゴシック"/>
            <family val="3"/>
          </rPr>
          <t>実際に事業にかかる金額（落札金額及び工事事務費）のうち、備品等を除いた対象金額</t>
        </r>
      </text>
    </comment>
    <comment ref="I16" authorId="0">
      <text>
        <r>
          <rPr>
            <sz val="12"/>
            <rFont val="ＭＳ Ｐゴシック"/>
            <family val="3"/>
          </rPr>
          <t>申請額</t>
        </r>
      </text>
    </comment>
  </commentList>
</comments>
</file>

<file path=xl/sharedStrings.xml><?xml version="1.0" encoding="utf-8"?>
<sst xmlns="http://schemas.openxmlformats.org/spreadsheetml/2006/main" count="83" uniqueCount="62">
  <si>
    <t>補助基本額</t>
  </si>
  <si>
    <t>Ａ</t>
  </si>
  <si>
    <t>Ｂ</t>
  </si>
  <si>
    <t>Ｃ(A-B)</t>
  </si>
  <si>
    <t>G</t>
  </si>
  <si>
    <t>計</t>
  </si>
  <si>
    <t>総事業費</t>
  </si>
  <si>
    <t>差 引 額</t>
  </si>
  <si>
    <t>対象経費の
支出予定額</t>
  </si>
  <si>
    <t>補助基準額</t>
  </si>
  <si>
    <t>寄付金その他の収入額</t>
  </si>
  <si>
    <t>単位：円</t>
  </si>
  <si>
    <t>沖縄県障害者自立支援対策臨時特例基金特別対策事業補助金所要額調書</t>
  </si>
  <si>
    <t>補助金所要額</t>
  </si>
  <si>
    <t>①事業運営円滑化事業</t>
  </si>
  <si>
    <t>②通所サービス利用促進事業</t>
  </si>
  <si>
    <t>①　小規模作業所緊急支援事業</t>
  </si>
  <si>
    <t>②　デイサービス事業等緊急移行支援事業</t>
  </si>
  <si>
    <t>③　障害者自立支援基盤整備事業</t>
  </si>
  <si>
    <t>沖縄県障害者自立支援対策臨時特例基金特別対策事業補助金所要額調書(明細）</t>
  </si>
  <si>
    <t>補助率</t>
  </si>
  <si>
    <t>区分・種目</t>
  </si>
  <si>
    <t>Ｇ欄は、Ｃ欄、Ｄ欄、Ｅ欄及びＦ欄を比較して、いずれか低い方の額を選定する。</t>
  </si>
  <si>
    <t>Ｈ欄に1,000円未満の端数がある場合は端数を切り捨てて記入すること。</t>
  </si>
  <si>
    <t>備考</t>
  </si>
  <si>
    <t xml:space="preserve">       　　この様式中のＡ～Ｈ欄は、「別紙１－２」における各区分の小計欄のＡ～Ｈの数値と一致させること。</t>
  </si>
  <si>
    <t>(1)　事業者に対する激変緩和措置</t>
  </si>
  <si>
    <t>(2)　新法への移行等のための緊急的な経過措置</t>
  </si>
  <si>
    <t>備考　　本様式と併せて、別紙１－２（明細書）及び各種目の実施要項に定める様式を提出すること。</t>
  </si>
  <si>
    <t>区　　　分</t>
  </si>
  <si>
    <t>Ａ</t>
  </si>
  <si>
    <t>Ｂ</t>
  </si>
  <si>
    <t>Ｃ(A-B)</t>
  </si>
  <si>
    <t>－</t>
  </si>
  <si>
    <t>－</t>
  </si>
  <si>
    <t>申請団体名</t>
  </si>
  <si>
    <t>④－Ⅰ　地域移行・就労支援推進強化事業
　　　　　　ｸﾞﾙｰﾌﾟﾎｰﾑ・ｹｱﾎｰﾑ整備推進事業</t>
  </si>
  <si>
    <t>④－Ⅲ　地域移行・就労支援推進強化事業
             在宅重度障害者地域生活支援基盤整備事業</t>
  </si>
  <si>
    <r>
      <t xml:space="preserve">④－Ⅱ　地域移行・就労支援推進強化事業就労支援事業移行
           </t>
    </r>
    <r>
      <rPr>
        <sz val="11"/>
        <rFont val="ＭＳ Ｐゴシック"/>
        <family val="3"/>
      </rPr>
      <t xml:space="preserve">  </t>
    </r>
    <r>
      <rPr>
        <sz val="11"/>
        <rFont val="ＭＳ Ｐゴシック"/>
        <family val="3"/>
      </rPr>
      <t>初期支援強化事業（障害者職場実習設備等整備事業)</t>
    </r>
  </si>
  <si>
    <t>⑤-(1)　相談支援体制整備特別支援事業
   　　　  （相談支援業立ち上げ支援事業）</t>
  </si>
  <si>
    <t>⑤-(2)　相談支援体制整備特別支援事業
　　　　　（ピアサポート強化事業）</t>
  </si>
  <si>
    <t>⑥-(1)　障害児を育てる地域の支援体制整備業
　　　　　（体験交流スペース等整備事業）</t>
  </si>
  <si>
    <t>⑥-(1)　障害児を育てる地域の支援体制整備業
　　　　　（療養器具等整備事業）</t>
  </si>
  <si>
    <t>⑦　障害者自立支援法施行円滑化事務等特別支援事業</t>
  </si>
  <si>
    <t>⑧　就労意欲促進事業</t>
  </si>
  <si>
    <t>⑨　事業者コスト対策事業</t>
  </si>
  <si>
    <t>⑩　進行性筋萎縮症者療養等給付事業に対する激変緩和
      措置事業</t>
  </si>
  <si>
    <t>⑫　視覚障害者等情報支援緊急基盤整備事業</t>
  </si>
  <si>
    <t>⑪　オストメイト（人口肛門・人口膀胱造設者)対応トイレ設備
　　 緊急整備事業</t>
  </si>
  <si>
    <t>第１号様式関係（別紙１）</t>
  </si>
  <si>
    <t>第１号様式関係（別紙１－２）</t>
  </si>
  <si>
    <t>(1) 事業者に対する激変緩和措置　　　　　　　　　　　　　　　　　　（小計）</t>
  </si>
  <si>
    <t>(2)　新法への移行等のための緊急的な経過措置　　　　　　　　　（小計）</t>
  </si>
  <si>
    <t>合　　　　　　　計</t>
  </si>
  <si>
    <t>申請団体名　</t>
  </si>
  <si>
    <t>申請団体
補助(支払)額</t>
  </si>
  <si>
    <t>H(=Ｇ×補助率)</t>
  </si>
  <si>
    <t>Ｄ</t>
  </si>
  <si>
    <t>Ｅ</t>
  </si>
  <si>
    <t>Ｆ</t>
  </si>
  <si>
    <t>－</t>
  </si>
  <si>
    <t>－</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</si>
</sst>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10"/>
    <numFmt numFmtId="177" formatCode="#,##0_);[Red]\(#,##0\)"/>
    <numFmt numFmtId="178" formatCode="\10/10"/>
    <numFmt numFmtId="179" formatCode="0/10"/>
    <numFmt numFmtId="180" formatCode="#,##0&quot;×1.23&quot;"/>
  </numFmts>
  <fonts count="8">
    <font>
      <sz val="11"/>
      <name val="ＭＳ Ｐゴシック"/>
      <family val="3"/>
    </font>
    <font>
      <sz val="6"/>
      <name val="ＭＳ Ｐゴシック"/>
      <family val="3"/>
    </font>
    <font>
      <sz val="12"/>
      <name val="ＭＳ Ｐゴシック"/>
      <family val="3"/>
    </font>
    <font>
      <sz val="14"/>
      <name val="ＭＳ Ｐゴシック"/>
      <family val="3"/>
    </font>
    <font>
      <sz val="9"/>
      <name val="ＭＳ Ｐゴシック"/>
      <family val="3"/>
    </font>
    <font>
      <sz val="10"/>
      <name val="ＭＳ Ｐゴシック"/>
      <family val="3"/>
    </font>
    <font>
      <sz val="12"/>
      <color indexed="9"/>
      <name val="ＭＳ Ｐゴシック"/>
      <family val="3"/>
    </font>
    <font>
      <b/>
      <sz val="8"/>
      <name val="ＭＳ Ｐゴシック"/>
      <family val="2"/>
    </font>
  </fonts>
  <fills count="4">
    <fill>
      <patternFill/>
    </fill>
    <fill>
      <patternFill patternType="gray125"/>
    </fill>
    <fill>
      <patternFill patternType="solid">
        <fgColor indexed="9"/>
        <bgColor indexed="64"/>
      </patternFill>
    </fill>
    <fill>
      <patternFill patternType="solid">
        <fgColor indexed="43"/>
        <bgColor indexed="64"/>
      </patternFill>
    </fill>
  </fills>
  <borders count="21">
    <border>
      <left/>
      <right/>
      <top/>
      <bottom/>
      <diagonal/>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thin"/>
      <top style="medium"/>
      <bottom style="mediu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color indexed="63"/>
      </bottom>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medium"/>
      <bottom style="medium"/>
    </border>
    <border>
      <left>
        <color indexed="63"/>
      </left>
      <right style="medium"/>
      <top style="medium"/>
      <bottom style="medium"/>
    </border>
    <border>
      <left>
        <color indexed="63"/>
      </left>
      <right style="thin"/>
      <top style="thin"/>
      <bottom style="thin"/>
    </border>
    <border>
      <left style="thin"/>
      <right style="medium"/>
      <top style="medium"/>
      <bottom style="medium"/>
    </border>
    <border>
      <left>
        <color indexed="63"/>
      </left>
      <right>
        <color indexed="63"/>
      </right>
      <top style="thin"/>
      <bottom>
        <color indexed="63"/>
      </bottom>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08">
    <xf numFmtId="0" fontId="0" fillId="0" borderId="0" xfId="0" applyAlignment="1">
      <alignment/>
    </xf>
    <xf numFmtId="0" fontId="0" fillId="0" borderId="0" xfId="0"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2" xfId="0" applyBorder="1" applyAlignment="1">
      <alignment horizontal="center" vertical="center"/>
    </xf>
    <xf numFmtId="0" fontId="0" fillId="0" borderId="0" xfId="0" applyAlignment="1">
      <alignment vertical="center"/>
    </xf>
    <xf numFmtId="0" fontId="0" fillId="0" borderId="0" xfId="0" applyAlignment="1">
      <alignment horizontal="center"/>
    </xf>
    <xf numFmtId="3" fontId="0" fillId="0" borderId="0" xfId="0" applyNumberFormat="1" applyBorder="1" applyAlignment="1">
      <alignment vertical="center"/>
    </xf>
    <xf numFmtId="3" fontId="0" fillId="0" borderId="0" xfId="0" applyNumberFormat="1" applyAlignment="1">
      <alignment vertical="center"/>
    </xf>
    <xf numFmtId="12" fontId="0" fillId="0" borderId="0" xfId="0" applyNumberFormat="1" applyAlignment="1">
      <alignment horizontal="center"/>
    </xf>
    <xf numFmtId="0" fontId="0" fillId="2" borderId="0" xfId="0" applyFill="1" applyAlignment="1">
      <alignment/>
    </xf>
    <xf numFmtId="12" fontId="0" fillId="2" borderId="0" xfId="0" applyNumberFormat="1" applyFill="1" applyAlignment="1">
      <alignment horizontal="center"/>
    </xf>
    <xf numFmtId="0" fontId="0" fillId="2" borderId="0" xfId="0" applyFill="1" applyAlignment="1">
      <alignment horizontal="center"/>
    </xf>
    <xf numFmtId="0" fontId="0" fillId="2" borderId="1" xfId="0" applyFill="1" applyBorder="1" applyAlignment="1">
      <alignment horizontal="center" vertical="center"/>
    </xf>
    <xf numFmtId="0" fontId="0" fillId="2" borderId="1" xfId="0" applyFill="1" applyBorder="1" applyAlignment="1">
      <alignment horizontal="center" vertical="center" wrapText="1"/>
    </xf>
    <xf numFmtId="12" fontId="0" fillId="2" borderId="1" xfId="0" applyNumberFormat="1" applyFill="1" applyBorder="1" applyAlignment="1">
      <alignment horizontal="center" vertical="center" wrapText="1"/>
    </xf>
    <xf numFmtId="0" fontId="0" fillId="2" borderId="0" xfId="0" applyFill="1" applyAlignment="1">
      <alignment horizontal="center" vertical="center"/>
    </xf>
    <xf numFmtId="0" fontId="0" fillId="2" borderId="0" xfId="0" applyFill="1" applyAlignment="1">
      <alignment vertical="center"/>
    </xf>
    <xf numFmtId="3" fontId="0" fillId="2" borderId="0" xfId="0" applyNumberFormat="1" applyFill="1" applyBorder="1" applyAlignment="1">
      <alignment vertical="center"/>
    </xf>
    <xf numFmtId="3" fontId="0" fillId="2" borderId="0" xfId="0" applyNumberFormat="1" applyFill="1" applyAlignment="1">
      <alignment vertical="center"/>
    </xf>
    <xf numFmtId="0" fontId="0" fillId="2" borderId="3" xfId="0" applyFill="1" applyBorder="1" applyAlignment="1">
      <alignment horizontal="center" vertical="center"/>
    </xf>
    <xf numFmtId="12" fontId="0" fillId="2" borderId="3" xfId="0" applyNumberFormat="1" applyFill="1" applyBorder="1" applyAlignment="1">
      <alignment horizontal="center" vertical="center"/>
    </xf>
    <xf numFmtId="0" fontId="5" fillId="0" borderId="4" xfId="0" applyFont="1" applyFill="1" applyBorder="1" applyAlignment="1">
      <alignment horizontal="left" vertical="center"/>
    </xf>
    <xf numFmtId="0" fontId="0" fillId="0" borderId="5" xfId="0" applyFill="1" applyBorder="1" applyAlignment="1">
      <alignment horizontal="left" vertical="center"/>
    </xf>
    <xf numFmtId="0" fontId="0" fillId="0" borderId="6" xfId="0" applyFill="1" applyBorder="1" applyAlignment="1">
      <alignment horizontal="center" vertical="center"/>
    </xf>
    <xf numFmtId="12" fontId="0" fillId="0" borderId="6" xfId="0" applyNumberFormat="1" applyFont="1" applyFill="1" applyBorder="1" applyAlignment="1">
      <alignment horizontal="center" vertical="center" shrinkToFit="1"/>
    </xf>
    <xf numFmtId="0" fontId="0" fillId="0" borderId="7" xfId="0" applyFill="1" applyBorder="1" applyAlignment="1">
      <alignment horizontal="center" vertical="center"/>
    </xf>
    <xf numFmtId="0" fontId="0" fillId="0" borderId="8" xfId="0" applyFill="1" applyBorder="1" applyAlignment="1">
      <alignment horizontal="left" vertical="center"/>
    </xf>
    <xf numFmtId="3" fontId="0" fillId="0" borderId="9" xfId="0" applyNumberFormat="1" applyFill="1" applyBorder="1" applyAlignment="1">
      <alignment horizontal="left" vertical="center"/>
    </xf>
    <xf numFmtId="0" fontId="0" fillId="0" borderId="10" xfId="0" applyFill="1" applyBorder="1" applyAlignment="1">
      <alignment horizontal="left" vertical="center"/>
    </xf>
    <xf numFmtId="12" fontId="0" fillId="0" borderId="2" xfId="0" applyNumberFormat="1" applyFont="1" applyFill="1" applyBorder="1" applyAlignment="1">
      <alignment horizontal="center" vertical="center" shrinkToFit="1"/>
    </xf>
    <xf numFmtId="3" fontId="0" fillId="0" borderId="7" xfId="0" applyNumberFormat="1" applyFill="1" applyBorder="1" applyAlignment="1">
      <alignment horizontal="center" vertical="center"/>
    </xf>
    <xf numFmtId="3" fontId="0" fillId="0" borderId="7" xfId="0" applyNumberFormat="1" applyFill="1" applyBorder="1" applyAlignment="1">
      <alignment horizontal="left" vertical="center"/>
    </xf>
    <xf numFmtId="12" fontId="0" fillId="0" borderId="9" xfId="0" applyNumberFormat="1" applyFont="1" applyFill="1" applyBorder="1" applyAlignment="1">
      <alignment horizontal="center" vertical="center" shrinkToFit="1"/>
    </xf>
    <xf numFmtId="3" fontId="5" fillId="0" borderId="4" xfId="0" applyNumberFormat="1" applyFont="1" applyFill="1" applyBorder="1" applyAlignment="1">
      <alignment vertical="center"/>
    </xf>
    <xf numFmtId="3" fontId="0" fillId="0" borderId="5" xfId="0" applyNumberFormat="1" applyFill="1" applyBorder="1" applyAlignment="1">
      <alignment vertical="center"/>
    </xf>
    <xf numFmtId="3" fontId="0" fillId="0" borderId="6" xfId="0" applyNumberFormat="1" applyFill="1" applyBorder="1" applyAlignment="1">
      <alignment vertical="center"/>
    </xf>
    <xf numFmtId="3" fontId="0" fillId="0" borderId="7" xfId="0" applyNumberFormat="1" applyFill="1" applyBorder="1" applyAlignment="1">
      <alignment vertical="center"/>
    </xf>
    <xf numFmtId="3" fontId="0" fillId="0" borderId="8" xfId="0" applyNumberFormat="1" applyFill="1" applyBorder="1" applyAlignment="1">
      <alignment vertical="center"/>
    </xf>
    <xf numFmtId="3" fontId="0" fillId="0" borderId="10" xfId="0" applyNumberFormat="1" applyFill="1" applyBorder="1" applyAlignment="1">
      <alignment vertical="center"/>
    </xf>
    <xf numFmtId="179" fontId="0" fillId="0" borderId="2" xfId="0" applyNumberFormat="1" applyFont="1" applyFill="1" applyBorder="1" applyAlignment="1">
      <alignment horizontal="center" vertical="center" shrinkToFit="1"/>
    </xf>
    <xf numFmtId="179" fontId="0" fillId="0" borderId="11" xfId="0" applyNumberFormat="1" applyFont="1" applyFill="1" applyBorder="1" applyAlignment="1">
      <alignment horizontal="center" vertical="center" shrinkToFit="1"/>
    </xf>
    <xf numFmtId="12" fontId="0" fillId="0" borderId="11" xfId="0" applyNumberFormat="1" applyFont="1" applyFill="1" applyBorder="1" applyAlignment="1">
      <alignment horizontal="center" vertical="center" shrinkToFit="1"/>
    </xf>
    <xf numFmtId="179" fontId="0" fillId="0" borderId="1" xfId="0" applyNumberFormat="1" applyFont="1" applyFill="1" applyBorder="1" applyAlignment="1">
      <alignment horizontal="center" vertical="center" shrinkToFit="1"/>
    </xf>
    <xf numFmtId="0" fontId="0" fillId="0" borderId="4" xfId="0" applyFill="1" applyBorder="1" applyAlignment="1">
      <alignment horizontal="center" vertical="center"/>
    </xf>
    <xf numFmtId="0" fontId="4" fillId="0" borderId="7" xfId="0" applyNumberFormat="1" applyFont="1" applyBorder="1" applyAlignment="1">
      <alignment horizontal="left" vertical="center"/>
    </xf>
    <xf numFmtId="0" fontId="0" fillId="0" borderId="0" xfId="0" applyNumberFormat="1" applyAlignment="1">
      <alignment vertical="center"/>
    </xf>
    <xf numFmtId="0" fontId="4" fillId="0" borderId="8" xfId="0" applyNumberFormat="1" applyFont="1" applyBorder="1" applyAlignment="1">
      <alignment horizontal="left" vertical="center"/>
    </xf>
    <xf numFmtId="0" fontId="0" fillId="0" borderId="0" xfId="0" applyNumberFormat="1" applyBorder="1" applyAlignment="1">
      <alignment vertical="center"/>
    </xf>
    <xf numFmtId="0" fontId="4" fillId="0" borderId="7" xfId="0" applyNumberFormat="1" applyFont="1" applyBorder="1" applyAlignment="1">
      <alignment horizontal="left" vertical="center" shrinkToFit="1"/>
    </xf>
    <xf numFmtId="0" fontId="0" fillId="0" borderId="12" xfId="0" applyNumberFormat="1" applyBorder="1" applyAlignment="1">
      <alignment horizontal="center" vertical="center"/>
    </xf>
    <xf numFmtId="0" fontId="4" fillId="0" borderId="0" xfId="0" applyFont="1" applyAlignment="1">
      <alignment/>
    </xf>
    <xf numFmtId="3" fontId="0" fillId="0" borderId="13" xfId="0" applyNumberFormat="1" applyFill="1" applyBorder="1" applyAlignment="1">
      <alignment vertical="center"/>
    </xf>
    <xf numFmtId="3" fontId="0" fillId="0" borderId="14" xfId="0" applyNumberFormat="1" applyFill="1" applyBorder="1" applyAlignment="1">
      <alignment vertical="center"/>
    </xf>
    <xf numFmtId="179" fontId="0" fillId="0" borderId="1" xfId="0" applyNumberFormat="1" applyFont="1" applyFill="1" applyBorder="1" applyAlignment="1">
      <alignment vertical="center" shrinkToFit="1"/>
    </xf>
    <xf numFmtId="12" fontId="4" fillId="0" borderId="0" xfId="0" applyNumberFormat="1" applyFont="1" applyAlignment="1">
      <alignment horizontal="center"/>
    </xf>
    <xf numFmtId="3" fontId="4" fillId="0" borderId="0" xfId="0" applyNumberFormat="1" applyFont="1" applyFill="1" applyBorder="1" applyAlignment="1">
      <alignment/>
    </xf>
    <xf numFmtId="177" fontId="2" fillId="0" borderId="2" xfId="0" applyNumberFormat="1" applyFont="1" applyFill="1" applyBorder="1" applyAlignment="1">
      <alignment horizontal="right" vertical="center" shrinkToFit="1"/>
    </xf>
    <xf numFmtId="177" fontId="2" fillId="0" borderId="1" xfId="0" applyNumberFormat="1" applyFont="1" applyFill="1" applyBorder="1" applyAlignment="1">
      <alignment vertical="center" shrinkToFit="1"/>
    </xf>
    <xf numFmtId="177" fontId="2" fillId="0" borderId="15" xfId="0" applyNumberFormat="1" applyFont="1" applyFill="1" applyBorder="1" applyAlignment="1">
      <alignment horizontal="right" vertical="center" shrinkToFit="1"/>
    </xf>
    <xf numFmtId="177" fontId="2" fillId="0" borderId="3" xfId="0" applyNumberFormat="1" applyFont="1" applyFill="1" applyBorder="1" applyAlignment="1">
      <alignment horizontal="right" vertical="center" shrinkToFit="1"/>
    </xf>
    <xf numFmtId="177" fontId="2" fillId="0" borderId="2" xfId="0" applyNumberFormat="1" applyFont="1" applyFill="1" applyBorder="1" applyAlignment="1">
      <alignment vertical="center" shrinkToFit="1"/>
    </xf>
    <xf numFmtId="177" fontId="2" fillId="0" borderId="11" xfId="0" applyNumberFormat="1" applyFont="1" applyFill="1" applyBorder="1" applyAlignment="1">
      <alignment vertical="center" shrinkToFit="1"/>
    </xf>
    <xf numFmtId="177" fontId="2" fillId="0" borderId="15" xfId="0" applyNumberFormat="1" applyFont="1" applyFill="1" applyBorder="1" applyAlignment="1">
      <alignment vertical="center" shrinkToFit="1"/>
    </xf>
    <xf numFmtId="177" fontId="6" fillId="0" borderId="16" xfId="0" applyNumberFormat="1" applyFont="1" applyFill="1" applyBorder="1" applyAlignment="1">
      <alignment horizontal="right" vertical="center" shrinkToFit="1"/>
    </xf>
    <xf numFmtId="177" fontId="6" fillId="0" borderId="2" xfId="0" applyNumberFormat="1" applyFont="1" applyFill="1" applyBorder="1" applyAlignment="1">
      <alignment horizontal="right" vertical="center" shrinkToFit="1"/>
    </xf>
    <xf numFmtId="177" fontId="6" fillId="0" borderId="1" xfId="0" applyNumberFormat="1" applyFont="1" applyFill="1" applyBorder="1" applyAlignment="1">
      <alignment horizontal="right" vertical="center" shrinkToFit="1"/>
    </xf>
    <xf numFmtId="177" fontId="6" fillId="0" borderId="1" xfId="0" applyNumberFormat="1" applyFont="1" applyFill="1" applyBorder="1" applyAlignment="1">
      <alignment vertical="center" shrinkToFit="1"/>
    </xf>
    <xf numFmtId="177" fontId="6" fillId="0" borderId="11" xfId="0" applyNumberFormat="1" applyFont="1" applyFill="1" applyBorder="1" applyAlignment="1">
      <alignment horizontal="right" vertical="center" shrinkToFit="1"/>
    </xf>
    <xf numFmtId="0" fontId="0" fillId="0" borderId="11" xfId="0" applyBorder="1" applyAlignment="1">
      <alignment horizontal="center"/>
    </xf>
    <xf numFmtId="0" fontId="2" fillId="0" borderId="2" xfId="0" applyFont="1" applyBorder="1" applyAlignment="1">
      <alignment horizontal="center" vertical="center" shrinkToFit="1"/>
    </xf>
    <xf numFmtId="0" fontId="0" fillId="0" borderId="2" xfId="0" applyBorder="1" applyAlignment="1">
      <alignment horizontal="center" vertical="center" shrinkToFit="1"/>
    </xf>
    <xf numFmtId="0" fontId="0" fillId="2" borderId="2" xfId="0" applyFill="1" applyBorder="1" applyAlignment="1">
      <alignment horizontal="center" vertical="center"/>
    </xf>
    <xf numFmtId="0" fontId="0" fillId="0" borderId="3" xfId="0" applyNumberFormat="1" applyFont="1" applyBorder="1" applyAlignment="1">
      <alignment horizontal="center" vertical="center" shrinkToFit="1"/>
    </xf>
    <xf numFmtId="0" fontId="0" fillId="0" borderId="9" xfId="0" applyNumberFormat="1" applyFont="1" applyBorder="1" applyAlignment="1">
      <alignment horizontal="center" vertical="center" shrinkToFit="1"/>
    </xf>
    <xf numFmtId="0" fontId="0" fillId="0" borderId="3" xfId="0" applyNumberFormat="1" applyFont="1" applyBorder="1" applyAlignment="1">
      <alignment vertical="center" shrinkToFit="1"/>
    </xf>
    <xf numFmtId="0" fontId="0" fillId="0" borderId="9" xfId="0" applyNumberFormat="1" applyFont="1" applyBorder="1" applyAlignment="1">
      <alignment vertical="center" shrinkToFit="1"/>
    </xf>
    <xf numFmtId="0" fontId="0" fillId="0" borderId="2" xfId="0" applyNumberFormat="1" applyFont="1" applyBorder="1" applyAlignment="1">
      <alignment vertical="center" shrinkToFit="1"/>
    </xf>
    <xf numFmtId="0" fontId="0" fillId="0" borderId="10" xfId="0" applyNumberFormat="1" applyFont="1" applyBorder="1" applyAlignment="1">
      <alignment vertical="center" shrinkToFit="1"/>
    </xf>
    <xf numFmtId="0" fontId="0" fillId="0" borderId="11" xfId="0" applyNumberFormat="1" applyFont="1" applyBorder="1" applyAlignment="1">
      <alignment vertical="center" shrinkToFit="1"/>
    </xf>
    <xf numFmtId="0" fontId="0" fillId="0" borderId="17" xfId="0" applyNumberFormat="1" applyFont="1" applyBorder="1" applyAlignment="1">
      <alignment vertical="center" shrinkToFit="1"/>
    </xf>
    <xf numFmtId="177" fontId="2" fillId="3" borderId="1" xfId="0" applyNumberFormat="1" applyFont="1" applyFill="1" applyBorder="1" applyAlignment="1" applyProtection="1">
      <alignment vertical="center" shrinkToFit="1"/>
      <protection locked="0"/>
    </xf>
    <xf numFmtId="177" fontId="2" fillId="0" borderId="18" xfId="0" applyNumberFormat="1" applyFont="1" applyFill="1" applyBorder="1" applyAlignment="1">
      <alignment horizontal="right" vertical="center" shrinkToFit="1"/>
    </xf>
    <xf numFmtId="177" fontId="2" fillId="0" borderId="15" xfId="0" applyNumberFormat="1" applyFont="1" applyFill="1" applyBorder="1" applyAlignment="1">
      <alignment horizontal="center" vertical="center" shrinkToFit="1"/>
    </xf>
    <xf numFmtId="177" fontId="2" fillId="0" borderId="18" xfId="0" applyNumberFormat="1" applyFont="1" applyFill="1" applyBorder="1" applyAlignment="1">
      <alignment vertical="center" shrinkToFit="1"/>
    </xf>
    <xf numFmtId="0" fontId="2" fillId="0" borderId="0" xfId="0" applyFont="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3" fontId="0" fillId="0" borderId="12" xfId="0" applyNumberFormat="1" applyFill="1" applyBorder="1" applyAlignment="1">
      <alignment horizontal="left" vertical="center" wrapText="1"/>
    </xf>
    <xf numFmtId="3" fontId="0" fillId="0" borderId="17" xfId="0" applyNumberFormat="1" applyFill="1" applyBorder="1" applyAlignment="1">
      <alignment horizontal="left" vertical="center" wrapText="1"/>
    </xf>
    <xf numFmtId="3" fontId="0" fillId="0" borderId="17" xfId="0" applyNumberFormat="1" applyFill="1" applyBorder="1" applyAlignment="1">
      <alignment horizontal="left" vertical="center"/>
    </xf>
    <xf numFmtId="0" fontId="3" fillId="2" borderId="0" xfId="0" applyFont="1" applyFill="1" applyAlignment="1">
      <alignment horizontal="center" vertical="center"/>
    </xf>
    <xf numFmtId="0" fontId="0" fillId="2" borderId="13" xfId="0" applyFill="1" applyBorder="1" applyAlignment="1">
      <alignment horizontal="center" vertical="center"/>
    </xf>
    <xf numFmtId="0" fontId="0" fillId="2" borderId="19" xfId="0" applyFill="1" applyBorder="1" applyAlignment="1">
      <alignment horizontal="center" vertical="center"/>
    </xf>
    <xf numFmtId="0" fontId="0" fillId="2" borderId="14" xfId="0" applyFill="1" applyBorder="1" applyAlignment="1">
      <alignment horizontal="center" vertical="center"/>
    </xf>
    <xf numFmtId="0" fontId="0" fillId="2" borderId="7" xfId="0" applyFill="1" applyBorder="1" applyAlignment="1">
      <alignment horizontal="center" vertical="center"/>
    </xf>
    <xf numFmtId="0" fontId="0" fillId="2" borderId="0" xfId="0" applyFill="1" applyBorder="1" applyAlignment="1">
      <alignment horizontal="center" vertical="center"/>
    </xf>
    <xf numFmtId="0" fontId="0" fillId="2" borderId="9" xfId="0" applyFill="1" applyBorder="1" applyAlignment="1">
      <alignment horizontal="center" vertical="center"/>
    </xf>
    <xf numFmtId="3" fontId="0" fillId="0" borderId="12" xfId="0" applyNumberFormat="1" applyFont="1" applyFill="1" applyBorder="1" applyAlignment="1">
      <alignment horizontal="left" vertical="center" wrapText="1"/>
    </xf>
    <xf numFmtId="3" fontId="0" fillId="0" borderId="17" xfId="0" applyNumberFormat="1" applyFont="1" applyFill="1" applyBorder="1" applyAlignment="1">
      <alignment horizontal="left" vertical="center" wrapText="1"/>
    </xf>
    <xf numFmtId="0" fontId="0" fillId="2" borderId="12" xfId="0" applyFill="1" applyBorder="1" applyAlignment="1">
      <alignment horizontal="center"/>
    </xf>
    <xf numFmtId="0" fontId="0" fillId="2" borderId="20" xfId="0" applyFill="1" applyBorder="1" applyAlignment="1">
      <alignment horizontal="center"/>
    </xf>
    <xf numFmtId="0" fontId="0" fillId="2" borderId="17" xfId="0" applyFill="1" applyBorder="1" applyAlignment="1">
      <alignment horizontal="center"/>
    </xf>
    <xf numFmtId="3" fontId="0" fillId="0" borderId="12" xfId="0" applyNumberFormat="1" applyFill="1" applyBorder="1" applyAlignment="1">
      <alignment horizontal="left"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3" fontId="0" fillId="0" borderId="13" xfId="0" applyNumberFormat="1" applyFill="1" applyBorder="1" applyAlignment="1">
      <alignment horizontal="left" vertical="center" wrapText="1"/>
    </xf>
    <xf numFmtId="3" fontId="0" fillId="0" borderId="14" xfId="0" applyNumberFormat="1" applyFill="1" applyBorder="1" applyAlignment="1">
      <alignment horizontal="left" vertical="center"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I24"/>
  <sheetViews>
    <sheetView zoomScale="80" zoomScaleNormal="80" workbookViewId="0" topLeftCell="A7">
      <selection activeCell="J14" sqref="J14"/>
    </sheetView>
  </sheetViews>
  <sheetFormatPr defaultColWidth="9.00390625" defaultRowHeight="13.5"/>
  <cols>
    <col min="1" max="1" width="33.75390625" style="0" customWidth="1"/>
    <col min="2" max="2" width="12.00390625" style="0" customWidth="1"/>
    <col min="3" max="3" width="13.375" style="0" customWidth="1"/>
    <col min="4" max="4" width="11.625" style="0" customWidth="1"/>
    <col min="5" max="5" width="12.25390625" style="0" customWidth="1"/>
    <col min="6" max="6" width="12.875" style="0" customWidth="1"/>
    <col min="7" max="7" width="13.375" style="0" customWidth="1"/>
    <col min="8" max="8" width="12.375" style="0" customWidth="1"/>
    <col min="9" max="9" width="13.75390625" style="0" customWidth="1"/>
  </cols>
  <sheetData>
    <row r="1" ht="13.5">
      <c r="A1" t="s">
        <v>49</v>
      </c>
    </row>
    <row r="3" spans="1:9" ht="19.5" customHeight="1">
      <c r="A3" s="85" t="s">
        <v>12</v>
      </c>
      <c r="B3" s="85"/>
      <c r="C3" s="85"/>
      <c r="D3" s="85"/>
      <c r="E3" s="85"/>
      <c r="F3" s="85"/>
      <c r="G3" s="85"/>
      <c r="H3" s="85"/>
      <c r="I3" s="85"/>
    </row>
    <row r="5" ht="13.5">
      <c r="A5" s="69" t="s">
        <v>54</v>
      </c>
    </row>
    <row r="6" ht="28.5" customHeight="1">
      <c r="A6" s="70"/>
    </row>
    <row r="7" ht="13.5">
      <c r="I7" s="6" t="s">
        <v>11</v>
      </c>
    </row>
    <row r="8" spans="1:9" s="1" customFormat="1" ht="61.5" customHeight="1">
      <c r="A8" s="86" t="s">
        <v>29</v>
      </c>
      <c r="B8" s="2" t="s">
        <v>6</v>
      </c>
      <c r="C8" s="3" t="s">
        <v>10</v>
      </c>
      <c r="D8" s="2" t="s">
        <v>7</v>
      </c>
      <c r="E8" s="3" t="s">
        <v>9</v>
      </c>
      <c r="F8" s="3" t="s">
        <v>8</v>
      </c>
      <c r="G8" s="3" t="s">
        <v>55</v>
      </c>
      <c r="H8" s="3" t="s">
        <v>0</v>
      </c>
      <c r="I8" s="3" t="s">
        <v>13</v>
      </c>
    </row>
    <row r="9" spans="1:9" s="5" customFormat="1" ht="18" customHeight="1">
      <c r="A9" s="87"/>
      <c r="B9" s="4" t="s">
        <v>1</v>
      </c>
      <c r="C9" s="4" t="s">
        <v>2</v>
      </c>
      <c r="D9" s="4" t="s">
        <v>3</v>
      </c>
      <c r="E9" s="4" t="s">
        <v>57</v>
      </c>
      <c r="F9" s="4" t="s">
        <v>58</v>
      </c>
      <c r="G9" s="4" t="s">
        <v>59</v>
      </c>
      <c r="H9" s="4" t="s">
        <v>4</v>
      </c>
      <c r="I9" s="71" t="s">
        <v>56</v>
      </c>
    </row>
    <row r="10" spans="1:9" s="46" customFormat="1" ht="24.75" customHeight="1">
      <c r="A10" s="45"/>
      <c r="B10" s="73"/>
      <c r="C10" s="73"/>
      <c r="D10" s="73"/>
      <c r="E10" s="73"/>
      <c r="F10" s="73"/>
      <c r="G10" s="73"/>
      <c r="H10" s="73"/>
      <c r="I10" s="74"/>
    </row>
    <row r="11" spans="1:9" s="46" customFormat="1" ht="24.75" customHeight="1">
      <c r="A11" s="45"/>
      <c r="B11" s="73"/>
      <c r="C11" s="73"/>
      <c r="D11" s="73"/>
      <c r="E11" s="73"/>
      <c r="F11" s="73"/>
      <c r="G11" s="73"/>
      <c r="H11" s="73"/>
      <c r="I11" s="74"/>
    </row>
    <row r="12" spans="1:9" s="46" customFormat="1" ht="24.75" customHeight="1">
      <c r="A12" s="45" t="s">
        <v>26</v>
      </c>
      <c r="B12" s="73" t="s">
        <v>60</v>
      </c>
      <c r="C12" s="73" t="s">
        <v>60</v>
      </c>
      <c r="D12" s="73" t="s">
        <v>60</v>
      </c>
      <c r="E12" s="73" t="s">
        <v>60</v>
      </c>
      <c r="F12" s="73" t="s">
        <v>60</v>
      </c>
      <c r="G12" s="73" t="s">
        <v>60</v>
      </c>
      <c r="H12" s="73" t="s">
        <v>60</v>
      </c>
      <c r="I12" s="73" t="s">
        <v>60</v>
      </c>
    </row>
    <row r="13" spans="1:9" s="46" customFormat="1" ht="24.75" customHeight="1">
      <c r="A13" s="45"/>
      <c r="B13" s="75"/>
      <c r="C13" s="75"/>
      <c r="D13" s="75"/>
      <c r="E13" s="75"/>
      <c r="F13" s="75"/>
      <c r="G13" s="75"/>
      <c r="H13" s="75"/>
      <c r="I13" s="76"/>
    </row>
    <row r="14" spans="1:9" s="48" customFormat="1" ht="24.75" customHeight="1">
      <c r="A14" s="47"/>
      <c r="B14" s="77"/>
      <c r="C14" s="77"/>
      <c r="D14" s="77"/>
      <c r="E14" s="77"/>
      <c r="F14" s="77"/>
      <c r="G14" s="77"/>
      <c r="H14" s="77"/>
      <c r="I14" s="78"/>
    </row>
    <row r="15" spans="1:9" s="46" customFormat="1" ht="24.75" customHeight="1">
      <c r="A15" s="45"/>
      <c r="B15" s="75"/>
      <c r="C15" s="75"/>
      <c r="D15" s="75"/>
      <c r="E15" s="75"/>
      <c r="F15" s="75"/>
      <c r="G15" s="75"/>
      <c r="H15" s="75"/>
      <c r="I15" s="76"/>
    </row>
    <row r="16" spans="1:9" s="46" customFormat="1" ht="24.75" customHeight="1">
      <c r="A16" s="45"/>
      <c r="B16" s="75"/>
      <c r="C16" s="75"/>
      <c r="D16" s="75"/>
      <c r="E16" s="75"/>
      <c r="F16" s="75"/>
      <c r="G16" s="75"/>
      <c r="H16" s="75"/>
      <c r="I16" s="76"/>
    </row>
    <row r="17" spans="1:9" s="46" customFormat="1" ht="24.75" customHeight="1">
      <c r="A17" s="49" t="s">
        <v>27</v>
      </c>
      <c r="B17" s="75"/>
      <c r="C17" s="75"/>
      <c r="D17" s="75"/>
      <c r="E17" s="75"/>
      <c r="F17" s="75"/>
      <c r="G17" s="75"/>
      <c r="H17" s="75"/>
      <c r="I17" s="76"/>
    </row>
    <row r="18" spans="1:9" s="46" customFormat="1" ht="24.75" customHeight="1">
      <c r="A18" s="45"/>
      <c r="B18" s="75"/>
      <c r="C18" s="75"/>
      <c r="D18" s="75"/>
      <c r="E18" s="75"/>
      <c r="F18" s="75"/>
      <c r="G18" s="75"/>
      <c r="H18" s="75"/>
      <c r="I18" s="76"/>
    </row>
    <row r="19" spans="1:9" s="46" customFormat="1" ht="24.75" customHeight="1">
      <c r="A19" s="45"/>
      <c r="B19" s="75"/>
      <c r="C19" s="75"/>
      <c r="D19" s="75"/>
      <c r="E19" s="75"/>
      <c r="F19" s="75"/>
      <c r="G19" s="75"/>
      <c r="H19" s="75"/>
      <c r="I19" s="76"/>
    </row>
    <row r="20" spans="1:9" s="46" customFormat="1" ht="45" customHeight="1">
      <c r="A20" s="50" t="s">
        <v>5</v>
      </c>
      <c r="B20" s="79"/>
      <c r="C20" s="79"/>
      <c r="D20" s="79"/>
      <c r="E20" s="79"/>
      <c r="F20" s="79"/>
      <c r="G20" s="79"/>
      <c r="H20" s="79"/>
      <c r="I20" s="80"/>
    </row>
    <row r="21" ht="13.5">
      <c r="A21" s="51" t="s">
        <v>28</v>
      </c>
    </row>
    <row r="22" ht="13.5">
      <c r="A22" s="51" t="s">
        <v>25</v>
      </c>
    </row>
    <row r="23" ht="13.5">
      <c r="A23" s="51"/>
    </row>
    <row r="24" ht="13.5">
      <c r="A24" s="51"/>
    </row>
  </sheetData>
  <mergeCells count="2">
    <mergeCell ref="A3:I3"/>
    <mergeCell ref="A8:A9"/>
  </mergeCells>
  <printOptions/>
  <pageMargins left="0.94" right="0.23" top="0.7" bottom="0.63" header="0.512" footer="0.39"/>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M32"/>
  <sheetViews>
    <sheetView tabSelected="1" zoomScale="80" zoomScaleNormal="80" workbookViewId="0" topLeftCell="D4">
      <selection activeCell="J15" sqref="J15"/>
    </sheetView>
  </sheetViews>
  <sheetFormatPr defaultColWidth="9.00390625" defaultRowHeight="13.5"/>
  <cols>
    <col min="1" max="1" width="2.25390625" style="0" customWidth="1"/>
    <col min="2" max="2" width="5.75390625" style="0" customWidth="1"/>
    <col min="3" max="3" width="49.125" style="0" customWidth="1"/>
    <col min="4" max="10" width="16.375" style="0" customWidth="1"/>
    <col min="11" max="11" width="6.625" style="9" customWidth="1"/>
    <col min="12" max="12" width="16.375" style="0" customWidth="1"/>
    <col min="13" max="13" width="3.75390625" style="0" customWidth="1"/>
  </cols>
  <sheetData>
    <row r="1" spans="1:13" ht="22.5" customHeight="1">
      <c r="A1" t="s">
        <v>50</v>
      </c>
      <c r="B1" s="10"/>
      <c r="C1" s="10"/>
      <c r="D1" s="10"/>
      <c r="E1" s="10"/>
      <c r="F1" s="10"/>
      <c r="G1" s="10"/>
      <c r="H1" s="10"/>
      <c r="I1" s="10"/>
      <c r="J1" s="10"/>
      <c r="K1" s="11"/>
      <c r="L1" s="10"/>
      <c r="M1" s="10"/>
    </row>
    <row r="2" spans="1:13" ht="8.25" customHeight="1">
      <c r="A2" s="10"/>
      <c r="B2" s="10"/>
      <c r="C2" s="10"/>
      <c r="D2" s="10"/>
      <c r="E2" s="10"/>
      <c r="F2" s="10"/>
      <c r="G2" s="10"/>
      <c r="H2" s="10"/>
      <c r="I2" s="10"/>
      <c r="J2" s="10"/>
      <c r="K2" s="11"/>
      <c r="L2" s="10"/>
      <c r="M2" s="10"/>
    </row>
    <row r="3" spans="1:13" ht="19.5" customHeight="1">
      <c r="A3" s="91" t="s">
        <v>19</v>
      </c>
      <c r="B3" s="91"/>
      <c r="C3" s="91"/>
      <c r="D3" s="91"/>
      <c r="E3" s="91"/>
      <c r="F3" s="91"/>
      <c r="G3" s="91"/>
      <c r="H3" s="91"/>
      <c r="I3" s="91"/>
      <c r="J3" s="91"/>
      <c r="K3" s="91"/>
      <c r="L3" s="91"/>
      <c r="M3" s="10"/>
    </row>
    <row r="4" spans="1:13" ht="13.5">
      <c r="A4" s="10"/>
      <c r="B4" s="10"/>
      <c r="C4" s="10"/>
      <c r="D4" s="10"/>
      <c r="E4" s="10"/>
      <c r="F4" s="10"/>
      <c r="G4" s="10"/>
      <c r="H4" s="10"/>
      <c r="I4" s="10"/>
      <c r="J4" s="10"/>
      <c r="K4" s="11"/>
      <c r="L4" s="10"/>
      <c r="M4" s="10"/>
    </row>
    <row r="5" spans="1:13" ht="13.5">
      <c r="A5" s="100" t="s">
        <v>35</v>
      </c>
      <c r="B5" s="101"/>
      <c r="C5" s="102"/>
      <c r="D5" s="10"/>
      <c r="E5" s="10"/>
      <c r="F5" s="10"/>
      <c r="G5" s="10"/>
      <c r="H5" s="10"/>
      <c r="I5" s="10"/>
      <c r="J5" s="10"/>
      <c r="K5" s="11"/>
      <c r="L5" s="10"/>
      <c r="M5" s="10"/>
    </row>
    <row r="6" spans="1:13" ht="23.25" customHeight="1">
      <c r="A6" s="100"/>
      <c r="B6" s="101"/>
      <c r="C6" s="102"/>
      <c r="D6" s="10"/>
      <c r="E6" s="10"/>
      <c r="F6" s="10"/>
      <c r="G6" s="10"/>
      <c r="H6" s="10"/>
      <c r="I6" s="10"/>
      <c r="J6" s="10"/>
      <c r="K6" s="11"/>
      <c r="L6" s="10"/>
      <c r="M6" s="10"/>
    </row>
    <row r="7" spans="1:13" ht="13.5">
      <c r="A7" s="10"/>
      <c r="B7" s="10"/>
      <c r="C7" s="10"/>
      <c r="D7" s="10"/>
      <c r="E7" s="10"/>
      <c r="F7" s="10"/>
      <c r="G7" s="10"/>
      <c r="H7" s="10"/>
      <c r="I7" s="10"/>
      <c r="J7" s="10"/>
      <c r="K7" s="11"/>
      <c r="L7" s="12" t="s">
        <v>11</v>
      </c>
      <c r="M7" s="10"/>
    </row>
    <row r="8" spans="1:13" s="1" customFormat="1" ht="43.5" customHeight="1">
      <c r="A8" s="92" t="s">
        <v>21</v>
      </c>
      <c r="B8" s="93"/>
      <c r="C8" s="94"/>
      <c r="D8" s="13" t="s">
        <v>6</v>
      </c>
      <c r="E8" s="14" t="s">
        <v>10</v>
      </c>
      <c r="F8" s="13" t="s">
        <v>7</v>
      </c>
      <c r="G8" s="14" t="s">
        <v>9</v>
      </c>
      <c r="H8" s="14" t="s">
        <v>8</v>
      </c>
      <c r="I8" s="14" t="s">
        <v>55</v>
      </c>
      <c r="J8" s="14" t="s">
        <v>0</v>
      </c>
      <c r="K8" s="15" t="s">
        <v>20</v>
      </c>
      <c r="L8" s="14" t="s">
        <v>13</v>
      </c>
      <c r="M8" s="16"/>
    </row>
    <row r="9" spans="1:13" s="5" customFormat="1" ht="18" customHeight="1" thickBot="1">
      <c r="A9" s="95"/>
      <c r="B9" s="96"/>
      <c r="C9" s="97"/>
      <c r="D9" s="20" t="s">
        <v>30</v>
      </c>
      <c r="E9" s="20" t="s">
        <v>31</v>
      </c>
      <c r="F9" s="20" t="s">
        <v>32</v>
      </c>
      <c r="G9" s="72" t="s">
        <v>57</v>
      </c>
      <c r="H9" s="72" t="s">
        <v>58</v>
      </c>
      <c r="I9" s="72" t="s">
        <v>59</v>
      </c>
      <c r="J9" s="72" t="s">
        <v>4</v>
      </c>
      <c r="K9" s="21"/>
      <c r="L9" s="71" t="s">
        <v>56</v>
      </c>
      <c r="M9" s="17"/>
    </row>
    <row r="10" spans="1:13" s="5" customFormat="1" ht="30" customHeight="1" thickBot="1">
      <c r="A10" s="22" t="s">
        <v>51</v>
      </c>
      <c r="B10" s="23"/>
      <c r="C10" s="24"/>
      <c r="D10" s="59"/>
      <c r="E10" s="59"/>
      <c r="F10" s="59"/>
      <c r="G10" s="59"/>
      <c r="H10" s="59"/>
      <c r="I10" s="59"/>
      <c r="J10" s="59"/>
      <c r="K10" s="25" t="s">
        <v>33</v>
      </c>
      <c r="L10" s="64">
        <f>+L11+L12</f>
        <v>0</v>
      </c>
      <c r="M10" s="17"/>
    </row>
    <row r="11" spans="1:13" s="5" customFormat="1" ht="30" customHeight="1">
      <c r="A11" s="26"/>
      <c r="B11" s="27" t="s">
        <v>14</v>
      </c>
      <c r="C11" s="29"/>
      <c r="D11" s="57"/>
      <c r="E11" s="57"/>
      <c r="F11" s="57"/>
      <c r="G11" s="57"/>
      <c r="H11" s="57"/>
      <c r="I11" s="57"/>
      <c r="J11" s="57"/>
      <c r="K11" s="30">
        <v>0.75</v>
      </c>
      <c r="L11" s="65">
        <f>ROUNDDOWN(+J11*K11,-3)</f>
        <v>0</v>
      </c>
      <c r="M11" s="17"/>
    </row>
    <row r="12" spans="1:13" s="7" customFormat="1" ht="30" customHeight="1" thickBot="1">
      <c r="A12" s="31"/>
      <c r="B12" s="32" t="s">
        <v>15</v>
      </c>
      <c r="C12" s="28"/>
      <c r="D12" s="60"/>
      <c r="E12" s="60"/>
      <c r="F12" s="60"/>
      <c r="G12" s="60"/>
      <c r="H12" s="60"/>
      <c r="I12" s="60"/>
      <c r="J12" s="60"/>
      <c r="K12" s="33">
        <v>0.75</v>
      </c>
      <c r="L12" s="66">
        <f>ROUNDDOWN(+J12*K12,-3)</f>
        <v>0</v>
      </c>
      <c r="M12" s="18"/>
    </row>
    <row r="13" spans="1:13" s="8" customFormat="1" ht="30" customHeight="1" thickBot="1">
      <c r="A13" s="34" t="s">
        <v>52</v>
      </c>
      <c r="B13" s="35"/>
      <c r="C13" s="36"/>
      <c r="D13" s="59">
        <f>SUM(D14:D29)</f>
        <v>0</v>
      </c>
      <c r="E13" s="59">
        <f aca="true" t="shared" si="0" ref="E13:J13">SUM(E14:E29)</f>
        <v>0</v>
      </c>
      <c r="F13" s="59">
        <f t="shared" si="0"/>
        <v>0</v>
      </c>
      <c r="G13" s="59">
        <f t="shared" si="0"/>
        <v>0</v>
      </c>
      <c r="H13" s="59">
        <f t="shared" si="0"/>
        <v>0</v>
      </c>
      <c r="I13" s="59">
        <f t="shared" si="0"/>
        <v>0</v>
      </c>
      <c r="J13" s="59">
        <f t="shared" si="0"/>
        <v>0</v>
      </c>
      <c r="K13" s="25" t="s">
        <v>34</v>
      </c>
      <c r="L13" s="82">
        <f>SUM(L14:L29)</f>
        <v>0</v>
      </c>
      <c r="M13" s="19"/>
    </row>
    <row r="14" spans="1:13" s="8" customFormat="1" ht="30" customHeight="1">
      <c r="A14" s="37"/>
      <c r="B14" s="38" t="s">
        <v>16</v>
      </c>
      <c r="C14" s="39"/>
      <c r="D14" s="57"/>
      <c r="E14" s="57"/>
      <c r="F14" s="61"/>
      <c r="G14" s="57"/>
      <c r="H14" s="57"/>
      <c r="I14" s="57"/>
      <c r="J14" s="61"/>
      <c r="K14" s="40">
        <v>1</v>
      </c>
      <c r="L14" s="65">
        <f aca="true" t="shared" si="1" ref="L14:L19">ROUNDDOWN(+J14*K14,-3)</f>
        <v>0</v>
      </c>
      <c r="M14" s="19"/>
    </row>
    <row r="15" spans="1:13" s="8" customFormat="1" ht="30" customHeight="1">
      <c r="A15" s="37"/>
      <c r="B15" s="52" t="s">
        <v>17</v>
      </c>
      <c r="C15" s="53"/>
      <c r="D15" s="58"/>
      <c r="E15" s="58"/>
      <c r="F15" s="58"/>
      <c r="G15" s="58"/>
      <c r="H15" s="58"/>
      <c r="I15" s="58"/>
      <c r="J15" s="58"/>
      <c r="K15" s="54">
        <v>1</v>
      </c>
      <c r="L15" s="67">
        <f t="shared" si="1"/>
        <v>0</v>
      </c>
      <c r="M15" s="19"/>
    </row>
    <row r="16" spans="1:13" s="8" customFormat="1" ht="30" customHeight="1">
      <c r="A16" s="37"/>
      <c r="B16" s="52" t="s">
        <v>18</v>
      </c>
      <c r="C16" s="53"/>
      <c r="D16" s="81"/>
      <c r="E16" s="81"/>
      <c r="F16" s="58">
        <f>D16-E16</f>
        <v>0</v>
      </c>
      <c r="G16" s="81"/>
      <c r="H16" s="81"/>
      <c r="I16" s="81"/>
      <c r="J16" s="58">
        <f>MIN(G16,H16)</f>
        <v>0</v>
      </c>
      <c r="K16" s="54">
        <v>1</v>
      </c>
      <c r="L16" s="58">
        <f>J16</f>
        <v>0</v>
      </c>
      <c r="M16" s="19"/>
    </row>
    <row r="17" spans="1:13" s="8" customFormat="1" ht="30" customHeight="1">
      <c r="A17" s="37"/>
      <c r="B17" s="98" t="s">
        <v>36</v>
      </c>
      <c r="C17" s="99"/>
      <c r="D17" s="62"/>
      <c r="E17" s="62"/>
      <c r="F17" s="62"/>
      <c r="G17" s="62"/>
      <c r="H17" s="62"/>
      <c r="I17" s="62"/>
      <c r="J17" s="62"/>
      <c r="K17" s="41">
        <v>1</v>
      </c>
      <c r="L17" s="68">
        <f t="shared" si="1"/>
        <v>0</v>
      </c>
      <c r="M17" s="19"/>
    </row>
    <row r="18" spans="1:13" s="8" customFormat="1" ht="30" customHeight="1">
      <c r="A18" s="37"/>
      <c r="B18" s="98" t="s">
        <v>38</v>
      </c>
      <c r="C18" s="99"/>
      <c r="D18" s="62"/>
      <c r="E18" s="62"/>
      <c r="F18" s="62"/>
      <c r="G18" s="62"/>
      <c r="H18" s="62"/>
      <c r="I18" s="62"/>
      <c r="J18" s="62"/>
      <c r="K18" s="41">
        <v>1</v>
      </c>
      <c r="L18" s="68">
        <f t="shared" si="1"/>
        <v>0</v>
      </c>
      <c r="M18" s="19"/>
    </row>
    <row r="19" spans="1:13" s="8" customFormat="1" ht="30" customHeight="1">
      <c r="A19" s="37"/>
      <c r="B19" s="88" t="s">
        <v>37</v>
      </c>
      <c r="C19" s="89"/>
      <c r="D19" s="58"/>
      <c r="E19" s="58"/>
      <c r="F19" s="58"/>
      <c r="G19" s="58"/>
      <c r="H19" s="58"/>
      <c r="I19" s="58"/>
      <c r="J19" s="58"/>
      <c r="K19" s="54">
        <v>1</v>
      </c>
      <c r="L19" s="67">
        <f t="shared" si="1"/>
        <v>0</v>
      </c>
      <c r="M19" s="18"/>
    </row>
    <row r="20" spans="1:13" s="8" customFormat="1" ht="30" customHeight="1">
      <c r="A20" s="37"/>
      <c r="B20" s="88" t="s">
        <v>39</v>
      </c>
      <c r="C20" s="89"/>
      <c r="D20" s="58"/>
      <c r="E20" s="58"/>
      <c r="F20" s="58"/>
      <c r="G20" s="58"/>
      <c r="H20" s="58"/>
      <c r="I20" s="58"/>
      <c r="J20" s="58"/>
      <c r="K20" s="43">
        <v>1</v>
      </c>
      <c r="L20" s="67">
        <f aca="true" t="shared" si="2" ref="L20:L26">ROUNDDOWN(+J20*K20,-3)</f>
        <v>0</v>
      </c>
      <c r="M20" s="19"/>
    </row>
    <row r="21" spans="1:13" s="8" customFormat="1" ht="30" customHeight="1">
      <c r="A21" s="37"/>
      <c r="B21" s="88" t="s">
        <v>40</v>
      </c>
      <c r="C21" s="90"/>
      <c r="D21" s="62"/>
      <c r="E21" s="62"/>
      <c r="F21" s="62"/>
      <c r="G21" s="62"/>
      <c r="H21" s="62"/>
      <c r="I21" s="62"/>
      <c r="J21" s="62"/>
      <c r="K21" s="43">
        <v>1</v>
      </c>
      <c r="L21" s="67">
        <f t="shared" si="2"/>
        <v>0</v>
      </c>
      <c r="M21" s="18"/>
    </row>
    <row r="22" spans="1:13" s="8" customFormat="1" ht="30" customHeight="1">
      <c r="A22" s="37"/>
      <c r="B22" s="88" t="s">
        <v>41</v>
      </c>
      <c r="C22" s="90"/>
      <c r="D22" s="58"/>
      <c r="E22" s="58"/>
      <c r="F22" s="58"/>
      <c r="G22" s="58"/>
      <c r="H22" s="58"/>
      <c r="I22" s="58"/>
      <c r="J22" s="58"/>
      <c r="K22" s="43">
        <v>1</v>
      </c>
      <c r="L22" s="67">
        <f t="shared" si="2"/>
        <v>0</v>
      </c>
      <c r="M22" s="19"/>
    </row>
    <row r="23" spans="1:13" s="8" customFormat="1" ht="30" customHeight="1">
      <c r="A23" s="37"/>
      <c r="B23" s="88" t="s">
        <v>42</v>
      </c>
      <c r="C23" s="90"/>
      <c r="D23" s="62"/>
      <c r="E23" s="62"/>
      <c r="F23" s="62"/>
      <c r="G23" s="62"/>
      <c r="H23" s="62"/>
      <c r="I23" s="62"/>
      <c r="J23" s="62"/>
      <c r="K23" s="41">
        <v>1</v>
      </c>
      <c r="L23" s="67">
        <f t="shared" si="2"/>
        <v>0</v>
      </c>
      <c r="M23" s="19"/>
    </row>
    <row r="24" spans="1:13" s="8" customFormat="1" ht="30" customHeight="1">
      <c r="A24" s="37"/>
      <c r="B24" s="88" t="s">
        <v>43</v>
      </c>
      <c r="C24" s="89"/>
      <c r="D24" s="62"/>
      <c r="E24" s="62"/>
      <c r="F24" s="62"/>
      <c r="G24" s="62"/>
      <c r="H24" s="62"/>
      <c r="I24" s="62"/>
      <c r="J24" s="62"/>
      <c r="K24" s="41">
        <v>1</v>
      </c>
      <c r="L24" s="67">
        <f t="shared" si="2"/>
        <v>0</v>
      </c>
      <c r="M24" s="19"/>
    </row>
    <row r="25" spans="1:13" s="8" customFormat="1" ht="30" customHeight="1">
      <c r="A25" s="37"/>
      <c r="B25" s="103" t="s">
        <v>44</v>
      </c>
      <c r="C25" s="90"/>
      <c r="D25" s="62"/>
      <c r="E25" s="62"/>
      <c r="F25" s="62"/>
      <c r="G25" s="62"/>
      <c r="H25" s="62"/>
      <c r="I25" s="62"/>
      <c r="J25" s="62"/>
      <c r="K25" s="42">
        <v>0.75</v>
      </c>
      <c r="L25" s="68">
        <f t="shared" si="2"/>
        <v>0</v>
      </c>
      <c r="M25" s="19"/>
    </row>
    <row r="26" spans="1:13" s="8" customFormat="1" ht="30" customHeight="1">
      <c r="A26" s="37"/>
      <c r="B26" s="52" t="s">
        <v>45</v>
      </c>
      <c r="C26" s="53"/>
      <c r="D26" s="58"/>
      <c r="E26" s="58"/>
      <c r="F26" s="58"/>
      <c r="G26" s="58"/>
      <c r="H26" s="58"/>
      <c r="I26" s="58"/>
      <c r="J26" s="58"/>
      <c r="K26" s="54">
        <v>1</v>
      </c>
      <c r="L26" s="67">
        <f t="shared" si="2"/>
        <v>0</v>
      </c>
      <c r="M26" s="19"/>
    </row>
    <row r="27" spans="1:13" s="8" customFormat="1" ht="30" customHeight="1">
      <c r="A27" s="37"/>
      <c r="B27" s="88" t="s">
        <v>46</v>
      </c>
      <c r="C27" s="89"/>
      <c r="D27" s="62"/>
      <c r="E27" s="62"/>
      <c r="F27" s="62"/>
      <c r="G27" s="62"/>
      <c r="H27" s="62"/>
      <c r="I27" s="62"/>
      <c r="J27" s="62"/>
      <c r="K27" s="42">
        <v>0.75</v>
      </c>
      <c r="L27" s="68">
        <f>ROUNDDOWN(+J27*K27,-3)</f>
        <v>0</v>
      </c>
      <c r="M27" s="19"/>
    </row>
    <row r="28" spans="1:13" s="8" customFormat="1" ht="30" customHeight="1">
      <c r="A28" s="37"/>
      <c r="B28" s="88" t="s">
        <v>48</v>
      </c>
      <c r="C28" s="90"/>
      <c r="D28" s="62"/>
      <c r="E28" s="62"/>
      <c r="F28" s="62"/>
      <c r="G28" s="62"/>
      <c r="H28" s="62"/>
      <c r="I28" s="62"/>
      <c r="J28" s="62"/>
      <c r="K28" s="41">
        <v>1</v>
      </c>
      <c r="L28" s="68">
        <f>ROUNDDOWN(+J28*K28,-3)</f>
        <v>0</v>
      </c>
      <c r="M28" s="19"/>
    </row>
    <row r="29" spans="1:13" s="8" customFormat="1" ht="30" customHeight="1" thickBot="1">
      <c r="A29" s="37"/>
      <c r="B29" s="106" t="s">
        <v>47</v>
      </c>
      <c r="C29" s="107"/>
      <c r="D29" s="58"/>
      <c r="E29" s="58"/>
      <c r="F29" s="58"/>
      <c r="G29" s="58"/>
      <c r="H29" s="58"/>
      <c r="I29" s="58"/>
      <c r="J29" s="58"/>
      <c r="K29" s="43">
        <v>1</v>
      </c>
      <c r="L29" s="66">
        <f>ROUNDDOWN(+J29*K29,-3)</f>
        <v>0</v>
      </c>
      <c r="M29" s="19"/>
    </row>
    <row r="30" spans="1:13" s="5" customFormat="1" ht="30" customHeight="1" thickBot="1">
      <c r="A30" s="44"/>
      <c r="B30" s="104" t="s">
        <v>53</v>
      </c>
      <c r="C30" s="105"/>
      <c r="D30" s="63">
        <f>D10+D13</f>
        <v>0</v>
      </c>
      <c r="E30" s="63">
        <f aca="true" t="shared" si="3" ref="E30:L30">E10+E13</f>
        <v>0</v>
      </c>
      <c r="F30" s="63">
        <f t="shared" si="3"/>
        <v>0</v>
      </c>
      <c r="G30" s="63">
        <f t="shared" si="3"/>
        <v>0</v>
      </c>
      <c r="H30" s="63">
        <f t="shared" si="3"/>
        <v>0</v>
      </c>
      <c r="I30" s="63">
        <f t="shared" si="3"/>
        <v>0</v>
      </c>
      <c r="J30" s="63">
        <f t="shared" si="3"/>
        <v>0</v>
      </c>
      <c r="K30" s="83" t="s">
        <v>61</v>
      </c>
      <c r="L30" s="84">
        <f t="shared" si="3"/>
        <v>0</v>
      </c>
      <c r="M30" s="17"/>
    </row>
    <row r="31" spans="2:11" s="51" customFormat="1" ht="12" customHeight="1">
      <c r="B31" s="51" t="s">
        <v>24</v>
      </c>
      <c r="C31" s="51" t="s">
        <v>22</v>
      </c>
      <c r="K31" s="55"/>
    </row>
    <row r="32" spans="1:11" s="51" customFormat="1" ht="12" customHeight="1">
      <c r="A32" s="56"/>
      <c r="B32" s="56"/>
      <c r="C32" s="56" t="s">
        <v>23</v>
      </c>
      <c r="K32" s="55"/>
    </row>
  </sheetData>
  <sheetProtection formatCells="0" formatColumns="0" formatRows="0"/>
  <mergeCells count="17">
    <mergeCell ref="B24:C24"/>
    <mergeCell ref="B25:C25"/>
    <mergeCell ref="B20:C20"/>
    <mergeCell ref="B30:C30"/>
    <mergeCell ref="B27:C27"/>
    <mergeCell ref="B28:C28"/>
    <mergeCell ref="B29:C29"/>
    <mergeCell ref="B23:C23"/>
    <mergeCell ref="B19:C19"/>
    <mergeCell ref="B21:C21"/>
    <mergeCell ref="B22:C22"/>
    <mergeCell ref="A3:L3"/>
    <mergeCell ref="A8:C9"/>
    <mergeCell ref="B17:C17"/>
    <mergeCell ref="B18:C18"/>
    <mergeCell ref="A5:C5"/>
    <mergeCell ref="A6:C6"/>
  </mergeCells>
  <printOptions/>
  <pageMargins left="0.75" right="0.23" top="0.62" bottom="0.26" header="0.34" footer="0.21"/>
  <pageSetup horizontalDpi="600" verticalDpi="600" orientation="landscape" paperSize="9" scale="7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沖縄県庁</dc:creator>
  <cp:keywords/>
  <dc:description/>
  <cp:lastModifiedBy>沖縄県</cp:lastModifiedBy>
  <cp:lastPrinted>2007-11-19T01:11:09Z</cp:lastPrinted>
  <dcterms:created xsi:type="dcterms:W3CDTF">2004-04-21T09:46:41Z</dcterms:created>
  <dcterms:modified xsi:type="dcterms:W3CDTF">2007-11-27T07:27:56Z</dcterms:modified>
  <cp:category/>
  <cp:version/>
  <cp:contentType/>
  <cp:contentStatus/>
</cp:coreProperties>
</file>